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eancavallera/Desktop/Documents/Blockchain - Dev/Ethereum/Solidity/Solidity-Debugger/list/"/>
    </mc:Choice>
  </mc:AlternateContent>
  <xr:revisionPtr revIDLastSave="0" documentId="13_ncr:1_{E0E5420D-79A4-D44B-AA04-CBE53B051A83}" xr6:coauthVersionLast="36" xr6:coauthVersionMax="36" xr10:uidLastSave="{00000000-0000-0000-0000-000000000000}"/>
  <bookViews>
    <workbookView xWindow="25600" yWindow="-3200" windowWidth="38400" windowHeight="21600" firstSheet="8" activeTab="13" xr2:uid="{B497D26D-9F8E-4546-8777-67EBA76DF692}"/>
  </bookViews>
  <sheets>
    <sheet name="Introduction" sheetId="15" r:id="rId1"/>
    <sheet name="Sheet1" sheetId="16" r:id="rId2"/>
    <sheet name="ConstantEvaluator" sheetId="4" r:id="rId3"/>
    <sheet name="ContractLevelChecker" sheetId="5" r:id="rId4"/>
    <sheet name="ControlFlowAnalyzer" sheetId="6" r:id="rId5"/>
    <sheet name="DeclarationContainer.cpp" sheetId="9" r:id="rId6"/>
    <sheet name="DocStringAnalyser.cpp" sheetId="11" r:id="rId7"/>
    <sheet name="NameAndTypeResolver.cpp" sheetId="10" r:id="rId8"/>
    <sheet name="OverideChecker.cpp" sheetId="17" r:id="rId9"/>
    <sheet name="PostTypeChecker.cpp" sheetId="12" r:id="rId10"/>
    <sheet name="ReferencesResolver.cpp" sheetId="13" r:id="rId11"/>
    <sheet name="StaticAnalyzer" sheetId="1" r:id="rId12"/>
    <sheet name="SyntaxChecker" sheetId="2" r:id="rId13"/>
    <sheet name="TypeChecker" sheetId="3" r:id="rId14"/>
    <sheet name="ViewPureChecker.cpp" sheetId="14"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5" l="1"/>
  <c r="C43" i="5"/>
  <c r="C9" i="6" l="1"/>
  <c r="E9" i="6" s="1"/>
  <c r="B24" i="10"/>
  <c r="D24" i="10"/>
  <c r="C24" i="10" l="1"/>
  <c r="C386" i="3"/>
  <c r="D46" i="13" l="1"/>
  <c r="D48" i="13" s="1"/>
  <c r="D43" i="5"/>
  <c r="E46" i="13" l="1"/>
  <c r="D386" i="3"/>
  <c r="D135" i="2"/>
  <c r="E135" i="2"/>
  <c r="F135" i="2" l="1"/>
  <c r="F68" i="1"/>
</calcChain>
</file>

<file path=xl/sharedStrings.xml><?xml version="1.0" encoding="utf-8"?>
<sst xmlns="http://schemas.openxmlformats.org/spreadsheetml/2006/main" count="2678" uniqueCount="1378">
  <si>
    <t>Warning</t>
  </si>
  <si>
    <t>Source code file + line</t>
  </si>
  <si>
    <t>Other references</t>
  </si>
  <si>
    <t>Code example</t>
  </si>
  <si>
    <t>warning</t>
  </si>
  <si>
    <t>Unused function parameter. Remove or comment out the variable name to silence this warning.</t>
  </si>
  <si>
    <t>StaticAnalyzer.cpp</t>
  </si>
  <si>
    <t>Line 124</t>
  </si>
  <si>
    <r>
      <t>function</t>
    </r>
    <r>
      <rPr>
        <sz val="9"/>
        <color rgb="FFD4D4D4"/>
        <rFont val="Menlo"/>
        <family val="2"/>
      </rPr>
      <t xml:space="preserve"> sayHello(string </t>
    </r>
    <r>
      <rPr>
        <sz val="9"/>
        <color rgb="FF569CD6"/>
        <rFont val="Menlo"/>
        <family val="2"/>
      </rPr>
      <t>memory</t>
    </r>
    <r>
      <rPr>
        <sz val="9"/>
        <color rgb="FFD4D4D4"/>
        <rFont val="Menlo"/>
        <family val="2"/>
      </rPr>
      <t xml:space="preserve"> _name, uint8 _age)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(string </t>
    </r>
    <r>
      <rPr>
        <sz val="9"/>
        <color rgb="FF569CD6"/>
        <rFont val="Menlo"/>
        <family val="2"/>
      </rPr>
      <t>memory</t>
    </r>
    <r>
      <rPr>
        <sz val="9"/>
        <color rgb="FFD4D4D4"/>
        <rFont val="Menlo"/>
        <family val="2"/>
      </rPr>
      <t>) {</t>
    </r>
  </si>
  <si>
    <r>
      <t xml:space="preserve">        string </t>
    </r>
    <r>
      <rPr>
        <sz val="9"/>
        <color rgb="FF569CD6"/>
        <rFont val="Menlo"/>
        <family val="2"/>
      </rPr>
      <t>memory</t>
    </r>
    <r>
      <rPr>
        <sz val="9"/>
        <color rgb="FFD4D4D4"/>
        <rFont val="Menlo"/>
        <family val="2"/>
      </rPr>
      <t xml:space="preserve"> myName = _name;</t>
    </r>
  </si>
  <si>
    <r>
      <t xml:space="preserve">        </t>
    </r>
    <r>
      <rPr>
        <sz val="9"/>
        <color rgb="FF569CD6"/>
        <rFont val="Menlo"/>
        <family val="2"/>
      </rPr>
      <t>return</t>
    </r>
    <r>
      <rPr>
        <sz val="9"/>
        <color rgb="FFD4D4D4"/>
        <rFont val="Menlo"/>
        <family val="2"/>
      </rPr>
      <t xml:space="preserve"> myName;</t>
    </r>
  </si>
  <si>
    <t xml:space="preserve">    }</t>
  </si>
  <si>
    <t>Unused local variable.</t>
  </si>
  <si>
    <t>Line 127</t>
  </si>
  <si>
    <r>
      <t>function</t>
    </r>
    <r>
      <rPr>
        <sz val="9"/>
        <color rgb="FFD4D4D4"/>
        <rFont val="Menlo"/>
        <family val="2"/>
      </rPr>
      <t xml:space="preserve"> birthday(uint8 _age)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(uint8) {</t>
    </r>
  </si>
  <si>
    <t xml:space="preserve">        uint8 new_age = _age++;</t>
  </si>
  <si>
    <r>
      <t xml:space="preserve">        </t>
    </r>
    <r>
      <rPr>
        <sz val="9"/>
        <color rgb="FF569CD6"/>
        <rFont val="Menlo"/>
        <family val="2"/>
      </rPr>
      <t>return</t>
    </r>
    <r>
      <rPr>
        <sz val="9"/>
        <color rgb="FFD4D4D4"/>
        <rFont val="Menlo"/>
        <family val="2"/>
      </rPr>
      <t xml:space="preserve"> _age++;</t>
    </r>
  </si>
  <si>
    <t>Variable covers a large part of storage and thus makes collision likely. Either use mappings or dynamic arrays and allow their size to be increased only in small quantities per transaction</t>
  </si>
  <si>
    <t>Line 158 - 164</t>
  </si>
  <si>
    <t>https://ethereum.stackexchange.com/questions/49278/initializing-full-array-warning</t>
  </si>
  <si>
    <t>Statement has no effect</t>
  </si>
  <si>
    <t>Line 185</t>
  </si>
  <si>
    <t>The constructor of the contract (or its base) uses inline assembly. Because of that, it might be that the deployed bytecode is different from type(...).runtimeCode.</t>
  </si>
  <si>
    <t>Line 213-214</t>
  </si>
  <si>
    <t>\"this\" used in constructor. Note that external functions of a contract. cannot be called while it is being constructed."</t>
  </si>
  <si>
    <t>Line 234-240</t>
  </si>
  <si>
    <t xml:space="preserve">    </t>
  </si>
  <si>
    <t>Message</t>
  </si>
  <si>
    <t>typeError</t>
  </si>
  <si>
    <t>\"msg.gas\" has been deprecated in favor of \"gasleft()\"</t>
  </si>
  <si>
    <t>line 195-199</t>
  </si>
  <si>
    <t>\"block.blockhash()\" has been deprecated in favor of \"blockhash()\"</t>
  </si>
  <si>
    <t>Lines 200-204</t>
  </si>
  <si>
    <t>\"callcode\" has been deprecated in favour of \"delegatecall\".</t>
  </si>
  <si>
    <t>Line 219 - 225</t>
  </si>
  <si>
    <r>
      <t>Division by zero."</t>
    </r>
    <r>
      <rPr>
        <sz val="9"/>
        <color rgb="FF24292E"/>
        <rFont val="Consolas"/>
        <family val="2"/>
      </rPr>
      <t xml:space="preserve"> : </t>
    </r>
    <r>
      <rPr>
        <sz val="9"/>
        <color rgb="FF032F62"/>
        <rFont val="Consolas"/>
        <family val="2"/>
      </rPr>
      <t>"Modulo zero.</t>
    </r>
  </si>
  <si>
    <t>Line 284-288</t>
  </si>
  <si>
    <r>
      <t>function</t>
    </r>
    <r>
      <rPr>
        <sz val="9"/>
        <color rgb="FFD4D4D4"/>
        <rFont val="Menlo"/>
        <family val="2"/>
      </rPr>
      <t xml:space="preserve"> divide(uint _number)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</si>
  <si>
    <r>
      <t xml:space="preserve">        uint result = _number / </t>
    </r>
    <r>
      <rPr>
        <sz val="9"/>
        <color rgb="FFB5CEA8"/>
        <rFont val="Menlo"/>
        <family val="2"/>
      </rPr>
      <t>0</t>
    </r>
    <r>
      <rPr>
        <sz val="9"/>
        <color rgb="FFD4D4D4"/>
        <rFont val="Menlo"/>
        <family val="2"/>
      </rPr>
      <t>;</t>
    </r>
  </si>
  <si>
    <t>Arithmetic modulo zero.</t>
  </si>
  <si>
    <t>Line 306-310</t>
  </si>
  <si>
    <r>
      <t>The function declaration is here:</t>
    </r>
    <r>
      <rPr>
        <sz val="9"/>
        <color rgb="FF24292E"/>
        <rFont val="Consolas"/>
        <family val="2"/>
      </rPr>
      <t xml:space="preserve"> &lt;functionType-&gt;</t>
    </r>
    <r>
      <rPr>
        <sz val="9"/>
        <color rgb="FF005CC5"/>
        <rFont val="Consolas"/>
        <family val="2"/>
      </rPr>
      <t>declaration</t>
    </r>
    <r>
      <rPr>
        <sz val="9"/>
        <color rgb="FF24292E"/>
        <rFont val="Consolas"/>
        <family val="2"/>
      </rPr>
      <t>().</t>
    </r>
    <r>
      <rPr>
        <sz val="9"/>
        <color rgb="FF005CC5"/>
        <rFont val="Consolas"/>
        <family val="2"/>
      </rPr>
      <t>scope</t>
    </r>
    <r>
      <rPr>
        <sz val="9"/>
        <color rgb="FF24292E"/>
        <rFont val="Consolas"/>
        <family val="2"/>
      </rPr>
      <t>()-&gt;</t>
    </r>
    <r>
      <rPr>
        <sz val="9"/>
        <color rgb="FF005CC5"/>
        <rFont val="Consolas"/>
        <family val="2"/>
      </rPr>
      <t>location</t>
    </r>
    <r>
      <rPr>
        <sz val="9"/>
        <color rgb="FF24292E"/>
        <rFont val="Consolas"/>
        <family val="2"/>
      </rPr>
      <t xml:space="preserve">()&gt; </t>
    </r>
    <r>
      <rPr>
        <sz val="9"/>
        <color rgb="FF032F62"/>
        <rFont val="Consolas"/>
        <family val="2"/>
      </rPr>
      <t>Libraries cannot call their own functions externally.</t>
    </r>
  </si>
  <si>
    <t>Line 312-324</t>
  </si>
  <si>
    <t>Since Compiler version 0.5.9</t>
  </si>
  <si>
    <t>https://github.com/ethereum/solidity/issues/6451</t>
  </si>
  <si>
    <t>https://github.com/ethereum/solidity/pull/6604/files</t>
  </si>
  <si>
    <r>
      <t>pragma</t>
    </r>
    <r>
      <rPr>
        <sz val="9"/>
        <color rgb="FFD4D4D4"/>
        <rFont val="Menlo"/>
        <family val="2"/>
      </rPr>
      <t xml:space="preserve"> </t>
    </r>
    <r>
      <rPr>
        <sz val="9"/>
        <color rgb="FF569CD6"/>
        <rFont val="Menlo"/>
        <family val="2"/>
      </rPr>
      <t>solidity</t>
    </r>
    <r>
      <rPr>
        <sz val="9"/>
        <color rgb="FFD4D4D4"/>
        <rFont val="Menlo"/>
        <family val="2"/>
      </rPr>
      <t xml:space="preserve"> 0.5.9;</t>
    </r>
  </si>
  <si>
    <r>
      <t>library</t>
    </r>
    <r>
      <rPr>
        <sz val="9"/>
        <color rgb="FFD4D4D4"/>
        <rFont val="Menlo"/>
        <family val="2"/>
      </rPr>
      <t xml:space="preserve"> L {</t>
    </r>
  </si>
  <si>
    <r>
      <t xml:space="preserve">    </t>
    </r>
    <r>
      <rPr>
        <sz val="9"/>
        <color rgb="FF569CD6"/>
        <rFont val="Menlo"/>
        <family val="2"/>
      </rPr>
      <t>using</t>
    </r>
    <r>
      <rPr>
        <sz val="9"/>
        <color rgb="FFD4D4D4"/>
        <rFont val="Menlo"/>
        <family val="2"/>
      </rPr>
      <t xml:space="preserve"> L </t>
    </r>
    <r>
      <rPr>
        <sz val="9"/>
        <color rgb="FF569CD6"/>
        <rFont val="Menlo"/>
        <family val="2"/>
      </rPr>
      <t>for</t>
    </r>
    <r>
      <rPr>
        <sz val="9"/>
        <color rgb="FFD4D4D4"/>
        <rFont val="Menlo"/>
        <family val="2"/>
      </rPr>
      <t xml:space="preserve"> *;</t>
    </r>
  </si>
  <si>
    <r>
      <t xml:space="preserve">    </t>
    </r>
    <r>
      <rPr>
        <sz val="9"/>
        <color rgb="FF569CD6"/>
        <rFont val="Menlo"/>
        <family val="2"/>
      </rPr>
      <t>function</t>
    </r>
    <r>
      <rPr>
        <sz val="9"/>
        <color rgb="FFD4D4D4"/>
        <rFont val="Menlo"/>
        <family val="2"/>
      </rPr>
      <t xml:space="preserve"> f()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(uint r) { </t>
    </r>
  </si>
  <si>
    <r>
      <t xml:space="preserve">        </t>
    </r>
    <r>
      <rPr>
        <sz val="9"/>
        <color rgb="FFFF0000"/>
        <rFont val="Menlo"/>
        <family val="2"/>
      </rPr>
      <t>return r.g();</t>
    </r>
  </si>
  <si>
    <r>
      <t xml:space="preserve">    </t>
    </r>
    <r>
      <rPr>
        <sz val="9"/>
        <color rgb="FF569CD6"/>
        <rFont val="Menlo"/>
        <family val="2"/>
      </rPr>
      <t>function</t>
    </r>
    <r>
      <rPr>
        <sz val="9"/>
        <color rgb="FFD4D4D4"/>
        <rFont val="Menlo"/>
        <family val="2"/>
      </rPr>
      <t xml:space="preserve"> g(uint)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(uint) { </t>
    </r>
  </si>
  <si>
    <r>
      <t xml:space="preserve">        </t>
    </r>
    <r>
      <rPr>
        <sz val="9"/>
        <color rgb="FF569CD6"/>
        <rFont val="Menlo"/>
        <family val="2"/>
      </rPr>
      <t>return</t>
    </r>
    <r>
      <rPr>
        <sz val="9"/>
        <color rgb="FFD4D4D4"/>
        <rFont val="Menlo"/>
        <family val="2"/>
      </rPr>
      <t xml:space="preserve"> </t>
    </r>
    <r>
      <rPr>
        <sz val="9"/>
        <color rgb="FFB5CEA8"/>
        <rFont val="Menlo"/>
        <family val="2"/>
      </rPr>
      <t>2</t>
    </r>
    <r>
      <rPr>
        <sz val="9"/>
        <color rgb="FFD4D4D4"/>
        <rFont val="Menlo"/>
        <family val="2"/>
      </rPr>
      <t xml:space="preserve">; </t>
    </r>
  </si>
  <si>
    <t>}</t>
  </si>
  <si>
    <t>Status</t>
  </si>
  <si>
    <t>Total</t>
  </si>
  <si>
    <t>Found</t>
  </si>
  <si>
    <t>Not found</t>
  </si>
  <si>
    <t>SyntaxError</t>
  </si>
  <si>
    <t>Source file does not specify required compiler version! Consider adding “pragma solidity”</t>
  </si>
  <si>
    <t>Line 57 - 72</t>
  </si>
  <si>
    <t>&gt; error occurs here</t>
  </si>
  <si>
    <r>
      <t>contract</t>
    </r>
    <r>
      <rPr>
        <sz val="9"/>
        <color rgb="FFD4D4D4"/>
        <rFont val="Menlo"/>
        <family val="2"/>
      </rPr>
      <t xml:space="preserve"> NewHello{</t>
    </r>
  </si>
  <si>
    <r>
      <t xml:space="preserve">    </t>
    </r>
    <r>
      <rPr>
        <sz val="9"/>
        <color rgb="FF6A9955"/>
        <rFont val="Menlo"/>
        <family val="2"/>
      </rPr>
      <t>// contract code here</t>
    </r>
  </si>
  <si>
    <t>Invalid pragma</t>
  </si>
  <si>
    <t>SyntaxChecker.cpp</t>
  </si>
  <si>
    <t>Experimental feature name is missing</t>
  </si>
  <si>
    <t>Line 86 - 90</t>
  </si>
  <si>
    <r>
      <t>pragma</t>
    </r>
    <r>
      <rPr>
        <sz val="9"/>
        <color rgb="FFD4D4D4"/>
        <rFont val="Menlo"/>
        <family val="2"/>
      </rPr>
      <t xml:space="preserve"> experimental;</t>
    </r>
  </si>
  <si>
    <r>
      <t>contract</t>
    </r>
    <r>
      <rPr>
        <sz val="9"/>
        <color rgb="FFD4D4D4"/>
        <rFont val="Menlo"/>
        <family val="2"/>
      </rPr>
      <t xml:space="preserve"> MyContract {</t>
    </r>
  </si>
  <si>
    <r>
      <t xml:space="preserve">    </t>
    </r>
    <r>
      <rPr>
        <sz val="9"/>
        <color rgb="FF6A9955"/>
        <rFont val="Menlo"/>
        <family val="2"/>
      </rPr>
      <t>// Write your code here</t>
    </r>
  </si>
  <si>
    <t>Stray arguments</t>
  </si>
  <si>
    <t>Line 91 - 95</t>
  </si>
  <si>
    <r>
      <t>pragma</t>
    </r>
    <r>
      <rPr>
        <sz val="9"/>
        <color rgb="FFD4D4D4"/>
        <rFont val="Menlo"/>
        <family val="2"/>
      </rPr>
      <t xml:space="preserve"> </t>
    </r>
    <r>
      <rPr>
        <sz val="9"/>
        <color rgb="FF569CD6"/>
        <rFont val="Menlo"/>
        <family val="2"/>
      </rPr>
      <t>experimental</t>
    </r>
    <r>
      <rPr>
        <sz val="9"/>
        <color rgb="FFD4D4D4"/>
        <rFont val="Menlo"/>
        <family val="2"/>
      </rPr>
      <t xml:space="preserve"> ABIEncoderV2 nextGen;</t>
    </r>
  </si>
  <si>
    <t>Empty experimental feature name is invalid.</t>
  </si>
  <si>
    <t>Unsupported experimental feature name.</t>
  </si>
  <si>
    <t>Duplicate experimental feature name.</t>
  </si>
  <si>
    <t>Line 103 - 104</t>
  </si>
  <si>
    <r>
      <t>pragma</t>
    </r>
    <r>
      <rPr>
        <sz val="9"/>
        <color rgb="FFD4D4D4"/>
        <rFont val="Menlo"/>
        <family val="2"/>
      </rPr>
      <t xml:space="preserve"> </t>
    </r>
    <r>
      <rPr>
        <sz val="9"/>
        <color rgb="FF569CD6"/>
        <rFont val="Menlo"/>
        <family val="2"/>
      </rPr>
      <t>experimental</t>
    </r>
    <r>
      <rPr>
        <sz val="9"/>
        <color rgb="FFD4D4D4"/>
        <rFont val="Menlo"/>
        <family val="2"/>
      </rPr>
      <t xml:space="preserve"> SMTChecker;</t>
    </r>
  </si>
  <si>
    <t>"Source file requires different compiler version (current compiler is " + string(VersionString) + " - note that nightly builds are considered to be strictly less than the released version"</t>
  </si>
  <si>
    <t>Unknown pragma</t>
  </si>
  <si>
    <t>Modifier body does not contain '_'</t>
  </si>
  <si>
    <t>Line 143 - 144</t>
  </si>
  <si>
    <r>
      <t>pragma</t>
    </r>
    <r>
      <rPr>
        <sz val="9"/>
        <color rgb="FFD4D4D4"/>
        <rFont val="Menlo"/>
        <family val="2"/>
      </rPr>
      <t xml:space="preserve"> </t>
    </r>
    <r>
      <rPr>
        <sz val="9"/>
        <color rgb="FF569CD6"/>
        <rFont val="Menlo"/>
        <family val="2"/>
      </rPr>
      <t>solidity</t>
    </r>
    <r>
      <rPr>
        <sz val="9"/>
        <color rgb="FFD4D4D4"/>
        <rFont val="Menlo"/>
        <family val="2"/>
      </rPr>
      <t xml:space="preserve"> ^0.5.9;</t>
    </r>
  </si>
  <si>
    <r>
      <t xml:space="preserve">    </t>
    </r>
    <r>
      <rPr>
        <sz val="9"/>
        <color rgb="FF569CD6"/>
        <rFont val="Menlo"/>
        <family val="2"/>
      </rPr>
      <t>modifier</t>
    </r>
    <r>
      <rPr>
        <sz val="9"/>
        <color rgb="FFD4D4D4"/>
        <rFont val="Menlo"/>
        <family val="2"/>
      </rPr>
      <t xml:space="preserve"> Fee {</t>
    </r>
  </si>
  <si>
    <r>
      <t xml:space="preserve">        </t>
    </r>
    <r>
      <rPr>
        <sz val="9"/>
        <color rgb="FF569CD6"/>
        <rFont val="Menlo"/>
        <family val="2"/>
      </rPr>
      <t>require</t>
    </r>
    <r>
      <rPr>
        <sz val="9"/>
        <color rgb="FFD4D4D4"/>
        <rFont val="Menlo"/>
        <family val="2"/>
      </rPr>
      <t xml:space="preserve"> (</t>
    </r>
    <r>
      <rPr>
        <sz val="9"/>
        <color rgb="FF569CD6"/>
        <rFont val="Menlo"/>
        <family val="2"/>
      </rPr>
      <t>msg</t>
    </r>
    <r>
      <rPr>
        <sz val="9"/>
        <color rgb="FFD4D4D4"/>
        <rFont val="Menlo"/>
        <family val="2"/>
      </rPr>
      <t xml:space="preserve">.value != </t>
    </r>
    <r>
      <rPr>
        <sz val="9"/>
        <color rgb="FFB5CEA8"/>
        <rFont val="Menlo"/>
        <family val="2"/>
      </rPr>
      <t>0</t>
    </r>
    <r>
      <rPr>
        <sz val="9"/>
        <color rgb="FFD4D4D4"/>
        <rFont val="Menlo"/>
        <family val="2"/>
      </rPr>
      <t>);</t>
    </r>
  </si>
  <si>
    <t>Variable declarations can only be used inside blocks.</t>
  </si>
  <si>
    <t>Line 151 - 152</t>
  </si>
  <si>
    <r>
      <t xml:space="preserve">    uint a = </t>
    </r>
    <r>
      <rPr>
        <sz val="9"/>
        <color rgb="FFB5CEA8"/>
        <rFont val="Menlo"/>
        <family val="2"/>
      </rPr>
      <t>3</t>
    </r>
    <r>
      <rPr>
        <sz val="9"/>
        <color rgb="FFD4D4D4"/>
        <rFont val="Menlo"/>
        <family val="2"/>
      </rPr>
      <t>;</t>
    </r>
  </si>
  <si>
    <r>
      <t xml:space="preserve">    uint b = </t>
    </r>
    <r>
      <rPr>
        <sz val="9"/>
        <color rgb="FFB5CEA8"/>
        <rFont val="Menlo"/>
        <family val="2"/>
      </rPr>
      <t>2</t>
    </r>
    <r>
      <rPr>
        <sz val="9"/>
        <color rgb="FFD4D4D4"/>
        <rFont val="Menlo"/>
        <family val="2"/>
      </rPr>
      <t>;</t>
    </r>
  </si>
  <si>
    <r>
      <t xml:space="preserve">    </t>
    </r>
    <r>
      <rPr>
        <sz val="9"/>
        <color rgb="FF569CD6"/>
        <rFont val="Menlo"/>
        <family val="2"/>
      </rPr>
      <t>function</t>
    </r>
    <r>
      <rPr>
        <sz val="9"/>
        <color rgb="FFD4D4D4"/>
        <rFont val="Menlo"/>
        <family val="2"/>
      </rPr>
      <t xml:space="preserve"> test() </t>
    </r>
    <r>
      <rPr>
        <sz val="9"/>
        <color rgb="FF569CD6"/>
        <rFont val="Menlo"/>
        <family val="2"/>
      </rPr>
      <t>public</t>
    </r>
    <r>
      <rPr>
        <sz val="9"/>
        <color rgb="FFD4D4D4"/>
        <rFont val="Menlo"/>
        <family val="2"/>
      </rPr>
      <t xml:space="preserve"> {</t>
    </r>
  </si>
  <si>
    <t xml:space="preserve">        </t>
  </si>
  <si>
    <r>
      <t xml:space="preserve">        </t>
    </r>
    <r>
      <rPr>
        <sz val="9"/>
        <color rgb="FF569CD6"/>
        <rFont val="Menlo"/>
        <family val="2"/>
      </rPr>
      <t>for</t>
    </r>
    <r>
      <rPr>
        <sz val="9"/>
        <color rgb="FFD4D4D4"/>
        <rFont val="Menlo"/>
        <family val="2"/>
      </rPr>
      <t xml:space="preserve"> (uint x = </t>
    </r>
    <r>
      <rPr>
        <sz val="9"/>
        <color rgb="FFB5CEA8"/>
        <rFont val="Menlo"/>
        <family val="2"/>
      </rPr>
      <t>1</t>
    </r>
    <r>
      <rPr>
        <sz val="9"/>
        <color rgb="FFD4D4D4"/>
        <rFont val="Menlo"/>
        <family val="2"/>
      </rPr>
      <t xml:space="preserve">; x &lt;= </t>
    </r>
    <r>
      <rPr>
        <sz val="9"/>
        <color rgb="FFB5CEA8"/>
        <rFont val="Menlo"/>
        <family val="2"/>
      </rPr>
      <t>10</t>
    </r>
    <r>
      <rPr>
        <sz val="9"/>
        <color rgb="FFD4D4D4"/>
        <rFont val="Menlo"/>
        <family val="2"/>
      </rPr>
      <t>; x++) uint c = a + b + x;</t>
    </r>
  </si>
  <si>
    <t>\"continue\" has to be in a \"for\" or \"while\" loop.</t>
  </si>
  <si>
    <t>Line 189 - 191</t>
  </si>
  <si>
    <r>
      <t xml:space="preserve">    </t>
    </r>
    <r>
      <rPr>
        <sz val="9"/>
        <color rgb="FF569CD6"/>
        <rFont val="Menlo"/>
        <family val="2"/>
      </rPr>
      <t>function</t>
    </r>
    <r>
      <rPr>
        <sz val="9"/>
        <color rgb="FFD4D4D4"/>
        <rFont val="Menlo"/>
        <family val="2"/>
      </rPr>
      <t xml:space="preserve"> test(uint x) </t>
    </r>
    <r>
      <rPr>
        <sz val="9"/>
        <color rgb="FF569CD6"/>
        <rFont val="Menlo"/>
        <family val="2"/>
      </rPr>
      <t>public</t>
    </r>
    <r>
      <rPr>
        <sz val="9"/>
        <color rgb="FFD4D4D4"/>
        <rFont val="Menlo"/>
        <family val="2"/>
      </rPr>
      <t xml:space="preserve"> {</t>
    </r>
  </si>
  <si>
    <r>
      <t xml:space="preserve">        </t>
    </r>
    <r>
      <rPr>
        <sz val="9"/>
        <color rgb="FF569CD6"/>
        <rFont val="Menlo"/>
        <family val="2"/>
      </rPr>
      <t>if</t>
    </r>
    <r>
      <rPr>
        <sz val="9"/>
        <color rgb="FFD4D4D4"/>
        <rFont val="Menlo"/>
        <family val="2"/>
      </rPr>
      <t xml:space="preserve"> ( x &lt; a &amp;&amp; x &gt; b) {</t>
    </r>
  </si>
  <si>
    <r>
      <t xml:space="preserve">            bool result = </t>
    </r>
    <r>
      <rPr>
        <sz val="9"/>
        <color rgb="FF569CD6"/>
        <rFont val="Menlo"/>
        <family val="2"/>
      </rPr>
      <t>true</t>
    </r>
    <r>
      <rPr>
        <sz val="9"/>
        <color rgb="FFD4D4D4"/>
        <rFont val="Menlo"/>
        <family val="2"/>
      </rPr>
      <t>;</t>
    </r>
  </si>
  <si>
    <r>
      <t xml:space="preserve">            </t>
    </r>
    <r>
      <rPr>
        <sz val="9"/>
        <color rgb="FF569CD6"/>
        <rFont val="Menlo"/>
        <family val="2"/>
      </rPr>
      <t>continue</t>
    </r>
    <r>
      <rPr>
        <sz val="9"/>
        <color rgb="FFD4D4D4"/>
        <rFont val="Menlo"/>
        <family val="2"/>
      </rPr>
      <t>;</t>
    </r>
  </si>
  <si>
    <t xml:space="preserve">        }</t>
  </si>
  <si>
    <t>\"break\" has to be in a \"for\" or \"while\" loop.</t>
  </si>
  <si>
    <t>Line 197 - 199</t>
  </si>
  <si>
    <r>
      <t xml:space="preserve">            </t>
    </r>
    <r>
      <rPr>
        <sz val="9"/>
        <color rgb="FF569CD6"/>
        <rFont val="Menlo"/>
        <family val="2"/>
      </rPr>
      <t>break</t>
    </r>
    <r>
      <rPr>
        <sz val="9"/>
        <color rgb="FFD4D4D4"/>
        <rFont val="Menlo"/>
        <family val="2"/>
      </rPr>
      <t>;</t>
    </r>
  </si>
  <si>
    <t>\"throw\" is deprecated in favour of \"revert()\", \"require()\" and \"assert()\"</t>
  </si>
  <si>
    <t>Invalid use of underscores in number literal. No trailing underscores allowed.</t>
  </si>
  <si>
    <t xml:space="preserve">   </t>
  </si>
  <si>
    <r>
      <t xml:space="preserve">    uint </t>
    </r>
    <r>
      <rPr>
        <sz val="9"/>
        <color rgb="FF569CD6"/>
        <rFont val="Menlo"/>
        <family val="2"/>
      </rPr>
      <t>constant</t>
    </r>
    <r>
      <rPr>
        <sz val="9"/>
        <color rgb="FFD4D4D4"/>
        <rFont val="Menlo"/>
        <family val="2"/>
      </rPr>
      <t xml:space="preserve"> bitcoin_supply = 21_000_000</t>
    </r>
    <r>
      <rPr>
        <sz val="9"/>
        <color rgb="FFFFFFFF"/>
        <rFont val="Menlo"/>
        <family val="2"/>
      </rPr>
      <t>_</t>
    </r>
    <r>
      <rPr>
        <sz val="9"/>
        <color rgb="FFD4D4D4"/>
        <rFont val="Menlo"/>
        <family val="2"/>
      </rPr>
      <t>;</t>
    </r>
  </si>
  <si>
    <t>Invalid use of underscores in number literal. Only one consecutive underscores between digits allowed.</t>
  </si>
  <si>
    <r>
      <t xml:space="preserve">    uint </t>
    </r>
    <r>
      <rPr>
        <sz val="9"/>
        <color rgb="FF569CD6"/>
        <rFont val="Menlo"/>
        <family val="2"/>
      </rPr>
      <t>constant</t>
    </r>
    <r>
      <rPr>
        <sz val="9"/>
        <color rgb="FFD4D4D4"/>
        <rFont val="Menlo"/>
        <family val="2"/>
      </rPr>
      <t xml:space="preserve"> bitcoin_supply = 21_000_</t>
    </r>
    <r>
      <rPr>
        <sz val="9"/>
        <color rgb="FFFFFFFF"/>
        <rFont val="Menlo"/>
        <family val="2"/>
      </rPr>
      <t>_</t>
    </r>
    <r>
      <rPr>
        <sz val="9"/>
        <color rgb="FFD4D4D4"/>
        <rFont val="Menlo"/>
        <family val="2"/>
      </rPr>
      <t>000;</t>
    </r>
  </si>
  <si>
    <t>Invalid use of underscores in number literal. No underscores in front of the fraction part allowed.</t>
  </si>
  <si>
    <t>Lines 236 - 237</t>
  </si>
  <si>
    <r>
      <t xml:space="preserve">    fixed </t>
    </r>
    <r>
      <rPr>
        <sz val="9"/>
        <color rgb="FF569CD6"/>
        <rFont val="Menlo"/>
        <family val="2"/>
      </rPr>
      <t>constant</t>
    </r>
    <r>
      <rPr>
        <sz val="9"/>
        <color rgb="FFD4D4D4"/>
        <rFont val="Menlo"/>
        <family val="2"/>
      </rPr>
      <t xml:space="preserve"> test = 10_000_.</t>
    </r>
    <r>
      <rPr>
        <sz val="9"/>
        <color rgb="FFB5CEA8"/>
        <rFont val="Menlo"/>
        <family val="2"/>
      </rPr>
      <t>5</t>
    </r>
    <r>
      <rPr>
        <sz val="9"/>
        <color rgb="FFD4D4D4"/>
        <rFont val="Menlo"/>
        <family val="2"/>
      </rPr>
      <t>;</t>
    </r>
  </si>
  <si>
    <t>Lines 239 - 240</t>
  </si>
  <si>
    <r>
      <t xml:space="preserve">    fixed </t>
    </r>
    <r>
      <rPr>
        <sz val="9"/>
        <color rgb="FF569CD6"/>
        <rFont val="Menlo"/>
        <family val="2"/>
      </rPr>
      <t>constant</t>
    </r>
    <r>
      <rPr>
        <sz val="9"/>
        <color rgb="FFD4D4D4"/>
        <rFont val="Menlo"/>
        <family val="2"/>
      </rPr>
      <t xml:space="preserve"> test = 10_000._</t>
    </r>
    <r>
      <rPr>
        <sz val="9"/>
        <color rgb="FFB5CEA8"/>
        <rFont val="Menlo"/>
        <family val="2"/>
      </rPr>
      <t>5</t>
    </r>
    <r>
      <rPr>
        <sz val="9"/>
        <color rgb="FFD4D4D4"/>
        <rFont val="Menlo"/>
        <family val="2"/>
      </rPr>
      <t>;</t>
    </r>
  </si>
  <si>
    <t>Invalid use of underscores in number literal. No underscore at the end of the mantissa allowed.</t>
  </si>
  <si>
    <t>Invalid use of underscores in number literal. No underscore in front of exponent allowed.</t>
  </si>
  <si>
    <t>Use of unary + is disallowed.</t>
  </si>
  <si>
    <t>The msize instruction cannot be used when the Yul optimizer is activated because it can change its semantics. Either disable the Yul optimizer or do not use the instruction.</t>
  </si>
  <si>
    <t>Functions are not allowed to have the same name as the contract. If you intend this to be a constructor, use \"constructor(...) { ... }\" to define it.</t>
  </si>
  <si>
    <r>
      <t xml:space="preserve">    </t>
    </r>
    <r>
      <rPr>
        <sz val="9"/>
        <color rgb="FF569CD6"/>
        <rFont val="Menlo"/>
        <family val="2"/>
      </rPr>
      <t>function</t>
    </r>
    <r>
      <rPr>
        <sz val="9"/>
        <color rgb="FFD4D4D4"/>
        <rFont val="Menlo"/>
        <family val="2"/>
      </rPr>
      <t xml:space="preserve"> MyContract() </t>
    </r>
    <r>
      <rPr>
        <sz val="9"/>
        <color rgb="FF569CD6"/>
        <rFont val="Menlo"/>
        <family val="2"/>
      </rPr>
      <t>public</t>
    </r>
    <r>
      <rPr>
        <sz val="9"/>
        <color rgb="FFD4D4D4"/>
        <rFont val="Menlo"/>
        <family val="2"/>
      </rPr>
      <t xml:space="preserve"> {</t>
    </r>
  </si>
  <si>
    <r>
      <t xml:space="preserve">        </t>
    </r>
    <r>
      <rPr>
        <sz val="9"/>
        <color rgb="FF6A9955"/>
        <rFont val="Menlo"/>
        <family val="2"/>
      </rPr>
      <t>// do something</t>
    </r>
  </si>
  <si>
    <r>
      <t>No visibility specified. Did you intend to add \""</t>
    </r>
    <r>
      <rPr>
        <sz val="9"/>
        <color rgb="FF24292E"/>
        <rFont val="Consolas"/>
        <family val="2"/>
      </rPr>
      <t xml:space="preserve"> + suggestedVisibility + </t>
    </r>
    <r>
      <rPr>
        <sz val="9"/>
        <color rgb="FF032F62"/>
        <rFont val="Consolas"/>
        <family val="2"/>
      </rPr>
      <t>"\"?</t>
    </r>
  </si>
  <si>
    <t>Functions without implementation cannot have modifiers.</t>
  </si>
  <si>
    <r>
      <t xml:space="preserve">    </t>
    </r>
    <r>
      <rPr>
        <sz val="9"/>
        <color rgb="FF569CD6"/>
        <rFont val="Menlo"/>
        <family val="2"/>
      </rPr>
      <t>modifier</t>
    </r>
    <r>
      <rPr>
        <sz val="9"/>
        <color rgb="FFD4D4D4"/>
        <rFont val="Menlo"/>
        <family val="2"/>
      </rPr>
      <t xml:space="preserve"> TxFee(uint _fee) {</t>
    </r>
  </si>
  <si>
    <r>
      <t xml:space="preserve">        </t>
    </r>
    <r>
      <rPr>
        <sz val="9"/>
        <color rgb="FF569CD6"/>
        <rFont val="Menlo"/>
        <family val="2"/>
      </rPr>
      <t>msg</t>
    </r>
    <r>
      <rPr>
        <sz val="9"/>
        <color rgb="FFD4D4D4"/>
        <rFont val="Menlo"/>
        <family val="2"/>
      </rPr>
      <t>.value + _fee;</t>
    </r>
  </si>
  <si>
    <t xml:space="preserve">        _;</t>
  </si>
  <si>
    <r>
      <t xml:space="preserve">    </t>
    </r>
    <r>
      <rPr>
        <sz val="9"/>
        <color rgb="FF569CD6"/>
        <rFont val="Menlo"/>
        <family val="2"/>
      </rPr>
      <t>function</t>
    </r>
    <r>
      <rPr>
        <sz val="9"/>
        <color rgb="FFD4D4D4"/>
        <rFont val="Menlo"/>
        <family val="2"/>
      </rPr>
      <t xml:space="preserve"> sendEther() </t>
    </r>
    <r>
      <rPr>
        <sz val="9"/>
        <color rgb="FF569CD6"/>
        <rFont val="Menlo"/>
        <family val="2"/>
      </rPr>
      <t>public</t>
    </r>
    <r>
      <rPr>
        <sz val="9"/>
        <color rgb="FFD4D4D4"/>
        <rFont val="Menlo"/>
        <family val="2"/>
      </rPr>
      <t xml:space="preserve"> TxFee;</t>
    </r>
  </si>
  <si>
    <t>Naming function type parameters is deprecated.</t>
  </si>
  <si>
    <t>Return parameters in function types may not be named.</t>
  </si>
  <si>
    <t>The use of the \"var\" keyword is disallowed. The declaration part of the statement can be removed, since it is empty</t>
  </si>
  <si>
    <t>Defining empty structs is disallowed.</t>
  </si>
  <si>
    <r>
      <t xml:space="preserve">    </t>
    </r>
    <r>
      <rPr>
        <sz val="9"/>
        <color rgb="FF569CD6"/>
        <rFont val="Menlo"/>
        <family val="2"/>
      </rPr>
      <t>struct</t>
    </r>
    <r>
      <rPr>
        <sz val="9"/>
        <color rgb="FFD4D4D4"/>
        <rFont val="Menlo"/>
        <family val="2"/>
      </rPr>
      <t xml:space="preserve"> Unknown {</t>
    </r>
  </si>
  <si>
    <r>
      <t xml:space="preserve">       </t>
    </r>
    <r>
      <rPr>
        <sz val="9"/>
        <color rgb="FF6A9955"/>
        <rFont val="Menlo"/>
        <family val="2"/>
      </rPr>
      <t xml:space="preserve">// Struct definition here </t>
    </r>
  </si>
  <si>
    <t>Error Type</t>
  </si>
  <si>
    <t>Source</t>
  </si>
  <si>
    <t>Totals</t>
  </si>
  <si>
    <t>Not Found</t>
  </si>
  <si>
    <t>Source File</t>
  </si>
  <si>
    <t>Type requested but not present.</t>
  </si>
  <si>
    <t>"This assignment performs two copies to storage. Since storage copies do not first copy to a temporary location, one of them might be overwritten before the second is executed and thus may have unexpected effects. It is safer to perform the copies separately or assign to storage pointers first."</t>
  </si>
  <si>
    <t>"This function takes two arguments, but " + toString(arguments.size()) + " were provided."</t>
  </si>
  <si>
    <t>typeErrorConcatenateDescriptions</t>
  </si>
  <si>
    <t>"Invalid type for argument in function call. Invalid implicit conversion from " + type(*arguments.front())-&gt;toString() + " to bytes memory requested.", result.message()</t>
  </si>
  <si>
    <t>"The second argument to \"abi.decode\" has to be a tuple of types."</t>
  </si>
  <si>
    <r>
      <t xml:space="preserve">    </t>
    </r>
    <r>
      <rPr>
        <sz val="6.5"/>
        <color rgb="FF569CD6"/>
        <rFont val="Menlo"/>
        <family val="2"/>
      </rPr>
      <t>function</t>
    </r>
    <r>
      <rPr>
        <sz val="6.5"/>
        <color rgb="FFD4D4D4"/>
        <rFont val="Menlo"/>
        <family val="2"/>
      </rPr>
      <t xml:space="preserve"> decodeNb(bytes </t>
    </r>
    <r>
      <rPr>
        <sz val="6.5"/>
        <color rgb="FF569CD6"/>
        <rFont val="Menlo"/>
        <family val="2"/>
      </rPr>
      <t>memory</t>
    </r>
    <r>
      <rPr>
        <sz val="6.5"/>
        <color rgb="FFD4D4D4"/>
        <rFont val="Menlo"/>
        <family val="2"/>
      </rPr>
      <t xml:space="preserve"> data)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569CD6"/>
        <rFont val="Menlo"/>
        <family val="2"/>
      </rPr>
      <t>returns</t>
    </r>
    <r>
      <rPr>
        <sz val="6.5"/>
        <color rgb="FFD4D4D4"/>
        <rFont val="Menlo"/>
        <family val="2"/>
      </rPr>
      <t xml:space="preserve"> (uint8) {</t>
    </r>
  </si>
  <si>
    <t xml:space="preserve">        uint8 nb;</t>
  </si>
  <si>
    <t xml:space="preserve">        nb = abi.decode(data, uint8);</t>
  </si>
  <si>
    <r>
      <t xml:space="preserve">        </t>
    </r>
    <r>
      <rPr>
        <sz val="6.5"/>
        <color rgb="FF569CD6"/>
        <rFont val="Menlo"/>
        <family val="2"/>
      </rPr>
      <t>return</t>
    </r>
    <r>
      <rPr>
        <sz val="6.5"/>
        <color rgb="FFD4D4D4"/>
        <rFont val="Menlo"/>
        <family val="2"/>
      </rPr>
      <t xml:space="preserve"> nb;</t>
    </r>
  </si>
  <si>
    <t>"Argument has to be a type name."</t>
  </si>
  <si>
    <t>"This function takes one argument, but " + toString(arguments.size()) + " were provided."</t>
  </si>
  <si>
    <t>Line 209</t>
  </si>
  <si>
    <r>
      <t>"Invalid type for argument in function call. Contract type required, but "</t>
    </r>
    <r>
      <rPr>
        <sz val="6.5"/>
        <color rgb="FF24292E"/>
        <rFont val="Consolas"/>
        <family val="2"/>
      </rPr>
      <t xml:space="preserve"> +</t>
    </r>
    <r>
      <rPr>
        <sz val="6.5"/>
        <color rgb="FF24292E"/>
        <rFont val="Times New Roman"/>
        <family val="1"/>
      </rPr>
      <t xml:space="preserve"> </t>
    </r>
    <r>
      <rPr>
        <sz val="6.5"/>
        <color rgb="FF005CC5"/>
        <rFont val="Consolas"/>
        <family val="2"/>
      </rPr>
      <t>type</t>
    </r>
    <r>
      <rPr>
        <sz val="6.5"/>
        <color rgb="FF24292E"/>
        <rFont val="Consolas"/>
        <family val="2"/>
      </rPr>
      <t>(*arguments.</t>
    </r>
    <r>
      <rPr>
        <sz val="6.5"/>
        <color rgb="FF005CC5"/>
        <rFont val="Consolas"/>
        <family val="2"/>
      </rPr>
      <t>front</t>
    </r>
    <r>
      <rPr>
        <sz val="6.5"/>
        <color rgb="FF24292E"/>
        <rFont val="Consolas"/>
        <family val="2"/>
      </rPr>
      <t>())-&gt;</t>
    </r>
    <r>
      <rPr>
        <sz val="6.5"/>
        <color rgb="FF005CC5"/>
        <rFont val="Consolas"/>
        <family val="2"/>
      </rPr>
      <t>toString</t>
    </r>
    <r>
      <rPr>
        <sz val="6.5"/>
        <color rgb="FF24292E"/>
        <rFont val="Consolas"/>
        <family val="2"/>
      </rPr>
      <t>(</t>
    </r>
    <r>
      <rPr>
        <sz val="6.5"/>
        <color rgb="FF005CC5"/>
        <rFont val="Consolas"/>
        <family val="2"/>
      </rPr>
      <t>true</t>
    </r>
    <r>
      <rPr>
        <sz val="6.5"/>
        <color rgb="FF24292E"/>
        <rFont val="Consolas"/>
        <family val="2"/>
      </rPr>
      <t>) +</t>
    </r>
    <r>
      <rPr>
        <sz val="6.5"/>
        <color rgb="FF24292E"/>
        <rFont val="Times New Roman"/>
        <family val="1"/>
      </rPr>
      <t xml:space="preserve"> </t>
    </r>
    <r>
      <rPr>
        <sz val="6.5"/>
        <color rgb="FF032F62"/>
        <rFont val="Consolas"/>
        <family val="2"/>
      </rPr>
      <t>" provided."</t>
    </r>
  </si>
  <si>
    <t>solAssert</t>
  </si>
  <si>
    <t>Base contract not available.</t>
  </si>
  <si>
    <t>Interfaces cannot inherit.</t>
  </si>
  <si>
    <r>
      <t>pragma</t>
    </r>
    <r>
      <rPr>
        <sz val="6.5"/>
        <color rgb="FFD4D4D4"/>
        <rFont val="Menlo"/>
        <family val="2"/>
      </rPr>
      <t xml:space="preserve"> </t>
    </r>
    <r>
      <rPr>
        <sz val="6.5"/>
        <color rgb="FF569CD6"/>
        <rFont val="Menlo"/>
        <family val="2"/>
      </rPr>
      <t>solidity</t>
    </r>
    <r>
      <rPr>
        <sz val="6.5"/>
        <color rgb="FFD4D4D4"/>
        <rFont val="Menlo"/>
        <family val="2"/>
      </rPr>
      <t xml:space="preserve"> ^0.5.0;</t>
    </r>
  </si>
  <si>
    <r>
      <t>contract</t>
    </r>
    <r>
      <rPr>
        <sz val="6.5"/>
        <color rgb="FFD4D4D4"/>
        <rFont val="Menlo"/>
        <family val="2"/>
      </rPr>
      <t xml:space="preserve"> MyContract {</t>
    </r>
  </si>
  <si>
    <r>
      <t xml:space="preserve">    </t>
    </r>
    <r>
      <rPr>
        <sz val="6.5"/>
        <color rgb="FF569CD6"/>
        <rFont val="Menlo"/>
        <family val="2"/>
      </rPr>
      <t>function</t>
    </r>
    <r>
      <rPr>
        <sz val="6.5"/>
        <color rgb="FFD4D4D4"/>
        <rFont val="Menlo"/>
        <family val="2"/>
      </rPr>
      <t xml:space="preserve"> encodeString(string </t>
    </r>
    <r>
      <rPr>
        <sz val="6.5"/>
        <color rgb="FF569CD6"/>
        <rFont val="Menlo"/>
        <family val="2"/>
      </rPr>
      <t>memory</t>
    </r>
    <r>
      <rPr>
        <sz val="6.5"/>
        <color rgb="FFD4D4D4"/>
        <rFont val="Menlo"/>
        <family val="2"/>
      </rPr>
      <t xml:space="preserve"> sentence)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569CD6"/>
        <rFont val="Menlo"/>
        <family val="2"/>
      </rPr>
      <t>returns</t>
    </r>
    <r>
      <rPr>
        <sz val="6.5"/>
        <color rgb="FFD4D4D4"/>
        <rFont val="Menlo"/>
        <family val="2"/>
      </rPr>
      <t xml:space="preserve"> (bytes </t>
    </r>
    <r>
      <rPr>
        <sz val="6.5"/>
        <color rgb="FF569CD6"/>
        <rFont val="Menlo"/>
        <family val="2"/>
      </rPr>
      <t>memory</t>
    </r>
    <r>
      <rPr>
        <sz val="6.5"/>
        <color rgb="FFD4D4D4"/>
        <rFont val="Menlo"/>
        <family val="2"/>
      </rPr>
      <t>) {</t>
    </r>
  </si>
  <si>
    <r>
      <t xml:space="preserve">        </t>
    </r>
    <r>
      <rPr>
        <sz val="6.5"/>
        <color rgb="FF569CD6"/>
        <rFont val="Menlo"/>
        <family val="2"/>
      </rPr>
      <t>return</t>
    </r>
    <r>
      <rPr>
        <sz val="6.5"/>
        <color rgb="FFD4D4D4"/>
        <rFont val="Menlo"/>
        <family val="2"/>
      </rPr>
      <t xml:space="preserve"> abi.encode(sentence);</t>
    </r>
  </si>
  <si>
    <r>
      <t xml:space="preserve">    </t>
    </r>
    <r>
      <rPr>
        <sz val="6.5"/>
        <color rgb="FF569CD6"/>
        <rFont val="Menlo"/>
        <family val="2"/>
      </rPr>
      <t>function</t>
    </r>
    <r>
      <rPr>
        <sz val="6.5"/>
        <color rgb="FFD4D4D4"/>
        <rFont val="Menlo"/>
        <family val="2"/>
      </rPr>
      <t xml:space="preserve"> decodeString(bytes </t>
    </r>
    <r>
      <rPr>
        <sz val="6.5"/>
        <color rgb="FF569CD6"/>
        <rFont val="Menlo"/>
        <family val="2"/>
      </rPr>
      <t>memory</t>
    </r>
    <r>
      <rPr>
        <sz val="6.5"/>
        <color rgb="FFD4D4D4"/>
        <rFont val="Menlo"/>
        <family val="2"/>
      </rPr>
      <t xml:space="preserve"> data)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569CD6"/>
        <rFont val="Menlo"/>
        <family val="2"/>
      </rPr>
      <t>returns</t>
    </r>
    <r>
      <rPr>
        <sz val="6.5"/>
        <color rgb="FFD4D4D4"/>
        <rFont val="Menlo"/>
        <family val="2"/>
      </rPr>
      <t xml:space="preserve"> (string </t>
    </r>
    <r>
      <rPr>
        <sz val="6.5"/>
        <color rgb="FF569CD6"/>
        <rFont val="Menlo"/>
        <family val="2"/>
      </rPr>
      <t>memory</t>
    </r>
    <r>
      <rPr>
        <sz val="6.5"/>
        <color rgb="FFD4D4D4"/>
        <rFont val="Menlo"/>
        <family val="2"/>
      </rPr>
      <t>) {</t>
    </r>
  </si>
  <si>
    <r>
      <t xml:space="preserve">        </t>
    </r>
    <r>
      <rPr>
        <sz val="6.5"/>
        <color rgb="FF569CD6"/>
        <rFont val="Menlo"/>
        <family val="2"/>
      </rPr>
      <t>return</t>
    </r>
    <r>
      <rPr>
        <sz val="6.5"/>
        <color rgb="FFD4D4D4"/>
        <rFont val="Menlo"/>
        <family val="2"/>
      </rPr>
      <t xml:space="preserve"> abi.decode(data, (string));</t>
    </r>
  </si>
  <si>
    <r>
      <t>interface</t>
    </r>
    <r>
      <rPr>
        <sz val="6.5"/>
        <color rgb="FFD4D4D4"/>
        <rFont val="Menlo"/>
        <family val="2"/>
      </rPr>
      <t xml:space="preserve"> MyInterface </t>
    </r>
    <r>
      <rPr>
        <sz val="6.5"/>
        <color rgb="FF569CD6"/>
        <rFont val="Menlo"/>
        <family val="2"/>
      </rPr>
      <t>is</t>
    </r>
    <r>
      <rPr>
        <sz val="6.5"/>
        <color rgb="FFD4D4D4"/>
        <rFont val="Menlo"/>
        <family val="2"/>
      </rPr>
      <t xml:space="preserve"> MyContract {</t>
    </r>
  </si>
  <si>
    <r>
      <t xml:space="preserve">    </t>
    </r>
    <r>
      <rPr>
        <sz val="6.5"/>
        <color rgb="FF6A9955"/>
        <rFont val="Menlo"/>
        <family val="2"/>
      </rPr>
      <t>// interface code here</t>
    </r>
  </si>
  <si>
    <t>Libraries cannot be inherited from.</t>
  </si>
  <si>
    <r>
      <t>library</t>
    </r>
    <r>
      <rPr>
        <sz val="6.5"/>
        <color rgb="FFD4D4D4"/>
        <rFont val="Menlo"/>
        <family val="2"/>
      </rPr>
      <t xml:space="preserve"> MyLibrary {</t>
    </r>
  </si>
  <si>
    <r>
      <t>contract</t>
    </r>
    <r>
      <rPr>
        <sz val="6.5"/>
        <color rgb="FFD4D4D4"/>
        <rFont val="Menlo"/>
        <family val="2"/>
      </rPr>
      <t xml:space="preserve"> MyContract </t>
    </r>
    <r>
      <rPr>
        <sz val="6.5"/>
        <color rgb="FF569CD6"/>
        <rFont val="Menlo"/>
        <family val="2"/>
      </rPr>
      <t>is</t>
    </r>
    <r>
      <rPr>
        <sz val="6.5"/>
        <color rgb="FFD4D4D4"/>
        <rFont val="Menlo"/>
        <family val="2"/>
      </rPr>
      <t xml:space="preserve"> MyLibrary {</t>
    </r>
  </si>
  <si>
    <t xml:space="preserve">"Wrong argument count for constructor call: " + toString(arguments-&gt;size()) + " arguments given but expected " + toString(parameterTypes.size()) + ". Remove parentheses if you do not want to provide arguments here." </t>
  </si>
  <si>
    <t>"Invalid type for argument in constructor call. Invalid implicit conversion from " + type(*(*arguments)[i])-&gt;toString() + " to " + parameterTypes[i]-&gt;toString() + " requested.",</t>
  </si>
  <si>
    <t>fatalTypeError</t>
  </si>
  <si>
    <t>Library name expected.</t>
  </si>
  <si>
    <t>Type cannot be used in struct.</t>
  </si>
  <si>
    <t>fatalDeclarationError</t>
  </si>
  <si>
    <t>Struct definition exhausting cyclic dependency validator.</t>
  </si>
  <si>
    <t>Recursive struct definition.</t>
  </si>
  <si>
    <r>
      <t xml:space="preserve">    </t>
    </r>
    <r>
      <rPr>
        <sz val="6.5"/>
        <color rgb="FF569CD6"/>
        <rFont val="Menlo"/>
        <family val="2"/>
      </rPr>
      <t>struct</t>
    </r>
    <r>
      <rPr>
        <sz val="6.5"/>
        <color rgb="FFD4D4D4"/>
        <rFont val="Menlo"/>
        <family val="2"/>
      </rPr>
      <t xml:space="preserve"> FootballPlayer {</t>
    </r>
  </si>
  <si>
    <t xml:space="preserve">        string name;</t>
  </si>
  <si>
    <t xml:space="preserve">        uint8 age;</t>
  </si>
  <si>
    <t xml:space="preserve">        FootballPlayer mentor;</t>
  </si>
  <si>
    <t>Library functions cannot be payable.</t>
  </si>
  <si>
    <t>Internal functions cannot be payable.</t>
  </si>
  <si>
    <t>Mapping types can only have a data location of \"storage\" and thus only be parameters or return variables for internal or library functions.</t>
  </si>
  <si>
    <t>Mapping types can only have a data location of \"storage\".</t>
  </si>
  <si>
    <t>TypeError</t>
  </si>
  <si>
    <t>Mapping types for parameters or return variables can only be used in internal or library functions.</t>
  </si>
  <si>
    <r>
      <t>contract</t>
    </r>
    <r>
      <rPr>
        <sz val="6.5"/>
        <color rgb="FFD4D4D4"/>
        <rFont val="Menlo"/>
        <family val="2"/>
      </rPr>
      <t xml:space="preserve"> </t>
    </r>
    <r>
      <rPr>
        <sz val="6.5"/>
        <color rgb="FF4EC9B0"/>
        <rFont val="Menlo"/>
        <family val="2"/>
      </rPr>
      <t>myContract</t>
    </r>
    <r>
      <rPr>
        <sz val="6.5"/>
        <color rgb="FFD4D4D4"/>
        <rFont val="Menlo"/>
        <family val="2"/>
      </rPr>
      <t xml:space="preserve"> {</t>
    </r>
  </si>
  <si>
    <r>
      <t xml:space="preserve">    </t>
    </r>
    <r>
      <rPr>
        <sz val="6.5"/>
        <color rgb="FF569CD6"/>
        <rFont val="Menlo"/>
        <family val="2"/>
      </rPr>
      <t>mapping</t>
    </r>
    <r>
      <rPr>
        <sz val="6.5"/>
        <color rgb="FFD4D4D4"/>
        <rFont val="Menlo"/>
        <family val="2"/>
      </rPr>
      <t>(</t>
    </r>
    <r>
      <rPr>
        <sz val="6.5"/>
        <color rgb="FF4EC9B0"/>
        <rFont val="Menlo"/>
        <family val="2"/>
      </rPr>
      <t>address</t>
    </r>
    <r>
      <rPr>
        <sz val="6.5"/>
        <color rgb="FFD4D4D4"/>
        <rFont val="Menlo"/>
        <family val="2"/>
      </rPr>
      <t xml:space="preserve"> =&gt; </t>
    </r>
    <r>
      <rPr>
        <sz val="6.5"/>
        <color rgb="FF4EC9B0"/>
        <rFont val="Menlo"/>
        <family val="2"/>
      </rPr>
      <t>bool</t>
    </r>
    <r>
      <rPr>
        <sz val="6.5"/>
        <color rgb="FFD4D4D4"/>
        <rFont val="Menlo"/>
        <family val="2"/>
      </rPr>
      <t>) votes;</t>
    </r>
  </si>
  <si>
    <r>
      <t xml:space="preserve">    </t>
    </r>
    <r>
      <rPr>
        <sz val="6.5"/>
        <color rgb="FF569CD6"/>
        <rFont val="Menlo"/>
        <family val="2"/>
      </rPr>
      <t>function</t>
    </r>
    <r>
      <rPr>
        <sz val="6.5"/>
        <color rgb="FFD4D4D4"/>
        <rFont val="Menlo"/>
        <family val="2"/>
      </rPr>
      <t xml:space="preserve"> </t>
    </r>
    <r>
      <rPr>
        <sz val="6.5"/>
        <color rgb="FFDCDCAA"/>
        <rFont val="Menlo"/>
        <family val="2"/>
      </rPr>
      <t>resetVotes</t>
    </r>
    <r>
      <rPr>
        <sz val="6.5"/>
        <color rgb="FFD4D4D4"/>
        <rFont val="Menlo"/>
        <family val="2"/>
      </rPr>
      <t>(</t>
    </r>
    <r>
      <rPr>
        <sz val="6.5"/>
        <color rgb="FF569CD6"/>
        <rFont val="Menlo"/>
        <family val="2"/>
      </rPr>
      <t>mapping</t>
    </r>
    <r>
      <rPr>
        <sz val="6.5"/>
        <color rgb="FFD4D4D4"/>
        <rFont val="Menlo"/>
        <family val="2"/>
      </rPr>
      <t>(</t>
    </r>
    <r>
      <rPr>
        <sz val="6.5"/>
        <color rgb="FF4EC9B0"/>
        <rFont val="Menlo"/>
        <family val="2"/>
      </rPr>
      <t>address</t>
    </r>
    <r>
      <rPr>
        <sz val="6.5"/>
        <color rgb="FFD4D4D4"/>
        <rFont val="Menlo"/>
        <family val="2"/>
      </rPr>
      <t xml:space="preserve"> =&gt; </t>
    </r>
    <r>
      <rPr>
        <sz val="6.5"/>
        <color rgb="FF4EC9B0"/>
        <rFont val="Menlo"/>
        <family val="2"/>
      </rPr>
      <t>bool</t>
    </r>
    <r>
      <rPr>
        <sz val="6.5"/>
        <color rgb="FFD4D4D4"/>
        <rFont val="Menlo"/>
        <family val="2"/>
      </rPr>
      <t xml:space="preserve">) </t>
    </r>
    <r>
      <rPr>
        <sz val="6.5"/>
        <color rgb="FF569CD6"/>
        <rFont val="Menlo"/>
        <family val="2"/>
      </rPr>
      <t>memory</t>
    </r>
    <r>
      <rPr>
        <sz val="6.5"/>
        <color rgb="FFD4D4D4"/>
        <rFont val="Menlo"/>
        <family val="2"/>
      </rPr>
      <t xml:space="preserve"> _voters)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</si>
  <si>
    <t>Type is required to live outside storage.</t>
  </si>
  <si>
    <r>
      <t xml:space="preserve">solAssert / </t>
    </r>
    <r>
      <rPr>
        <sz val="9"/>
        <color rgb="FF005CC5"/>
        <rFont val="Consolas"/>
        <family val="2"/>
      </rPr>
      <t>fatalTypeError</t>
    </r>
  </si>
  <si>
    <t>Expected detailed error message!</t>
  </si>
  <si>
    <r>
      <t>This type is only supported in the new experimental ABI encoder.</t>
    </r>
    <r>
      <rPr>
        <sz val="6.5"/>
        <color rgb="FF032F62"/>
        <rFont val="Times New Roman"/>
        <family val="1"/>
      </rPr>
      <t xml:space="preserve"> </t>
    </r>
    <r>
      <rPr>
        <sz val="6.5"/>
        <color rgb="FF032F62"/>
        <rFont val="Consolas"/>
        <family val="2"/>
      </rPr>
      <t>Use \"pragma experimental ABIEncoderV2;\" to enable the feature.</t>
    </r>
  </si>
  <si>
    <t>declarationError</t>
  </si>
  <si>
    <t>Base constructor already provided.</t>
  </si>
  <si>
    <t>Functions in interfaces cannot have an implementation.</t>
  </si>
  <si>
    <t>Functions in interfaces must be declared external.</t>
  </si>
  <si>
    <t>Constructor cannot be defined in interfaces.</t>
  </si>
  <si>
    <t>Constructor cannot be defined in libraries.</t>
  </si>
  <si>
    <t>Constructor must be implemented if declared.</t>
  </si>
  <si>
    <t>Internal library function must be implemented if declared.</t>
  </si>
  <si>
    <t>Wrong :</t>
  </si>
  <si>
    <t>library Messenger {</t>
  </si>
  <si>
    <t xml:space="preserve">    function testConnection() internal pure returns(bool);</t>
  </si>
  <si>
    <t>Right :</t>
  </si>
  <si>
    <t xml:space="preserve">    function testConnection() public pure returns(bool);</t>
  </si>
  <si>
    <t>Variables cannot be declared in interfaces.</t>
  </si>
  <si>
    <r>
      <t>interface</t>
    </r>
    <r>
      <rPr>
        <sz val="6.5"/>
        <color rgb="FFD4D4D4"/>
        <rFont val="Menlo"/>
        <family val="2"/>
      </rPr>
      <t xml:space="preserve"> </t>
    </r>
    <r>
      <rPr>
        <sz val="6.5"/>
        <color rgb="FF4EC9B0"/>
        <rFont val="Menlo"/>
        <family val="2"/>
      </rPr>
      <t>LegalContract</t>
    </r>
    <r>
      <rPr>
        <sz val="6.5"/>
        <color rgb="FFD4D4D4"/>
        <rFont val="Menlo"/>
        <family val="2"/>
      </rPr>
      <t xml:space="preserve"> {</t>
    </r>
  </si>
  <si>
    <r>
      <t xml:space="preserve">    </t>
    </r>
    <r>
      <rPr>
        <sz val="6.5"/>
        <color rgb="FF4EC9B0"/>
        <rFont val="Menlo"/>
        <family val="2"/>
      </rPr>
      <t>address</t>
    </r>
    <r>
      <rPr>
        <sz val="6.5"/>
        <color rgb="FFD4D4D4"/>
        <rFont val="Menlo"/>
        <family val="2"/>
      </rPr>
      <t xml:space="preserve"> party1;</t>
    </r>
  </si>
  <si>
    <r>
      <t xml:space="preserve">    </t>
    </r>
    <r>
      <rPr>
        <sz val="6.5"/>
        <color rgb="FF4EC9B0"/>
        <rFont val="Menlo"/>
        <family val="2"/>
      </rPr>
      <t>address</t>
    </r>
    <r>
      <rPr>
        <sz val="6.5"/>
        <color rgb="FFD4D4D4"/>
        <rFont val="Menlo"/>
        <family val="2"/>
      </rPr>
      <t xml:space="preserve"> party2;</t>
    </r>
  </si>
  <si>
    <r>
      <t>interface</t>
    </r>
    <r>
      <rPr>
        <sz val="6.5"/>
        <color rgb="FFD4D4D4"/>
        <rFont val="Menlo"/>
        <family val="2"/>
      </rPr>
      <t xml:space="preserve"> </t>
    </r>
    <r>
      <rPr>
        <sz val="6.5"/>
        <color rgb="FF4EC9B0"/>
        <rFont val="Menlo"/>
        <family val="2"/>
      </rPr>
      <t>LegalContract2</t>
    </r>
    <r>
      <rPr>
        <sz val="6.5"/>
        <color rgb="FFD4D4D4"/>
        <rFont val="Menlo"/>
        <family val="2"/>
      </rPr>
      <t xml:space="preserve"> {</t>
    </r>
  </si>
  <si>
    <t xml:space="preserve">     </t>
  </si>
  <si>
    <r>
      <t xml:space="preserve">     </t>
    </r>
    <r>
      <rPr>
        <sz val="6.5"/>
        <color rgb="FF569CD6"/>
        <rFont val="Menlo"/>
        <family val="2"/>
      </rPr>
      <t>struct</t>
    </r>
    <r>
      <rPr>
        <sz val="6.5"/>
        <color rgb="FFD4D4D4"/>
        <rFont val="Menlo"/>
        <family val="2"/>
      </rPr>
      <t xml:space="preserve"> </t>
    </r>
    <r>
      <rPr>
        <sz val="6.5"/>
        <color rgb="FF4EC9B0"/>
        <rFont val="Menlo"/>
        <family val="2"/>
      </rPr>
      <t>Parties</t>
    </r>
    <r>
      <rPr>
        <sz val="6.5"/>
        <color rgb="FFD4D4D4"/>
        <rFont val="Menlo"/>
        <family val="2"/>
      </rPr>
      <t xml:space="preserve"> {</t>
    </r>
  </si>
  <si>
    <r>
      <t xml:space="preserve">         </t>
    </r>
    <r>
      <rPr>
        <sz val="6.5"/>
        <color rgb="FF4EC9B0"/>
        <rFont val="Menlo"/>
        <family val="2"/>
      </rPr>
      <t>address</t>
    </r>
    <r>
      <rPr>
        <sz val="6.5"/>
        <color rgb="FFD4D4D4"/>
        <rFont val="Menlo"/>
        <family val="2"/>
      </rPr>
      <t xml:space="preserve"> party1;</t>
    </r>
  </si>
  <si>
    <r>
      <t xml:space="preserve">         </t>
    </r>
    <r>
      <rPr>
        <sz val="6.5"/>
        <color rgb="FF4EC9B0"/>
        <rFont val="Menlo"/>
        <family val="2"/>
      </rPr>
      <t>address</t>
    </r>
    <r>
      <rPr>
        <sz val="6.5"/>
        <color rgb="FFD4D4D4"/>
        <rFont val="Menlo"/>
        <family val="2"/>
      </rPr>
      <t xml:space="preserve"> party2;</t>
    </r>
  </si>
  <si>
    <t xml:space="preserve">     } </t>
  </si>
  <si>
    <t>Variable type not provided.</t>
  </si>
  <si>
    <t>Constants of non-value type not yet implemented.</t>
  </si>
  <si>
    <t>Uninitialized \"constant\" variable.</t>
  </si>
  <si>
    <r>
      <t xml:space="preserve">    uint </t>
    </r>
    <r>
      <rPr>
        <sz val="6.5"/>
        <color rgb="FF569CD6"/>
        <rFont val="Menlo"/>
        <family val="2"/>
      </rPr>
      <t>constant</t>
    </r>
    <r>
      <rPr>
        <sz val="6.5"/>
        <color rgb="FFD4D4D4"/>
        <rFont val="Menlo"/>
        <family val="2"/>
      </rPr>
      <t xml:space="preserve"> bitcoin_supply;</t>
    </r>
  </si>
  <si>
    <t>Initial value for constant variable has to be compile-time constant.</t>
  </si>
  <si>
    <r>
      <t>contract</t>
    </r>
    <r>
      <rPr>
        <sz val="6.5"/>
        <color rgb="FFD4D4D4"/>
        <rFont val="Menlo"/>
        <family val="2"/>
      </rPr>
      <t xml:space="preserve"> </t>
    </r>
    <r>
      <rPr>
        <sz val="6.5"/>
        <color rgb="FF4EC9B0"/>
        <rFont val="Menlo"/>
        <family val="2"/>
      </rPr>
      <t>Example</t>
    </r>
    <r>
      <rPr>
        <sz val="6.5"/>
        <color rgb="FFD4D4D4"/>
        <rFont val="Menlo"/>
        <family val="2"/>
      </rPr>
      <t xml:space="preserve"> {</t>
    </r>
  </si>
  <si>
    <r>
      <t xml:space="preserve">    </t>
    </r>
    <r>
      <rPr>
        <sz val="6.5"/>
        <color rgb="FF4EC9B0"/>
        <rFont val="Menlo"/>
        <family val="2"/>
      </rPr>
      <t>address</t>
    </r>
    <r>
      <rPr>
        <sz val="6.5"/>
        <color rgb="FFD4D4D4"/>
        <rFont val="Menlo"/>
        <family val="2"/>
      </rPr>
      <t xml:space="preserve"> </t>
    </r>
    <r>
      <rPr>
        <sz val="6.5"/>
        <color rgb="FF569CD6"/>
        <rFont val="Menlo"/>
        <family val="2"/>
      </rPr>
      <t>constant</t>
    </r>
    <r>
      <rPr>
        <sz val="6.5"/>
        <color rgb="FFD4D4D4"/>
        <rFont val="Menlo"/>
        <family val="2"/>
      </rPr>
      <t xml:space="preserve"> _address1 = </t>
    </r>
    <r>
      <rPr>
        <sz val="6.5"/>
        <color rgb="FF569CD6"/>
        <rFont val="Menlo"/>
        <family val="2"/>
      </rPr>
      <t>msg</t>
    </r>
    <r>
      <rPr>
        <sz val="6.5"/>
        <color rgb="FFD4D4D4"/>
        <rFont val="Menlo"/>
        <family val="2"/>
      </rPr>
      <t>.sender;</t>
    </r>
  </si>
  <si>
    <r>
      <t>"Type "</t>
    </r>
    <r>
      <rPr>
        <sz val="6.5"/>
        <color rgb="FF24292E"/>
        <rFont val="Consolas"/>
        <family val="2"/>
      </rPr>
      <t xml:space="preserve"> + varType-&gt;</t>
    </r>
    <r>
      <rPr>
        <sz val="6.5"/>
        <color rgb="FF005CC5"/>
        <rFont val="Consolas"/>
        <family val="2"/>
      </rPr>
      <t>toString</t>
    </r>
    <r>
      <rPr>
        <sz val="6.5"/>
        <color rgb="FF24292E"/>
        <rFont val="Consolas"/>
        <family val="2"/>
      </rPr>
      <t xml:space="preserve">() + </t>
    </r>
    <r>
      <rPr>
        <sz val="6.5"/>
        <color rgb="FF032F62"/>
        <rFont val="Consolas"/>
        <family val="2"/>
      </rPr>
      <t>" is only valid in storage."</t>
    </r>
  </si>
  <si>
    <r>
      <t>"The following types are only supported for getters in the new experimental ABI encoder: "</t>
    </r>
    <r>
      <rPr>
        <sz val="6.5"/>
        <color rgb="FF24292E"/>
        <rFont val="Consolas"/>
        <family val="2"/>
      </rPr>
      <t xml:space="preserve"> +</t>
    </r>
    <r>
      <rPr>
        <sz val="6.5"/>
        <color rgb="FF24292E"/>
        <rFont val="Times New Roman"/>
        <family val="1"/>
      </rPr>
      <t xml:space="preserve"> </t>
    </r>
    <r>
      <rPr>
        <sz val="6.5"/>
        <color rgb="FF005CC5"/>
        <rFont val="Consolas"/>
        <family val="2"/>
      </rPr>
      <t>oinHumanReadable</t>
    </r>
    <r>
      <rPr>
        <sz val="6.5"/>
        <color rgb="FF24292E"/>
        <rFont val="Consolas"/>
        <family val="2"/>
      </rPr>
      <t>(unsupportedTypes) +</t>
    </r>
    <r>
      <rPr>
        <sz val="6.5"/>
        <color rgb="FF24292E"/>
        <rFont val="Times New Roman"/>
        <family val="1"/>
      </rPr>
      <t xml:space="preserve"> </t>
    </r>
    <r>
      <rPr>
        <sz val="6.5"/>
        <color rgb="FF032F62"/>
        <rFont val="Consolas"/>
        <family val="2"/>
      </rPr>
      <t>". Either remove \"public\" or use \"pragma experimental ABIEncoderV2;\" to enable the feature."</t>
    </r>
  </si>
  <si>
    <t>Internal or recursive type is not allowed for public state variables.</t>
  </si>
  <si>
    <t>Array is too large to be encoded.</t>
  </si>
  <si>
    <t>If you go over 134_217_727, the error appears.</t>
  </si>
  <si>
    <t>Apparently, this is the max limit of a working storage :</t>
  </si>
  <si>
    <t>https://www-01.ibm.com/support/docview.wss?uid=swg21220835</t>
  </si>
  <si>
    <t>https://www.ibm.com/support/knowledgecenter/en/SS6SG3_4.2.0/com.ibm.entcobol.doc_4.2/MG/igymapxg001.htm</t>
  </si>
  <si>
    <t>http://ibmmainframes.com/about56564.html</t>
  </si>
  <si>
    <r>
      <t>contract</t>
    </r>
    <r>
      <rPr>
        <sz val="6.5"/>
        <color rgb="FFD4D4D4"/>
        <rFont val="Menlo"/>
        <family val="2"/>
      </rPr>
      <t xml:space="preserve"> </t>
    </r>
    <r>
      <rPr>
        <sz val="6.5"/>
        <color rgb="FF4EC9B0"/>
        <rFont val="Menlo"/>
        <family val="2"/>
      </rPr>
      <t>MyContract</t>
    </r>
    <r>
      <rPr>
        <sz val="6.5"/>
        <color rgb="FFD4D4D4"/>
        <rFont val="Menlo"/>
        <family val="2"/>
      </rPr>
      <t xml:space="preserve"> {</t>
    </r>
  </si>
  <si>
    <r>
      <t xml:space="preserve">    </t>
    </r>
    <r>
      <rPr>
        <sz val="6.5"/>
        <color rgb="FF4EC9B0"/>
        <rFont val="Menlo"/>
        <family val="2"/>
      </rPr>
      <t>uint</t>
    </r>
    <r>
      <rPr>
        <sz val="6.5"/>
        <color rgb="FFD4D4D4"/>
        <rFont val="Menlo"/>
        <family val="2"/>
      </rPr>
      <t>[</t>
    </r>
    <r>
      <rPr>
        <sz val="6.5"/>
        <color rgb="FFB5CEA8"/>
        <rFont val="Menlo"/>
        <family val="2"/>
      </rPr>
      <t>1000</t>
    </r>
    <r>
      <rPr>
        <sz val="6.5"/>
        <color rgb="FFD4D4D4"/>
        <rFont val="Menlo"/>
        <family val="2"/>
      </rPr>
      <t>] _large_array;</t>
    </r>
  </si>
  <si>
    <r>
      <t xml:space="preserve">    </t>
    </r>
    <r>
      <rPr>
        <sz val="6.5"/>
        <color rgb="FF569CD6"/>
        <rFont val="Menlo"/>
        <family val="2"/>
      </rPr>
      <t>function</t>
    </r>
    <r>
      <rPr>
        <sz val="6.5"/>
        <color rgb="FFD4D4D4"/>
        <rFont val="Menlo"/>
        <family val="2"/>
      </rPr>
      <t xml:space="preserve"> </t>
    </r>
    <r>
      <rPr>
        <sz val="6.5"/>
        <color rgb="FFDCDCAA"/>
        <rFont val="Menlo"/>
        <family val="2"/>
      </rPr>
      <t>sayHello</t>
    </r>
    <r>
      <rPr>
        <sz val="6.5"/>
        <color rgb="FFD4D4D4"/>
        <rFont val="Menlo"/>
        <family val="2"/>
      </rPr>
      <t xml:space="preserve">() </t>
    </r>
    <r>
      <rPr>
        <sz val="6.5"/>
        <color rgb="FF569CD6"/>
        <rFont val="Menlo"/>
        <family val="2"/>
      </rPr>
      <t>internal</t>
    </r>
    <r>
      <rPr>
        <sz val="6.5"/>
        <color rgb="FFD4D4D4"/>
        <rFont val="Menlo"/>
        <family val="2"/>
      </rPr>
      <t xml:space="preserve"> </t>
    </r>
    <r>
      <rPr>
        <sz val="6.5"/>
        <color rgb="FF569CD6"/>
        <rFont val="Menlo"/>
        <family val="2"/>
      </rPr>
      <t>pure</t>
    </r>
    <r>
      <rPr>
        <sz val="6.5"/>
        <color rgb="FFD4D4D4"/>
        <rFont val="Menlo"/>
        <family val="2"/>
      </rPr>
      <t xml:space="preserve"> </t>
    </r>
    <r>
      <rPr>
        <sz val="6.5"/>
        <color rgb="FFC586C0"/>
        <rFont val="Menlo"/>
        <family val="2"/>
      </rPr>
      <t>returns</t>
    </r>
    <r>
      <rPr>
        <sz val="6.5"/>
        <color rgb="FFD4D4D4"/>
        <rFont val="Menlo"/>
        <family val="2"/>
      </rPr>
      <t xml:space="preserve"> (</t>
    </r>
    <r>
      <rPr>
        <sz val="6.5"/>
        <color rgb="FF4EC9B0"/>
        <rFont val="Menlo"/>
        <family val="2"/>
      </rPr>
      <t>string</t>
    </r>
    <r>
      <rPr>
        <sz val="6.5"/>
        <color rgb="FFD4D4D4"/>
        <rFont val="Menlo"/>
        <family val="2"/>
      </rPr>
      <t xml:space="preserve"> </t>
    </r>
    <r>
      <rPr>
        <sz val="6.5"/>
        <color rgb="FF569CD6"/>
        <rFont val="Menlo"/>
        <family val="2"/>
      </rPr>
      <t>memory</t>
    </r>
    <r>
      <rPr>
        <sz val="6.5"/>
        <color rgb="FFD4D4D4"/>
        <rFont val="Menlo"/>
        <family val="2"/>
      </rPr>
      <t>) {</t>
    </r>
  </si>
  <si>
    <r>
      <t xml:space="preserve">        </t>
    </r>
    <r>
      <rPr>
        <sz val="6.5"/>
        <color rgb="FFC586C0"/>
        <rFont val="Menlo"/>
        <family val="2"/>
      </rPr>
      <t>return</t>
    </r>
    <r>
      <rPr>
        <sz val="6.5"/>
        <color rgb="FFD4D4D4"/>
        <rFont val="Menlo"/>
        <family val="2"/>
      </rPr>
      <t xml:space="preserve"> </t>
    </r>
    <r>
      <rPr>
        <sz val="6.5"/>
        <color rgb="FFCE9178"/>
        <rFont val="Menlo"/>
        <family val="2"/>
      </rPr>
      <t>"Hello"</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</si>
  <si>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notPossibleToEncode</t>
    </r>
    <r>
      <rPr>
        <sz val="6.5"/>
        <color rgb="FFD4D4D4"/>
        <rFont val="Menlo"/>
        <family val="2"/>
      </rPr>
      <t xml:space="preserv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C586C0"/>
        <rFont val="Menlo"/>
        <family val="2"/>
      </rPr>
      <t>returns</t>
    </r>
    <r>
      <rPr>
        <sz val="6.5"/>
        <color rgb="FFD4D4D4"/>
        <rFont val="Menlo"/>
        <family val="2"/>
      </rPr>
      <t xml:space="preserve"> (</t>
    </r>
    <r>
      <rPr>
        <sz val="6.5"/>
        <color rgb="FF4EC9B0"/>
        <rFont val="Menlo"/>
        <family val="2"/>
      </rPr>
      <t>bytes</t>
    </r>
    <r>
      <rPr>
        <sz val="6.5"/>
        <color rgb="FFD4D4D4"/>
        <rFont val="Menlo"/>
        <family val="2"/>
      </rPr>
      <t xml:space="preserve"> </t>
    </r>
    <r>
      <rPr>
        <sz val="6.5"/>
        <color rgb="FF569CD6"/>
        <rFont val="Menlo"/>
        <family val="2"/>
      </rPr>
      <t>memory</t>
    </r>
    <r>
      <rPr>
        <sz val="6.5"/>
        <color rgb="FFD4D4D4"/>
        <rFont val="Menlo"/>
        <family val="2"/>
      </rPr>
      <t>) {</t>
    </r>
  </si>
  <si>
    <r>
      <t xml:space="preserve">        </t>
    </r>
    <r>
      <rPr>
        <sz val="6.5"/>
        <color rgb="FF4EC9B0"/>
        <rFont val="Menlo"/>
        <family val="2"/>
      </rPr>
      <t>uint</t>
    </r>
    <r>
      <rPr>
        <sz val="6.5"/>
        <color rgb="FFD4D4D4"/>
        <rFont val="Menlo"/>
        <family val="2"/>
      </rPr>
      <t xml:space="preserve">[134_217_728] </t>
    </r>
    <r>
      <rPr>
        <sz val="6.5"/>
        <color rgb="FF569CD6"/>
        <rFont val="Menlo"/>
        <family val="2"/>
      </rPr>
      <t>memory</t>
    </r>
    <r>
      <rPr>
        <sz val="6.5"/>
        <color rgb="FFD4D4D4"/>
        <rFont val="Menlo"/>
        <family val="2"/>
      </rPr>
      <t xml:space="preserve"> large_array;</t>
    </r>
  </si>
  <si>
    <r>
      <t xml:space="preserve">        </t>
    </r>
    <r>
      <rPr>
        <sz val="6.5"/>
        <color rgb="FFC586C0"/>
        <rFont val="Menlo"/>
        <family val="2"/>
      </rPr>
      <t>return</t>
    </r>
    <r>
      <rPr>
        <sz val="6.5"/>
        <color rgb="FFD4D4D4"/>
        <rFont val="Menlo"/>
        <family val="2"/>
      </rPr>
      <t xml:space="preserve"> abi.</t>
    </r>
    <r>
      <rPr>
        <sz val="6.5"/>
        <color rgb="FFDCDCAA"/>
        <rFont val="Menlo"/>
        <family val="2"/>
      </rPr>
      <t>encode</t>
    </r>
    <r>
      <rPr>
        <sz val="6.5"/>
        <color rgb="FFD4D4D4"/>
        <rFont val="Menlo"/>
        <family val="2"/>
      </rPr>
      <t xml:space="preserve">(large_array); </t>
    </r>
  </si>
  <si>
    <t>Referenced declaration is neither modifier nor base class.</t>
  </si>
  <si>
    <t>"Wrong argument count for modifier invocation: " + toString(arguments.size()) + " arguments given but expected " + toString(parameters-&gt;size()) + "."</t>
  </si>
  <si>
    <t>"Invalid type for argument in modifier invocation. " "Invalid implicit conversion from " + type(*arguments[i])-&gt;toString() + " to " + type(*(*parameters)[i])-&gt;toString() + " requested."</t>
  </si>
  <si>
    <t>Internal or recursive type is not allowed as event parameter type.</t>
  </si>
  <si>
    <t>"This type is only supported in the new experimental ABI encoder. Use \"pragma experimental ABIEncoderV2;\" to enable the feature."</t>
  </si>
  <si>
    <t>More than 4 indexed arguments for anonymous event.</t>
  </si>
  <si>
    <t>More than 3 indexed arguments for event.</t>
  </si>
  <si>
    <t>External function type uses internal types.</t>
  </si>
  <si>
    <t>Expected variable type!</t>
  </si>
  <si>
    <t>The suffixes _offset and _slot can only be used on storage variables.</t>
  </si>
  <si>
    <t>Storage variables cannot be assigned to.</t>
  </si>
  <si>
    <t>Only local variables are supported. To access storage variables, use the _slot and _offset suffixes.</t>
  </si>
  <si>
    <t>You have to use the _slot or _offset suffix to access storage reference variables.</t>
  </si>
  <si>
    <t>Call data elements cannot be accessed directly. Copy to a local variable first or use \"calldataload\" or \"calldatacopy\" with manually determined offsets and sizes.</t>
  </si>
  <si>
    <t>Only types that use one stack slot are supported.</t>
  </si>
  <si>
    <t>Only local variables can be assigned to in inline assembly.</t>
  </si>
  <si>
    <t>Line 676</t>
  </si>
  <si>
    <t>Type of declaration required but not yet determined.</t>
  </si>
  <si>
    <t>Expected a library.</t>
  </si>
  <si>
    <t>Return arguments required</t>
  </si>
  <si>
    <t>Return arguments not allowed.</t>
  </si>
  <si>
    <t>Different number of arguments in return statement than in returns declaration.</t>
  </si>
  <si>
    <t>Here, the case is if we have multiple return value declared in the function head.</t>
  </si>
  <si>
    <t>Here we look at how many components are mentioned in the tuple in the final return statement.</t>
  </si>
  <si>
    <r>
      <t xml:space="preserve">We compare if this number </t>
    </r>
    <r>
      <rPr>
        <b/>
        <sz val="6.5"/>
        <color theme="1"/>
        <rFont val="Times New Roman"/>
        <family val="1"/>
      </rPr>
      <t xml:space="preserve">is different than the number of arguments mentioned in the return </t>
    </r>
    <r>
      <rPr>
        <b/>
        <u/>
        <sz val="6.5"/>
        <color theme="1"/>
        <rFont val="Times New Roman"/>
        <family val="1"/>
      </rPr>
      <t>declaration</t>
    </r>
    <r>
      <rPr>
        <sz val="6.5"/>
        <color theme="1"/>
        <rFont val="Times New Roman"/>
        <family val="1"/>
      </rPr>
      <t xml:space="preserve"> (function head)</t>
    </r>
  </si>
  <si>
    <t>"Return argument type " + type(*_return.expression())-&gt;toString() + " is not implicitly convertible to expected type " + TupleType(returnTypes).toString(false) + ".", result.message()</t>
  </si>
  <si>
    <t>Different number of arguments in return statement than in returns declaration."</t>
  </si>
  <si>
    <t>Here, the case is if we have only one return value declared in the function head.</t>
  </si>
  <si>
    <r>
      <t xml:space="preserve">Here we look at how many components are mentioned in the tuple in the </t>
    </r>
    <r>
      <rPr>
        <u/>
        <sz val="6.5"/>
        <color theme="1"/>
        <rFont val="Times New Roman"/>
        <family val="1"/>
      </rPr>
      <t>final</t>
    </r>
    <r>
      <rPr>
        <sz val="6.5"/>
        <color theme="1"/>
        <rFont val="Times New Roman"/>
        <family val="1"/>
      </rPr>
      <t xml:space="preserve"> return statement.</t>
    </r>
  </si>
  <si>
    <r>
      <t xml:space="preserve">We check </t>
    </r>
    <r>
      <rPr>
        <b/>
        <sz val="6.5"/>
        <color theme="1"/>
        <rFont val="Times New Roman"/>
        <family val="1"/>
      </rPr>
      <t>if this number is not equal to one.</t>
    </r>
  </si>
  <si>
    <t>"Return argument type " + type(*_return.expression())-&gt;toString() + " is not implicitly convertible to expected type (type of first return variable) " + expected-&gt;toString() + ".", result.message()</t>
  </si>
  <si>
    <t>Expression has to be an event invocation.</t>
  </si>
  <si>
    <t>Use of the \"var\" keyword is disallowed.</t>
  </si>
  <si>
    <t>Line 874</t>
  </si>
  <si>
    <t>Line 879</t>
  </si>
  <si>
    <t>Uninitialized storage pointer.</t>
  </si>
  <si>
    <t>Expected a specified location at this point</t>
  </si>
  <si>
    <t>"Different number of components on the left hand side (" + toString(variables.size()) + ") than on the right hand side (" + toString(valueTypes.size()) + ")."</t>
  </si>
  <si>
    <t>Value has to be tied to statement</t>
  </si>
  <si>
    <t>"Invalid rational " +valueComponentType-&gt;toString() +" (absolute value too large or division by zero)."</t>
  </si>
  <si>
    <t>Cannot declare variable with void (empty tuple) type.</t>
  </si>
  <si>
    <r>
      <t>", which can hold values between "</t>
    </r>
    <r>
      <rPr>
        <sz val="6.5"/>
        <color rgb="FF24292E"/>
        <rFont val="Consolas"/>
        <family val="2"/>
      </rPr>
      <t xml:space="preserve"> + minValue + </t>
    </r>
    <r>
      <rPr>
        <sz val="6.5"/>
        <color rgb="FF032F62"/>
        <rFont val="Consolas"/>
        <family val="2"/>
      </rPr>
      <t>" and "</t>
    </r>
    <r>
      <rPr>
        <sz val="6.5"/>
        <color rgb="FF24292E"/>
        <rFont val="Consolas"/>
        <family val="2"/>
      </rPr>
      <t xml:space="preserve"> + maxValue;</t>
    </r>
  </si>
  <si>
    <t>Line 974</t>
  </si>
  <si>
    <t>Unknown type.</t>
  </si>
  <si>
    <t>"Type " + valueComponentType-&gt;toString() + " is not implicitly convertible to expected type " + var.annotation().type-&gt;toString(); + ", but it can be explicitly converted."</t>
  </si>
  <si>
    <t>"Type " + valueComponentType-&gt;toString() + " is not implicitly convertible to expected type " + var.annotation().type-&gt;toString(); + ". Try converting to type " + valueComponentType-&gt;mobileType()-&gt;toString() + " or use an explicit conversion."</t>
  </si>
  <si>
    <t>Should have errors!</t>
  </si>
  <si>
    <t>syntaxError</t>
  </si>
  <si>
    <t>"Use of the \"var\" keyword is disallowed. Type cannot be expressed in syntax."</t>
  </si>
  <si>
    <t>"Use of the \"var\" keyword is disallowed. Use explicit declaration `" + createTupleDecl(variables) + " = ...´ instead."</t>
  </si>
  <si>
    <t>Invalid rational number.</t>
  </si>
  <si>
    <t>Return value of low-level calls not used.</t>
  </si>
  <si>
    <t>Failure condition of 'send' ignored. Consider using 'transfer' instead.</t>
  </si>
  <si>
    <t>Invalid mobile type in true expression.</t>
  </si>
  <si>
    <t>Invalid mobile type in false expression.</t>
  </si>
  <si>
    <t>"True expression's type " + trueType-&gt;toString() + " doesn't match false expression's type " + falseType-&gt;toString() + "."</t>
  </si>
  <si>
    <t>Conditional expression as left value is not supported yet.</t>
  </si>
  <si>
    <t>Array sizes don't match or no errors generated.</t>
  </si>
  <si>
    <t>Mappings cannot be assigned to.</t>
  </si>
  <si>
    <t>Compound assignment is not allowed for tuple types.</t>
  </si>
  <si>
    <t>"Operator " + string(TokenTraits::toString(_assignment.assignmentOperator())) + " not compatible with types " + t-&gt;toString() + " and " + type(_assignment.rightHandSide())-&gt;toString()</t>
  </si>
  <si>
    <t>Inline array type cannot be declared as LValue.</t>
  </si>
  <si>
    <t>Tuple component cannot be empty.</t>
  </si>
  <si>
    <t>Array component cannot be empty.</t>
  </si>
  <si>
    <t>Inline array cannot have empty components</t>
  </si>
  <si>
    <t>Invalid mobile type.</t>
  </si>
  <si>
    <t>Unable to deduce common type for array elements.</t>
  </si>
  <si>
    <r>
      <t>"Type "</t>
    </r>
    <r>
      <rPr>
        <sz val="6.5"/>
        <color rgb="FF24292E"/>
        <rFont val="Consolas"/>
        <family val="2"/>
      </rPr>
      <t xml:space="preserve"> + inlineArrayType-&gt;</t>
    </r>
    <r>
      <rPr>
        <sz val="6.5"/>
        <color rgb="FF005CC5"/>
        <rFont val="Consolas"/>
        <family val="2"/>
      </rPr>
      <t>toString</t>
    </r>
    <r>
      <rPr>
        <sz val="6.5"/>
        <color rgb="FF24292E"/>
        <rFont val="Consolas"/>
        <family val="2"/>
      </rPr>
      <t xml:space="preserve">() + </t>
    </r>
    <r>
      <rPr>
        <sz val="6.5"/>
        <color rgb="FF032F62"/>
        <rFont val="Consolas"/>
        <family val="2"/>
      </rPr>
      <t>" is only valid in storage."</t>
    </r>
  </si>
  <si>
    <t>"Unary operator " + string(TokenTraits::toString(op)) + " cannot be applied to type " + subExprType-&gt;toString()</t>
  </si>
  <si>
    <t>"Operator " + string(TokenTraits::toString(_operation.getOperator())) + " not compatible with types " + leftType-&gt;toString() + " and " + rightType-&gt;toString() + (!result.message().empty() ? ". " + result.message() : "")</t>
  </si>
  <si>
    <t>"Result of exponentiation / shift has type " + commonType-&gt;toString() + " and thus might overflow. Silence this warning by converting the literal to the expected type."</t>
  </si>
  <si>
    <t>Exactly one argument expected for explicit type conversion.</t>
  </si>
  <si>
    <t>Type conversion cannot allow named arguments.</t>
  </si>
  <si>
    <t>Invalid explicit conversion to storage type.</t>
  </si>
  <si>
    <t>???</t>
  </si>
  <si>
    <t>Did you mean to declare this variable as "address payable"?</t>
  </si>
  <si>
    <t>"Explicit type conversion not allowed from non-payable \"address\" to \"" + resultType-&gt;toString() + "\", which has a payable fallback function."</t>
  </si>
  <si>
    <t>"Explicit type conversion not allowed from \"" + argType-&gt;toString() + "\" to \"" + resultType-&gt;toString() + "\"."</t>
  </si>
  <si>
    <t>"staticcall" is not supported by the VM version.</t>
  </si>
  <si>
    <t>Event invocations have to be prefixed by \"emit\".</t>
  </si>
  <si>
    <t>ABI function has unexpected FunctionType::Kind.</t>
  </si>
  <si>
    <t>From here, ABI related</t>
  </si>
  <si>
    <t>ABI functions should be variadic.</t>
  </si>
  <si>
    <t>ABI function with unexpected padding</t>
  </si>
  <si>
    <t>Named arguments cannot be used for functions that take arbitrary parameters.</t>
  </si>
  <si>
    <t>Fractional numbers cannot yet be encoded.</t>
  </si>
  <si>
    <t>Invalid rational number (too large or division by zero).</t>
  </si>
  <si>
    <t>Cannot perform packed encoding for a literal. Please convert it to an explicit type first.</t>
  </si>
  <si>
    <t>Type not supported in packed mode.</t>
  </si>
  <si>
    <t>This type cannot be encoded.</t>
  </si>
  <si>
    <t>Struct constructor calls cannot be variadic.</t>
  </si>
  <si>
    <t>From here, general checks</t>
  </si>
  <si>
    <t>"Need at least " + toString(parameterTypes.size()) + " arguments for " + string(isStructConstructorCall ? "struct constructor" : "function call") + ", but provided only " + toString(arguments.size()) + "."</t>
  </si>
  <si>
    <t>"Wrong argument count for " + string(isStructConstructorCall ? "struct constructor" : "function call") + ": " + toString(arguments.size()) + " arguments given but " + string(isVariadic ? "need at least " : "expected ") + toString(parameterTypes.size()) + ".";</t>
  </si>
  <si>
    <r>
      <t xml:space="preserve">    </t>
    </r>
    <r>
      <rPr>
        <sz val="6.5"/>
        <color rgb="FF569CD6"/>
        <rFont val="Menlo"/>
        <family val="2"/>
      </rPr>
      <t>function</t>
    </r>
    <r>
      <rPr>
        <sz val="6.5"/>
        <color rgb="FFD4D4D4"/>
        <rFont val="Menlo"/>
        <family val="2"/>
      </rPr>
      <t xml:space="preserve"> </t>
    </r>
    <r>
      <rPr>
        <sz val="6.5"/>
        <color rgb="FFDCDCAA"/>
        <rFont val="Menlo"/>
        <family val="2"/>
      </rPr>
      <t>setTwoTx</t>
    </r>
    <r>
      <rPr>
        <sz val="6.5"/>
        <color rgb="FFD4D4D4"/>
        <rFont val="Menlo"/>
        <family val="2"/>
      </rPr>
      <t>(</t>
    </r>
    <r>
      <rPr>
        <sz val="6.5"/>
        <color rgb="FF4EC9B0"/>
        <rFont val="Menlo"/>
        <family val="2"/>
      </rPr>
      <t>address</t>
    </r>
    <r>
      <rPr>
        <sz val="6.5"/>
        <color rgb="FFD4D4D4"/>
        <rFont val="Menlo"/>
        <family val="2"/>
      </rPr>
      <t xml:space="preserve"> </t>
    </r>
    <r>
      <rPr>
        <sz val="6.5"/>
        <color rgb="FF569CD6"/>
        <rFont val="Menlo"/>
        <family val="2"/>
      </rPr>
      <t>payable</t>
    </r>
    <r>
      <rPr>
        <sz val="6.5"/>
        <color rgb="FFD4D4D4"/>
        <rFont val="Menlo"/>
        <family val="2"/>
      </rPr>
      <t xml:space="preserve"> _address1, </t>
    </r>
    <r>
      <rPr>
        <sz val="6.5"/>
        <color rgb="FF4EC9B0"/>
        <rFont val="Menlo"/>
        <family val="2"/>
      </rPr>
      <t>address</t>
    </r>
    <r>
      <rPr>
        <sz val="6.5"/>
        <color rgb="FFD4D4D4"/>
        <rFont val="Menlo"/>
        <family val="2"/>
      </rPr>
      <t xml:space="preserve"> </t>
    </r>
    <r>
      <rPr>
        <sz val="6.5"/>
        <color rgb="FF569CD6"/>
        <rFont val="Menlo"/>
        <family val="2"/>
      </rPr>
      <t>payable</t>
    </r>
    <r>
      <rPr>
        <sz val="6.5"/>
        <color rgb="FFD4D4D4"/>
        <rFont val="Menlo"/>
        <family val="2"/>
      </rPr>
      <t xml:space="preserve"> _address2) </t>
    </r>
    <r>
      <rPr>
        <sz val="6.5"/>
        <color rgb="FF569CD6"/>
        <rFont val="Menlo"/>
        <family val="2"/>
      </rPr>
      <t>public</t>
    </r>
    <r>
      <rPr>
        <sz val="6.5"/>
        <color rgb="FFD4D4D4"/>
        <rFont val="Menlo"/>
        <family val="2"/>
      </rPr>
      <t xml:space="preserve"> {</t>
    </r>
  </si>
  <si>
    <r>
      <t xml:space="preserve">        _address1.</t>
    </r>
    <r>
      <rPr>
        <sz val="6.5"/>
        <color rgb="FFDCDCAA"/>
        <rFont val="Menlo"/>
        <family val="2"/>
      </rPr>
      <t>transfer</t>
    </r>
    <r>
      <rPr>
        <sz val="6.5"/>
        <color rgb="FFD4D4D4"/>
        <rFont val="Menlo"/>
        <family val="2"/>
      </rPr>
      <t>(</t>
    </r>
    <r>
      <rPr>
        <sz val="6.5"/>
        <color rgb="FFB5CEA8"/>
        <rFont val="Menlo"/>
        <family val="2"/>
      </rPr>
      <t>10</t>
    </r>
    <r>
      <rPr>
        <sz val="6.5"/>
        <color rgb="FFD4D4D4"/>
        <rFont val="Menlo"/>
        <family val="2"/>
      </rPr>
      <t>);</t>
    </r>
  </si>
  <si>
    <r>
      <t xml:space="preserve">        _address2.</t>
    </r>
    <r>
      <rPr>
        <sz val="6.5"/>
        <color rgb="FFDCDCAA"/>
        <rFont val="Menlo"/>
        <family val="2"/>
      </rPr>
      <t>transfer</t>
    </r>
    <r>
      <rPr>
        <sz val="6.5"/>
        <color rgb="FFD4D4D4"/>
        <rFont val="Menlo"/>
        <family val="2"/>
      </rPr>
      <t>(</t>
    </r>
    <r>
      <rPr>
        <sz val="6.5"/>
        <color rgb="FFB5CEA8"/>
        <rFont val="Menlo"/>
        <family val="2"/>
      </rPr>
      <t>10</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</si>
  <si>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sendTx</t>
    </r>
    <r>
      <rPr>
        <sz val="6.5"/>
        <color rgb="FFD4D4D4"/>
        <rFont val="Menlo"/>
        <family val="2"/>
      </rPr>
      <t>(</t>
    </r>
    <r>
      <rPr>
        <sz val="6.5"/>
        <color rgb="FF4EC9B0"/>
        <rFont val="Menlo"/>
        <family val="2"/>
      </rPr>
      <t>address</t>
    </r>
    <r>
      <rPr>
        <sz val="6.5"/>
        <color rgb="FFD4D4D4"/>
        <rFont val="Menlo"/>
        <family val="2"/>
      </rPr>
      <t xml:space="preserve"> _address) </t>
    </r>
    <r>
      <rPr>
        <sz val="6.5"/>
        <color rgb="FF569CD6"/>
        <rFont val="Menlo"/>
        <family val="2"/>
      </rPr>
      <t>public</t>
    </r>
    <r>
      <rPr>
        <sz val="6.5"/>
        <color rgb="FFD4D4D4"/>
        <rFont val="Menlo"/>
        <family val="2"/>
      </rPr>
      <t xml:space="preserve"> {</t>
    </r>
  </si>
  <si>
    <r>
      <t xml:space="preserve">        </t>
    </r>
    <r>
      <rPr>
        <sz val="6.5"/>
        <color rgb="FFDCDCAA"/>
        <rFont val="Menlo"/>
        <family val="2"/>
      </rPr>
      <t>setTwoTx</t>
    </r>
    <r>
      <rPr>
        <sz val="6.5"/>
        <color rgb="FFD4D4D4"/>
        <rFont val="Menlo"/>
        <family val="2"/>
      </rPr>
      <t>(_address);</t>
    </r>
  </si>
  <si>
    <r>
      <t>Members that have to be skipped in memory:</t>
    </r>
    <r>
      <rPr>
        <sz val="6.5"/>
        <color rgb="FF032F62"/>
        <rFont val="Times New Roman"/>
        <family val="1"/>
      </rPr>
      <t xml:space="preserve"> &lt;member&gt;</t>
    </r>
  </si>
  <si>
    <t>" This function requires a single bytes argument. Use \"\" as argument to provide empty calldata."</t>
  </si>
  <si>
    <t>" This function requires a single bytes argument. If all your arguments are value types, you can use abi.encode(...) to properly generate it."</t>
  </si>
  <si>
    <t>" This function requires a single bytes argument. Use abi.encodePacked(...) to obtain the pre-0.5.0 behaviour or abi.encode(...) to use ABI encoding."</t>
  </si>
  <si>
    <t>Unexpected parameter length mismatch!</t>
  </si>
  <si>
    <r>
      <t>"Duplicate named argument \""</t>
    </r>
    <r>
      <rPr>
        <sz val="6.5"/>
        <color rgb="FF24292E"/>
        <rFont val="Consolas"/>
        <family val="2"/>
      </rPr>
      <t xml:space="preserve"> + *argumentNames[i] + </t>
    </r>
    <r>
      <rPr>
        <sz val="6.5"/>
        <color rgb="FF032F62"/>
        <rFont val="Consolas"/>
        <family val="2"/>
      </rPr>
      <t>"\"."</t>
    </r>
  </si>
  <si>
    <t>"Named argument *argumentNames[i] does not match function declaration."</t>
  </si>
  <si>
    <t>unmapped parameter</t>
  </si>
  <si>
    <t>"Invalid type for argument in function call. Invalid implicit conversion from &lt;type(*paramArgMap[i])-&gt;toString()&gt; to &lt;parameterTypes[i]-&gt;toString()&gt; requested."</t>
  </si>
  <si>
    <r>
      <t xml:space="preserve">    </t>
    </r>
    <r>
      <rPr>
        <sz val="6.5"/>
        <color rgb="FF4EC9B0"/>
        <rFont val="Menlo"/>
        <family val="2"/>
      </rPr>
      <t>string</t>
    </r>
    <r>
      <rPr>
        <sz val="6.5"/>
        <color rgb="FFD4D4D4"/>
        <rFont val="Menlo"/>
        <family val="2"/>
      </rPr>
      <t xml:space="preserve"> _age_in_string = </t>
    </r>
    <r>
      <rPr>
        <sz val="6.5"/>
        <color rgb="FFCE9178"/>
        <rFont val="Menlo"/>
        <family val="2"/>
      </rPr>
      <t>"25"</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</si>
  <si>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HappyBirthday</t>
    </r>
    <r>
      <rPr>
        <sz val="6.5"/>
        <color rgb="FFD4D4D4"/>
        <rFont val="Menlo"/>
        <family val="2"/>
      </rPr>
      <t>(</t>
    </r>
    <r>
      <rPr>
        <sz val="6.5"/>
        <color rgb="FF4EC9B0"/>
        <rFont val="Menlo"/>
        <family val="2"/>
      </rPr>
      <t>uint8</t>
    </r>
    <r>
      <rPr>
        <sz val="6.5"/>
        <color rgb="FFD4D4D4"/>
        <rFont val="Menlo"/>
        <family val="2"/>
      </rPr>
      <t xml:space="preserve"> _age)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C586C0"/>
        <rFont val="Menlo"/>
        <family val="2"/>
      </rPr>
      <t>returns</t>
    </r>
    <r>
      <rPr>
        <sz val="6.5"/>
        <color rgb="FFD4D4D4"/>
        <rFont val="Menlo"/>
        <family val="2"/>
      </rPr>
      <t xml:space="preserve"> (</t>
    </r>
    <r>
      <rPr>
        <sz val="6.5"/>
        <color rgb="FF4EC9B0"/>
        <rFont val="Menlo"/>
        <family val="2"/>
      </rPr>
      <t>uint8</t>
    </r>
    <r>
      <rPr>
        <sz val="6.5"/>
        <color rgb="FFD4D4D4"/>
        <rFont val="Menlo"/>
        <family val="2"/>
      </rPr>
      <t>) {</t>
    </r>
  </si>
  <si>
    <r>
      <t xml:space="preserve">        </t>
    </r>
    <r>
      <rPr>
        <sz val="6.5"/>
        <color rgb="FFC586C0"/>
        <rFont val="Menlo"/>
        <family val="2"/>
      </rPr>
      <t>return</t>
    </r>
    <r>
      <rPr>
        <sz val="6.5"/>
        <color rgb="FFD4D4D4"/>
        <rFont val="Menlo"/>
        <family val="2"/>
      </rPr>
      <t xml:space="preserve"> _age + </t>
    </r>
    <r>
      <rPr>
        <sz val="6.5"/>
        <color rgb="FFB5CEA8"/>
        <rFont val="Menlo"/>
        <family val="2"/>
      </rPr>
      <t>1</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</si>
  <si>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NotWorking</t>
    </r>
    <r>
      <rPr>
        <sz val="6.5"/>
        <color rgb="FFD4D4D4"/>
        <rFont val="Menlo"/>
        <family val="2"/>
      </rPr>
      <t xml:space="preserv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</si>
  <si>
    <r>
      <t xml:space="preserve">        </t>
    </r>
    <r>
      <rPr>
        <sz val="6.5"/>
        <color rgb="FFDCDCAA"/>
        <rFont val="Menlo"/>
        <family val="2"/>
      </rPr>
      <t>HappyBirthday</t>
    </r>
    <r>
      <rPr>
        <sz val="6.5"/>
        <color rgb="FFD4D4D4"/>
        <rFont val="Menlo"/>
        <family val="2"/>
      </rPr>
      <t>(_age_in_string);</t>
    </r>
  </si>
  <si>
    <t>Type is not callable</t>
  </si>
  <si>
    <t>Type name not resolved.</t>
  </si>
  <si>
    <t>Identifier is not a contract.</t>
  </si>
  <si>
    <t>Cannot instantiate an interface.</t>
  </si>
  <si>
    <r>
      <t>Missing implementation:</t>
    </r>
    <r>
      <rPr>
        <sz val="6.5"/>
        <color rgb="FF24292E"/>
        <rFont val="Consolas"/>
        <family val="2"/>
      </rPr>
      <t xml:space="preserve"> function-&gt;</t>
    </r>
    <r>
      <rPr>
        <sz val="6.5"/>
        <color rgb="FF005CC5"/>
        <rFont val="Consolas"/>
        <family val="2"/>
      </rPr>
      <t>location</t>
    </r>
    <r>
      <rPr>
        <sz val="6.5"/>
        <color rgb="FF24292E"/>
        <rFont val="Consolas"/>
        <family val="2"/>
      </rPr>
      <t xml:space="preserve">(). </t>
    </r>
    <r>
      <rPr>
        <sz val="6.5"/>
        <color rgb="FF032F62"/>
        <rFont val="Consolas"/>
        <family val="2"/>
      </rPr>
      <t>Trying to create an instance of an abstract contract.</t>
    </r>
  </si>
  <si>
    <t>Contract with internal constructor cannot be created directly.</t>
  </si>
  <si>
    <t>Linearized base contracts not yet available.</t>
  </si>
  <si>
    <t>Circular reference for contract creation (cannot create instance of derived or same contract).</t>
  </si>
  <si>
    <t>Type cannot live outside storage.</t>
  </si>
  <si>
    <t>Length has to be placed in parentheses after the array type for new expression.</t>
  </si>
  <si>
    <t>Contract or array type expected.</t>
  </si>
  <si>
    <t>Member &lt;memberName&gt; is not available in &lt;exprType-&gt;toString()&gt; outside of storage.</t>
  </si>
  <si>
    <t>Member &lt;memberName&gt; not found or not visible after argument-dependent lookup in &lt;exprType-&gt;toString()&gt;. Did you intend to call the function?</t>
  </si>
  <si>
    <t>Constructor for " + t.front()-&gt;toString() + " must be payable for member \"value\" to be available.</t>
  </si>
  <si>
    <t>"Member \"value\" is not allowed in delegated calls due to \"msg.value\" persisting."</t>
  </si>
  <si>
    <t>"Member \"value\" is only available for payable functions."</t>
  </si>
  <si>
    <r>
      <t>Member &lt;memberName&gt; not found or not visible after argument-dependent lookup in &lt;exprType-&gt;toString()&gt;. Use \"address("</t>
    </r>
    <r>
      <rPr>
        <sz val="6.5"/>
        <color rgb="FF24292E"/>
        <rFont val="Consolas"/>
        <family val="2"/>
      </rPr>
      <t xml:space="preserve"> + varName + </t>
    </r>
    <r>
      <rPr>
        <sz val="6.5"/>
        <color rgb="FF032F62"/>
        <rFont val="Consolas"/>
        <family val="2"/>
      </rPr>
      <t>")."</t>
    </r>
    <r>
      <rPr>
        <sz val="6.5"/>
        <color rgb="FF24292E"/>
        <rFont val="Consolas"/>
        <family val="2"/>
      </rPr>
      <t xml:space="preserve"> + memberName + </t>
    </r>
    <r>
      <rPr>
        <sz val="6.5"/>
        <color rgb="FF032F62"/>
        <rFont val="Consolas"/>
        <family val="2"/>
      </rPr>
      <t>"\" to access this address member.</t>
    </r>
  </si>
  <si>
    <t>Expected address not-payable as members were not found</t>
  </si>
  <si>
    <r>
      <t>"send" and "transfer" are only available for objects of type "address payable", not &lt;</t>
    </r>
    <r>
      <rPr>
        <sz val="6.5"/>
        <color rgb="FF24292E"/>
        <rFont val="Consolas"/>
        <family val="2"/>
      </rPr>
      <t>exprType-&gt;</t>
    </r>
    <r>
      <rPr>
        <sz val="6.5"/>
        <color rgb="FF005CC5"/>
        <rFont val="Consolas"/>
        <family val="2"/>
      </rPr>
      <t>toString</t>
    </r>
    <r>
      <rPr>
        <sz val="6.5"/>
        <color rgb="FF24292E"/>
        <rFont val="Consolas"/>
        <family val="2"/>
      </rPr>
      <t>()&gt;</t>
    </r>
    <r>
      <rPr>
        <sz val="6.5"/>
        <color rgb="FF032F62"/>
        <rFont val="Consolas"/>
        <family val="2"/>
      </rPr>
      <t>".</t>
    </r>
  </si>
  <si>
    <t>Member &lt;memberName&gt; not unique after argument-dependent lookup in &lt;exprType-&gt;toString()&gt; - did you forget the "payable" modifier?</t>
  </si>
  <si>
    <t>Line 2116-2118</t>
  </si>
  <si>
    <t>Member &lt;memberName&gt; not unique after argument-dependent lookup in &lt;exprType-&gt;toString</t>
  </si>
  <si>
    <t>Function &lt;memberName&gt; cannot be called on an object of type &lt;exprType-&gt;toString()&gt; (expected &lt;funType-&gt;selfType()-&gt;toString()&gt;).</t>
  </si>
  <si>
    <t>Circular reference for contract code access.</t>
  </si>
  <si>
    <t>Index expression cannot be omitted.</t>
  </si>
  <si>
    <t>Index access for string is not possible.</t>
  </si>
  <si>
    <t>Out of bounds array access.</t>
  </si>
  <si>
    <t>Index access for contracts or libraries is not possible.</t>
  </si>
  <si>
    <t>Integer constant expected.</t>
  </si>
  <si>
    <t>Expected errors as expectType returned false</t>
  </si>
  <si>
    <t>Index expression cannot be represented as an unsigned integer.</t>
  </si>
  <si>
    <r>
      <t>Indexed expression has to be a type, mapping or array (is &lt;</t>
    </r>
    <r>
      <rPr>
        <sz val="6.5"/>
        <color rgb="FF24292E"/>
        <rFont val="Consolas"/>
        <family val="2"/>
      </rPr>
      <t>baseType-&gt;</t>
    </r>
    <r>
      <rPr>
        <sz val="6.5"/>
        <color rgb="FF005CC5"/>
        <rFont val="Consolas"/>
        <family val="2"/>
      </rPr>
      <t>toString</t>
    </r>
    <r>
      <rPr>
        <sz val="6.5"/>
        <color rgb="FF24292E"/>
        <rFont val="Consolas"/>
        <family val="2"/>
      </rPr>
      <t>()&gt;</t>
    </r>
    <r>
      <rPr>
        <sz val="6.5"/>
        <color rgb="FF032F62"/>
        <rFont val="Consolas"/>
        <family val="2"/>
      </rPr>
      <t>)</t>
    </r>
  </si>
  <si>
    <t>No matching declaration found after variable lookup.</t>
  </si>
  <si>
    <t>No unique declaration found after variable lookup.</t>
  </si>
  <si>
    <t>No candidates for overload resolution found.</t>
  </si>
  <si>
    <t>Requested type not present.</t>
  </si>
  <si>
    <t>No matching declaration found after argument-dependent lookup.</t>
  </si>
  <si>
    <t>No unique declaration found after argument-dependent lookup.</t>
  </si>
  <si>
    <t>Referenced declaration is null after overload resolution.</t>
  </si>
  <si>
    <t>Declaration referenced before type could be determined.</t>
  </si>
  <si>
    <t>"sha3" has been deprecated in favour of "keccak256"</t>
  </si>
  <si>
    <t>"suicide" has been deprecated in favour of "selfdestruct"</t>
  </si>
  <si>
    <t>"This looks like an address but is not exactly 40 hex digits. It is &lt;to_string(_literal.valueWithoutUnderscores().length() - 2)&gt; hex digits."</t>
  </si>
  <si>
    <r>
      <t>This looks like an address but has an invalid checksum.</t>
    </r>
    <r>
      <rPr>
        <sz val="6.5"/>
        <color rgb="FF032F62"/>
        <rFont val="Times New Roman"/>
        <family val="1"/>
      </rPr>
      <t xml:space="preserve"> </t>
    </r>
    <r>
      <rPr>
        <sz val="6.5"/>
        <color rgb="FF032F62"/>
        <rFont val="Consolas"/>
        <family val="2"/>
      </rPr>
      <t>Correct checksummed address: &lt;</t>
    </r>
    <r>
      <rPr>
        <sz val="6.5"/>
        <color rgb="FF24292E"/>
        <rFont val="Consolas"/>
        <family val="2"/>
      </rPr>
      <t>_literal.</t>
    </r>
    <r>
      <rPr>
        <sz val="6.5"/>
        <color rgb="FF005CC5"/>
        <rFont val="Consolas"/>
        <family val="2"/>
      </rPr>
      <t>getChecksummedAddress</t>
    </r>
    <r>
      <rPr>
        <sz val="6.5"/>
        <color rgb="FF005CC5"/>
        <rFont val="Times New Roman"/>
        <family val="1"/>
      </rPr>
      <t>&gt;</t>
    </r>
    <r>
      <rPr>
        <sz val="6.5"/>
        <color rgb="FF032F62"/>
        <rFont val="Consolas"/>
        <family val="2"/>
      </rPr>
      <t>.</t>
    </r>
  </si>
  <si>
    <t>If this is not used as an address, please prepend '00'</t>
  </si>
  <si>
    <t>For more information please see https://solidity.readthedocs.io/en/develop/types.html#address-literals</t>
  </si>
  <si>
    <t>Line 2400</t>
  </si>
  <si>
    <r>
      <t>Hexadecimal numbers cannot be used with unit denominations.</t>
    </r>
    <r>
      <rPr>
        <sz val="6.5"/>
        <color rgb="FF032F62"/>
        <rFont val="Times New Roman"/>
        <family val="1"/>
      </rPr>
      <t xml:space="preserve"> </t>
    </r>
    <r>
      <rPr>
        <sz val="6.5"/>
        <color rgb="FF032F62"/>
        <rFont val="Consolas"/>
        <family val="2"/>
      </rPr>
      <t>You can use an expression of the form "0x1234 * 1 day" instead.</t>
    </r>
  </si>
  <si>
    <t>Using \"years\" as a unit denomination is deprecated.</t>
  </si>
  <si>
    <t>Invalid literal value.</t>
  </si>
  <si>
    <t>Declaration not stored.</t>
  </si>
  <si>
    <r>
      <t>Type &lt;type(_expression)-&gt;toString()&gt; is not implicitly convertible to expected type &lt;_expectedType.toString()&gt;. Try converting to type &lt;</t>
    </r>
    <r>
      <rPr>
        <sz val="6.5"/>
        <color rgb="FF005CC5"/>
        <rFont val="Consolas"/>
        <family val="2"/>
      </rPr>
      <t>type</t>
    </r>
    <r>
      <rPr>
        <sz val="6.5"/>
        <color rgb="FF24292E"/>
        <rFont val="Consolas"/>
        <family val="2"/>
      </rPr>
      <t>(_expression)-&gt;</t>
    </r>
    <r>
      <rPr>
        <sz val="6.5"/>
        <color rgb="FF005CC5"/>
        <rFont val="Consolas"/>
        <family val="2"/>
      </rPr>
      <t>mobileType</t>
    </r>
    <r>
      <rPr>
        <sz val="6.5"/>
        <color rgb="FF24292E"/>
        <rFont val="Consolas"/>
        <family val="2"/>
      </rPr>
      <t>()-&gt;</t>
    </r>
    <r>
      <rPr>
        <sz val="6.5"/>
        <color rgb="FF005CC5"/>
        <rFont val="Consolas"/>
        <family val="2"/>
      </rPr>
      <t>toString</t>
    </r>
    <r>
      <rPr>
        <sz val="6.5"/>
        <color rgb="FF24292E"/>
        <rFont val="Consolas"/>
        <family val="2"/>
      </rPr>
      <t>()</t>
    </r>
  </si>
  <si>
    <t>&gt; or use an explicit conversion.</t>
  </si>
  <si>
    <t>Cannot assign to a constant variable.</t>
  </si>
  <si>
    <t>Expression has to be an lvalue.</t>
  </si>
  <si>
    <t>Category</t>
  </si>
  <si>
    <t>unknown</t>
  </si>
  <si>
    <t>storage / memories</t>
  </si>
  <si>
    <t>functions</t>
  </si>
  <si>
    <t>conversion</t>
  </si>
  <si>
    <t>abi encoder / decoder</t>
  </si>
  <si>
    <t>contract</t>
  </si>
  <si>
    <t>interfaces</t>
  </si>
  <si>
    <t>libraries</t>
  </si>
  <si>
    <t>constructor</t>
  </si>
  <si>
    <t>struct</t>
  </si>
  <si>
    <t>mapping</t>
  </si>
  <si>
    <t>Experimental ABI</t>
  </si>
  <si>
    <t>constant variable</t>
  </si>
  <si>
    <t>array</t>
  </si>
  <si>
    <t>modifier</t>
  </si>
  <si>
    <t>event</t>
  </si>
  <si>
    <t>Description</t>
  </si>
  <si>
    <t>"Operator " + string(TokenTraits::toString(_operation.getOperator())) + " not compatible with types " + left-&gt;toString() + " and " + right-&gt;toString()</t>
  </si>
  <si>
    <t>Line 48-56</t>
  </si>
  <si>
    <r>
      <t>Cyclic constant definition (or maximum recursion depth exhausted)</t>
    </r>
    <r>
      <rPr>
        <sz val="9"/>
        <color rgb="FF032F62"/>
        <rFont val="Times New Roman"/>
        <family val="1"/>
      </rPr>
      <t>.</t>
    </r>
  </si>
  <si>
    <t>Line 84-85</t>
  </si>
  <si>
    <t>Example</t>
  </si>
  <si>
    <t>"Another declaration is here:", constructor-&gt;location()), "More than one constructor defined."</t>
  </si>
  <si>
    <t>"Another declaration is here:", fallback-&gt;location()), "Only one fallback function is allowed."</t>
  </si>
  <si>
    <t>findDuplicateDefinitions</t>
  </si>
  <si>
    <t>Function with same name and arguments defined twice.</t>
  </si>
  <si>
    <t>Event with same name and arguments defined twice.</t>
  </si>
  <si>
    <r>
      <t>Other declaration is here:"</t>
    </r>
    <r>
      <rPr>
        <sz val="9"/>
        <color rgb="FF24292E"/>
        <rFont val="Consolas"/>
        <family val="2"/>
      </rPr>
      <t>, overloads[j]-&gt;</t>
    </r>
    <r>
      <rPr>
        <sz val="9"/>
        <color rgb="FF005CC5"/>
        <rFont val="Consolas"/>
        <family val="2"/>
      </rPr>
      <t>location</t>
    </r>
    <r>
      <rPr>
        <sz val="9"/>
        <color rgb="FF24292E"/>
        <rFont val="Consolas"/>
        <family val="2"/>
      </rPr>
      <t>()</t>
    </r>
  </si>
  <si>
    <t>This applies to anything in general (functions, events…)</t>
  </si>
  <si>
    <t>Line 118</t>
  </si>
  <si>
    <t>Override changes modifier signature.</t>
  </si>
  <si>
    <t>Override changes modifier to function.</t>
  </si>
  <si>
    <t>typeError / overrideError</t>
  </si>
  <si>
    <t>Overriding function return types differ.</t>
  </si>
  <si>
    <t>Overriding function visibility differs.</t>
  </si>
  <si>
    <t>"Overriding function changes state mutability from \"" + stateMutabilityToString(_super.stateMutability()) + "\" to \"" + stateMutabilityToString(_function.stateMutability()) + "\"."</t>
  </si>
  <si>
    <r>
      <t>Overridden function is here:"</t>
    </r>
    <r>
      <rPr>
        <sz val="9"/>
        <color rgb="FF24292E"/>
        <rFont val="Consolas"/>
        <family val="2"/>
      </rPr>
      <t>, super.</t>
    </r>
    <r>
      <rPr>
        <sz val="9"/>
        <color rgb="FF005CC5"/>
        <rFont val="Consolas"/>
        <family val="2"/>
      </rPr>
      <t>location</t>
    </r>
    <r>
      <rPr>
        <sz val="9"/>
        <color rgb="FF24292E"/>
        <rFont val="Consolas"/>
        <family val="2"/>
      </rPr>
      <t>()</t>
    </r>
  </si>
  <si>
    <t>Redeclaring an already implemented function as abstract</t>
  </si>
  <si>
    <t>Modifier-style base constructor call without arguments.</t>
  </si>
  <si>
    <r>
      <t>Second constructor call is here:"</t>
    </r>
    <r>
      <rPr>
        <sz val="9"/>
        <color rgb="FF24292E"/>
        <rFont val="Consolas"/>
        <family val="2"/>
      </rPr>
      <t>, _argumentNode-&gt;</t>
    </r>
    <r>
      <rPr>
        <sz val="9"/>
        <color rgb="FF005CC5"/>
        <rFont val="Consolas"/>
        <family val="2"/>
      </rPr>
      <t>location</t>
    </r>
    <r>
      <rPr>
        <sz val="9"/>
        <color rgb="FF24292E"/>
        <rFont val="Consolas"/>
        <family val="2"/>
      </rPr>
      <t>()</t>
    </r>
  </si>
  <si>
    <r>
      <t>First constructor call is here: "</t>
    </r>
    <r>
      <rPr>
        <sz val="9"/>
        <color rgb="FF24292E"/>
        <rFont val="Consolas"/>
        <family val="2"/>
      </rPr>
      <t>, _argumentNode-&gt;</t>
    </r>
    <r>
      <rPr>
        <sz val="9"/>
        <color rgb="FF005CC5"/>
        <rFont val="Consolas"/>
        <family val="2"/>
      </rPr>
      <t>location</t>
    </r>
    <r>
      <rPr>
        <sz val="9"/>
        <color rgb="FF24292E"/>
        <rFont val="Consolas"/>
        <family val="2"/>
      </rPr>
      <t>()</t>
    </r>
  </si>
  <si>
    <r>
      <t>Second constructor call is here: "</t>
    </r>
    <r>
      <rPr>
        <sz val="9"/>
        <color rgb="FF24292E"/>
        <rFont val="Consolas"/>
        <family val="2"/>
      </rPr>
      <t>, previousNode-&gt;</t>
    </r>
    <r>
      <rPr>
        <sz val="9"/>
        <color rgb="FF005CC5"/>
        <rFont val="Consolas"/>
        <family val="2"/>
      </rPr>
      <t>location</t>
    </r>
    <r>
      <rPr>
        <sz val="9"/>
        <color rgb="FF24292E"/>
        <rFont val="Consolas"/>
        <family val="2"/>
      </rPr>
      <t>()</t>
    </r>
  </si>
  <si>
    <t>Base constructor arguments given twice.</t>
  </si>
  <si>
    <t>Non-empty \"returns\" directive for constructor.</t>
  </si>
  <si>
    <t>"Constructor must be payable or non-payable, but is \"" + stateMutabilityToString(constructor-&gt;stateMutability()) + "\"."</t>
  </si>
  <si>
    <r>
      <t xml:space="preserve">constructor(bytes32 _name) public </t>
    </r>
    <r>
      <rPr>
        <b/>
        <sz val="8"/>
        <color rgb="FFFF0000"/>
        <rFont val="Menlo"/>
        <family val="2"/>
      </rPr>
      <t>view</t>
    </r>
    <r>
      <rPr>
        <sz val="8"/>
        <color rgb="FFFF0000"/>
        <rFont val="Menlo"/>
        <family val="2"/>
      </rPr>
      <t xml:space="preserve"> </t>
    </r>
    <r>
      <rPr>
        <sz val="8"/>
        <color theme="1"/>
        <rFont val="Menlo"/>
        <family val="2"/>
      </rPr>
      <t>{}</t>
    </r>
  </si>
  <si>
    <t>Constructor must be public or internal.</t>
  </si>
  <si>
    <r>
      <t xml:space="preserve">constructor(bytes32 _name) </t>
    </r>
    <r>
      <rPr>
        <b/>
        <sz val="8"/>
        <color rgb="FFFF0000"/>
        <rFont val="Menlo"/>
        <family val="2"/>
      </rPr>
      <t>private</t>
    </r>
    <r>
      <rPr>
        <sz val="8"/>
        <color rgb="FFFF0000"/>
        <rFont val="Menlo"/>
        <family val="2"/>
      </rPr>
      <t xml:space="preserve"> </t>
    </r>
    <r>
      <rPr>
        <sz val="8"/>
        <color theme="1"/>
        <rFont val="Menlo"/>
        <family val="2"/>
      </rPr>
      <t>{}</t>
    </r>
  </si>
  <si>
    <t>Libraries cannot have fallback functions.</t>
  </si>
  <si>
    <t>"Fallback function must be payable or non-payable, but is \"" + stateMutabilityToString(fallback-&gt;stateMutability()) + "\"."</t>
  </si>
  <si>
    <t>Fallback function cannot take parameters.</t>
  </si>
  <si>
    <t>Fallback function cannot return values.</t>
  </si>
  <si>
    <t>Fallback function must be defined as \"external\".</t>
  </si>
  <si>
    <t>Function overload clash during conversion to external types for arguments.</t>
  </si>
  <si>
    <r>
      <t>Function signature hash collision for "</t>
    </r>
    <r>
      <rPr>
        <sz val="9"/>
        <color rgb="FF24292E"/>
        <rFont val="Consolas"/>
        <family val="2"/>
      </rPr>
      <t>) + it.second-&gt;</t>
    </r>
    <r>
      <rPr>
        <sz val="9"/>
        <color rgb="FF005CC5"/>
        <rFont val="Consolas"/>
        <family val="2"/>
      </rPr>
      <t>externalSignature</t>
    </r>
    <r>
      <rPr>
        <sz val="9"/>
        <color rgb="FF24292E"/>
        <rFont val="Consolas"/>
        <family val="2"/>
      </rPr>
      <t>()</t>
    </r>
  </si>
  <si>
    <t>Library is not allowed to inherit.</t>
  </si>
  <si>
    <t>Library cannot have non-constant state variables</t>
  </si>
  <si>
    <t>Library is not allowed to inherit</t>
  </si>
  <si>
    <t>Line 476</t>
  </si>
  <si>
    <t>Function has no declaration?!</t>
  </si>
  <si>
    <t>"Contract \"") + _contract.name() + "\" does not use the new experimental ABI encoder but wants to inherit from a contract " + "which uses types that require it. " + "Use \"pragma experimental ABIEncoderV2;\" for the inheriting contract as well to enable the feature."</t>
  </si>
  <si>
    <r>
      <t>The variable was declared here."</t>
    </r>
    <r>
      <rPr>
        <sz val="9"/>
        <color rgb="FF24292E"/>
        <rFont val="Consolas"/>
        <family val="2"/>
      </rPr>
      <t>, variableOccurrence-&gt;</t>
    </r>
    <r>
      <rPr>
        <sz val="9"/>
        <color rgb="FF005CC5"/>
        <rFont val="Consolas"/>
        <family val="2"/>
      </rPr>
      <t>declaration</t>
    </r>
    <r>
      <rPr>
        <sz val="9"/>
        <color rgb="FF24292E"/>
        <rFont val="Consolas"/>
        <family val="2"/>
      </rPr>
      <t>().</t>
    </r>
    <r>
      <rPr>
        <sz val="9"/>
        <color rgb="FF005CC5"/>
        <rFont val="Consolas"/>
        <family val="2"/>
      </rPr>
      <t>location</t>
    </r>
    <r>
      <rPr>
        <sz val="9"/>
        <color rgb="FF24292E"/>
        <rFont val="Consolas"/>
        <family val="2"/>
      </rPr>
      <t>()</t>
    </r>
  </si>
  <si>
    <t>This variable is of storage pointer type and can be ") + (variableOccurrence-&gt;kind() == VariableOccurrence::Kind::Return ? "returned" : "accessed") + " without prior assignment."</t>
  </si>
  <si>
    <t>Lines 135 - 146</t>
  </si>
  <si>
    <t>Unreachable code.</t>
  </si>
  <si>
    <t>Line 179</t>
  </si>
  <si>
    <t>ErrorType</t>
  </si>
  <si>
    <t>built-in</t>
  </si>
  <si>
    <t>math</t>
  </si>
  <si>
    <t>pragma statement</t>
  </si>
  <si>
    <t>control flow</t>
  </si>
  <si>
    <t>numbers</t>
  </si>
  <si>
    <t>assembly</t>
  </si>
  <si>
    <t>tuple</t>
  </si>
  <si>
    <t>unkown</t>
  </si>
  <si>
    <t>address</t>
  </si>
  <si>
    <t>abi</t>
  </si>
  <si>
    <t>Solidity Version</t>
  </si>
  <si>
    <t>up to 0.4.26</t>
  </si>
  <si>
    <t>https://github.com/ethereum/solidity/issues/4641#issuecomment-410205501</t>
  </si>
  <si>
    <t>since 0.5.0</t>
  </si>
  <si>
    <t>Source Code</t>
  </si>
  <si>
    <t>pragma solidity ^0.5.0;
contract Example {
    function f() public pure { 
        mapping(uint=&gt;uint) storage m; 
    }
}</t>
  </si>
  <si>
    <t>Lines 913 - 917</t>
  </si>
  <si>
    <t>Line 1276</t>
  </si>
  <si>
    <t>pragma solidity ^0.4.3;
contract Test {
    function a() public {
        ( a(), 7);
    }
}</t>
  </si>
  <si>
    <t>since 0.4.3</t>
  </si>
  <si>
    <t>pragma solidity ^0.5.0;
contract Test {
    function a() public {
         (uint, uint)[5];
    }
}</t>
  </si>
  <si>
    <t>Lines 2294 - 2297</t>
  </si>
  <si>
    <t>since 1st March 2017</t>
  </si>
  <si>
    <t>https://github.com/ethereum/solidity/issues/1250</t>
  </si>
  <si>
    <t>Line 2484</t>
  </si>
  <si>
    <t>Type [...] is not implicitly convertible to expected type [type 2]</t>
  </si>
  <si>
    <t>Line 2437</t>
  </si>
  <si>
    <t>address my_address = 0x01234567890a0b0c0d0e0f1a2b3c4d5e6f2a3b4c;</t>
  </si>
  <si>
    <t>Lines 2413 - 2415</t>
  </si>
  <si>
    <t>In this scenario, the valid checksum would be : 0x01234567890A0b0C0d0E0f1a2B3c4D5e6f2a3b4C</t>
  </si>
  <si>
    <t>Impossible to find</t>
  </si>
  <si>
    <t>pragma solidity ^0.5.10;
contract Test {
    uint8[5] foo = [1,2,3,4,5];
    function getElement() public view returns(uint8) {
        return foo[5];
    }
}</t>
  </si>
  <si>
    <t>Line 2230</t>
  </si>
  <si>
    <t xml:space="preserve">
Line 2287</t>
  </si>
  <si>
    <t>This error occurs when you try to access an index that is out of the limit of the array</t>
  </si>
  <si>
    <t>pragma solidity ^0.5.10;
contract Test {
    uint8[5] constant _array = [1, 2, 3, 4, 5];
}</t>
  </si>
  <si>
    <t>Line 461</t>
  </si>
  <si>
    <t>Same situation, not matter if it's an inline array (within a function body) or as part of the storage</t>
  </si>
  <si>
    <t xml:space="preserve">pragma solidity ^0.5.10;
contract Greetings {
    function doNothing() public pure {}
    string[3] greetings = ["Hello", "Ola", doNothing()];
}
</t>
  </si>
  <si>
    <t>Line 1275</t>
  </si>
  <si>
    <t xml:space="preserve">pragma solidity ^0.5.10;
contract Greetings {
    function doNothing() public pure {}
    function hi() public pure returns(string memory) {
        return "hi";
    }
    function bye() public pure returns (string memory) {
        return "bye";
    }
    string a;
    string b;
    string d;
    function test() public pure {
        string memory _a = hi();
        string memory _b = bye();
        string memory _deaf = doNothing();
        (_a, _b, _deaf) = (_a, _b, d);
    }
}
</t>
  </si>
  <si>
    <t>This is a highly interesting error that deserves more focus</t>
  </si>
  <si>
    <t>Lines 937 - 944</t>
  </si>
  <si>
    <r>
      <t xml:space="preserve">pragma solidity ^0.5.10;
contract Greetings {
    function doNothing() public pure {}
    function hi() public pure returns(string memory) {
        return "hi";
    }
    function bye() public pure returns (string memory) {
        return "bye";
    }
    string a;
    string b;
    string d;
    function test() public pure {
        string memory _a = hi();
        string memory _b = bye();
        (a, b, d) = (_a, _b, doNothing);
        </t>
    </r>
    <r>
      <rPr>
        <b/>
        <sz val="6.5"/>
        <color theme="0" tint="-0.34998626667073579"/>
        <rFont val="Times New Roman"/>
        <family val="1"/>
      </rPr>
      <t>// Would be the same if it was (a, b, d) = (_a, _b, () );</t>
    </r>
    <r>
      <rPr>
        <b/>
        <sz val="6.5"/>
        <color theme="1"/>
        <rFont val="Times New Roman"/>
        <family val="1"/>
      </rPr>
      <t xml:space="preserve">
    }
}
</t>
    </r>
  </si>
  <si>
    <t>Not sure why one is fatalTypeError and the other TypeError simply</t>
  </si>
  <si>
    <t>Look at this example just above struct : 
https://solidity.readthedocs.io/en/v0.5.10/types.html?highlight=inline%20array#structs</t>
  </si>
  <si>
    <t>uint256 _a = uint();</t>
  </si>
  <si>
    <t>Self explanatory</t>
  </si>
  <si>
    <t>Line 1417</t>
  </si>
  <si>
    <t>https://github.com/ethereum/solidity/issues/621#issuecomment-370824887
The solution in the example is to write :
int8[3] memory solutions = [int8(0), -1, 1];</t>
  </si>
  <si>
    <t>Line 1307</t>
  </si>
  <si>
    <t xml:space="preserve">pragma solidity ^0.5.10;
contract Betting {
    uint[5] bids;
    // same for uint[] bids
    function makeBid(uint _bid) public payable {
        bids[] = _bid;
    }
}
  </t>
  </si>
  <si>
    <t>Line 2216</t>
  </si>
  <si>
    <t xml:space="preserve">    function test2() pure internal {
        5;
    }</t>
  </si>
  <si>
    <t>Line 131</t>
  </si>
  <si>
    <t>No code to show</t>
  </si>
  <si>
    <t xml:space="preserve">This happen when the pragma solidity statement in the file is different than the Compiler selected in Remix
(eg: pragma solidity 0.5.0 and compiler in remix = 0.5.1, </t>
  </si>
  <si>
    <t>Line 124 - 126</t>
  </si>
  <si>
    <t>Experimental features are turned on. Do not use experimental features on live deployments</t>
  </si>
  <si>
    <t>Line 109 - 110</t>
  </si>
  <si>
    <t>pragma solidity ^0.5.0;
pragma experimental ABIEncoderV2;
contract Test {
    // My contract
}</t>
  </si>
  <si>
    <t>This would be the case for ABIEncoderV12, not SMT Checker for instance.</t>
  </si>
  <si>
    <t>pragma solidity ^0.5.0;
pragma experimental doNotExist;
contract Test {
    // My contract
}</t>
  </si>
  <si>
    <t>Line 101 - 102</t>
  </si>
  <si>
    <t>pragma solidity ^0.5.0;
pragma experimental '';
contract Test {
    // My contract
}</t>
  </si>
  <si>
    <t>Line 99 - 100</t>
  </si>
  <si>
    <r>
      <rPr>
        <sz val="9"/>
        <color theme="8"/>
        <rFont val="Menlo"/>
        <family val="2"/>
      </rPr>
      <t>pragma experimental</t>
    </r>
    <r>
      <rPr>
        <sz val="9"/>
        <color theme="4" tint="-0.249977111117893"/>
        <rFont val="Menlo"/>
        <family val="2"/>
      </rPr>
      <t xml:space="preserve"> </t>
    </r>
    <r>
      <rPr>
        <sz val="9"/>
        <color theme="0" tint="-4.9989318521683403E-2"/>
        <rFont val="Menlo"/>
        <family val="2"/>
      </rPr>
      <t xml:space="preserve">();   </t>
    </r>
    <r>
      <rPr>
        <sz val="9"/>
        <color theme="9" tint="0.39997558519241921"/>
        <rFont val="Menlo"/>
        <family val="2"/>
      </rPr>
      <t>// This is just another example</t>
    </r>
  </si>
  <si>
    <t>After trying several method, it appears that only quotes generate this error so far</t>
  </si>
  <si>
    <t>function sendMoney(address payable _recipient) public payable {
        if (msg.sender.balance &gt; msg.value) {
            throw;
        }
        _recipient.transfer(msg.value);
    }</t>
  </si>
  <si>
    <t>function sendMoney(address payable _recipient) public payable {
        var _money = msg.value;
        if (msg.sender.balance &gt; _money) {
            revert();
        }
        _recipient.transfer(_money);
    }</t>
  </si>
  <si>
    <t>Line 333</t>
  </si>
  <si>
    <t>function</t>
  </si>
  <si>
    <t>Attempt to update function definition</t>
  </si>
  <si>
    <t>Attempt to resolve empty name</t>
  </si>
  <si>
    <t>Tried to activate a non-inactive variable or multiple inactive variables with the same name.</t>
  </si>
  <si>
    <t>Line 85-88</t>
  </si>
  <si>
    <t>Line 113</t>
  </si>
  <si>
    <t>Line 128</t>
  </si>
  <si>
    <t>Unable to register global declaration.</t>
  </si>
  <si>
    <t>Lines 50 - 53</t>
  </si>
  <si>
    <r>
      <t>Import \""</t>
    </r>
    <r>
      <rPr>
        <sz val="9"/>
        <color rgb="FF24292E"/>
        <rFont val="Consolas"/>
        <family val="2"/>
      </rPr>
      <t xml:space="preserve"> + path + </t>
    </r>
    <r>
      <rPr>
        <sz val="9"/>
        <color rgb="FF032F62"/>
        <rFont val="Consolas"/>
        <family val="2"/>
      </rPr>
      <t>"\" (referenced as \""</t>
    </r>
    <r>
      <rPr>
        <sz val="9"/>
        <color rgb="FF24292E"/>
        <rFont val="Consolas"/>
        <family val="2"/>
      </rPr>
      <t xml:space="preserve"> + imp-&gt;</t>
    </r>
    <r>
      <rPr>
        <sz val="9"/>
        <color rgb="FF005CC5"/>
        <rFont val="Consolas"/>
        <family val="2"/>
      </rPr>
      <t>path</t>
    </r>
    <r>
      <rPr>
        <sz val="9"/>
        <color rgb="FF24292E"/>
        <rFont val="Consolas"/>
        <family val="2"/>
      </rPr>
      <t xml:space="preserve">() + </t>
    </r>
    <r>
      <rPr>
        <sz val="9"/>
        <color rgb="FF032F62"/>
        <rFont val="Consolas"/>
        <family val="2"/>
      </rPr>
      <t>"\") not found</t>
    </r>
    <r>
      <rPr>
        <sz val="9"/>
        <color rgb="FF032F62"/>
        <rFont val="Times New Roman"/>
        <family val="1"/>
      </rPr>
      <t>.</t>
    </r>
  </si>
  <si>
    <t>Lines 80 - 87</t>
  </si>
  <si>
    <t>"Declaration \"" + alias.first-&gt;name() + "\" not found in \"" + path + "\" (referenced as \"" + imp-&gt;path() + "\")."</t>
  </si>
  <si>
    <t>Lines 95 - 108</t>
  </si>
  <si>
    <t>Updated declaration outside global scope."</t>
  </si>
  <si>
    <t>Lines 143 - 147</t>
  </si>
  <si>
    <t>Found overloading involving something not a function, event or a (magic) variable.</t>
  </si>
  <si>
    <t>Lines 210 - 216</t>
  </si>
  <si>
    <t>Failed to determine the function type of the overloaded.</t>
  </si>
  <si>
    <t>Line 221</t>
  </si>
  <si>
    <t>Function type can not be used in this context.</t>
  </si>
  <si>
    <t>Lines 224 - 225</t>
  </si>
  <si>
    <t>Variable is shadowed in inline assembly by an instruction of the same name</t>
  </si>
  <si>
    <t>Lines 255 - 258</t>
  </si>
  <si>
    <r>
      <t>"The previous declaration is here:"</t>
    </r>
    <r>
      <rPr>
        <sz val="9"/>
        <color rgb="FF24292E"/>
        <rFont val="Consolas"/>
        <family val="2"/>
      </rPr>
      <t>, firstDeclarationLocation), “Identifier already declared.”</t>
    </r>
  </si>
  <si>
    <t>Lines 365 - 369</t>
  </si>
  <si>
    <t>Contract expected.</t>
  </si>
  <si>
    <t>Lines 382 - 383</t>
  </si>
  <si>
    <t>Definition of base has to precede definition of derived contract</t>
  </si>
  <si>
    <t>Lines 388 - 389</t>
  </si>
  <si>
    <t>Linearization of inheritance graph impossible</t>
  </si>
  <si>
    <t>Lines 394 - 395</t>
  </si>
  <si>
    <t>Scopes not correctly closed.</t>
  </si>
  <si>
    <t>Line 469</t>
  </si>
  <si>
    <r>
      <t>"The previous declaration is here:"</t>
    </r>
    <r>
      <rPr>
        <sz val="9"/>
        <color rgb="FF24292E"/>
        <rFont val="Consolas"/>
        <family val="2"/>
      </rPr>
      <t>, firstDeclarationLocation),</t>
    </r>
    <r>
      <rPr>
        <sz val="9"/>
        <color rgb="FF24292E"/>
        <rFont val="Times New Roman"/>
        <family val="1"/>
      </rPr>
      <t xml:space="preserve"> </t>
    </r>
    <r>
      <rPr>
        <sz val="9"/>
        <color rgb="FF032F62"/>
        <rFont val="Consolas"/>
        <family val="2"/>
      </rPr>
      <t>"Identifier already declared."</t>
    </r>
  </si>
  <si>
    <t>Lines 515 - 519</t>
  </si>
  <si>
    <t>This declaration shadows a builtin symbol.</t>
  </si>
  <si>
    <t>Lines 524 - 528</t>
  </si>
  <si>
    <r>
      <t>This declaration shadows an existing declaration.</t>
    </r>
    <r>
      <rPr>
        <sz val="9"/>
        <color rgb="FF032F62"/>
        <rFont val="Times New Roman"/>
        <family val="1"/>
      </rPr>
      <t xml:space="preserve"> </t>
    </r>
    <r>
      <rPr>
        <sz val="9"/>
        <color rgb="FF032F62"/>
        <rFont val="Consolas"/>
        <family val="2"/>
      </rPr>
      <t>The shadowed declaration is here:"</t>
    </r>
    <r>
      <rPr>
        <sz val="9"/>
        <color rgb="FF24292E"/>
        <rFont val="Consolas"/>
        <family val="2"/>
      </rPr>
      <t>, shadowedLocation</t>
    </r>
  </si>
  <si>
    <t>Lines 529 - 537</t>
  </si>
  <si>
    <t>Variable declaration without function.</t>
  </si>
  <si>
    <t>Line 679</t>
  </si>
  <si>
    <t>Unable to add new scope.</t>
  </si>
  <si>
    <t>Line 708</t>
  </si>
  <si>
    <t>Closed non-existing scope.</t>
  </si>
  <si>
    <t>Line 714</t>
  </si>
  <si>
    <t>No current scope.</t>
  </si>
  <si>
    <t>Line 720</t>
  </si>
  <si>
    <t>DocstringParsingError</t>
  </si>
  <si>
    <r>
      <t>"Documented parameter \""</t>
    </r>
    <r>
      <rPr>
        <sz val="9"/>
        <color rgb="FF24292E"/>
        <rFont val="Consolas"/>
        <family val="2"/>
      </rPr>
      <t xml:space="preserve"> + i-&gt;second.paramName +</t>
    </r>
    <r>
      <rPr>
        <sz val="9"/>
        <color rgb="FF24292E"/>
        <rFont val="Times New Roman"/>
        <family val="1"/>
      </rPr>
      <t xml:space="preserve"> </t>
    </r>
    <r>
      <rPr>
        <sz val="9"/>
        <color rgb="FF032F62"/>
        <rFont val="Consolas"/>
        <family val="2"/>
      </rPr>
      <t>"\" not found in the parameter list of the function."</t>
    </r>
  </si>
  <si>
    <t>Line 87-92</t>
  </si>
  <si>
    <t>Line 134</t>
  </si>
  <si>
    <t xml:space="preserve">    /// @title sqrt()</t>
  </si>
  <si>
    <t xml:space="preserve">    /// @notice Math function to calculate square root</t>
  </si>
  <si>
    <t xml:space="preserve">    /// @dev Not working with decimal numbers</t>
  </si>
  <si>
    <t xml:space="preserve">    /// @param x The number to calculate the square root of</t>
  </si>
  <si>
    <t xml:space="preserve">    /// @return y The square root of x</t>
  </si>
  <si>
    <t xml:space="preserve">    function sqrt(uint x) internal pure returns (uint y) {</t>
  </si>
  <si>
    <t xml:space="preserve">        uint z = (x + 1) / 2;</t>
  </si>
  <si>
    <t xml:space="preserve">        y = x;</t>
  </si>
  <si>
    <t xml:space="preserve">        while (z &lt; y) {</t>
  </si>
  <si>
    <t xml:space="preserve">            y = z;</t>
  </si>
  <si>
    <t xml:space="preserve">            z = (x / z + z) / 2;</t>
  </si>
  <si>
    <r>
      <t xml:space="preserve">Understand what is </t>
    </r>
    <r>
      <rPr>
        <i/>
        <sz val="18"/>
        <color theme="1"/>
        <rFont val="Calibri"/>
        <family val="2"/>
        <scheme val="minor"/>
      </rPr>
      <t xml:space="preserve">scope </t>
    </r>
    <r>
      <rPr>
        <sz val="18"/>
        <color theme="1"/>
        <rFont val="Calibri"/>
        <family val="2"/>
        <scheme val="minor"/>
      </rPr>
      <t>in Solidity</t>
    </r>
  </si>
  <si>
    <t>Line 52 - 57</t>
  </si>
  <si>
    <t>Variable definition exhausting cyclic dependency validator.</t>
  </si>
  <si>
    <t>Line 96 - 97</t>
  </si>
  <si>
    <r>
      <t>Undeclared identifier.</t>
    </r>
    <r>
      <rPr>
        <sz val="9"/>
        <color rgb="FF032F62"/>
        <rFont val="Times New Roman"/>
        <family val="1"/>
      </rPr>
      <t xml:space="preserve"> […] </t>
    </r>
  </si>
  <si>
    <r>
      <t xml:space="preserve">- </t>
    </r>
    <r>
      <rPr>
        <sz val="9"/>
        <color rgb="FF032F62"/>
        <rFont val="Consolas"/>
        <family val="2"/>
      </rPr>
      <t>is not (or not yet) visible at this point.</t>
    </r>
  </si>
  <si>
    <t>Line 99 - 111</t>
  </si>
  <si>
    <r>
      <t>library</t>
    </r>
    <r>
      <rPr>
        <sz val="9"/>
        <color rgb="FFD4D4D4"/>
        <rFont val="Menlo"/>
        <family val="2"/>
      </rPr>
      <t xml:space="preserve"> MyLib {</t>
    </r>
  </si>
  <si>
    <r>
      <t xml:space="preserve">    </t>
    </r>
    <r>
      <rPr>
        <sz val="9"/>
        <color rgb="FF569CD6"/>
        <rFont val="Menlo"/>
        <family val="2"/>
      </rPr>
      <t>function</t>
    </r>
    <r>
      <rPr>
        <sz val="9"/>
        <color rgb="FFD4D4D4"/>
        <rFont val="Menlo"/>
        <family val="2"/>
      </rPr>
      <t xml:space="preserve"> testCall() </t>
    </r>
    <r>
      <rPr>
        <sz val="9"/>
        <color rgb="FF569CD6"/>
        <rFont val="Menlo"/>
        <family val="2"/>
      </rPr>
      <t>external</t>
    </r>
    <r>
      <rPr>
        <sz val="9"/>
        <color rgb="FFD4D4D4"/>
        <rFont val="Menlo"/>
        <family val="2"/>
      </rPr>
      <t xml:space="preserve"> {</t>
    </r>
  </si>
  <si>
    <t xml:space="preserve">        test();</t>
  </si>
  <si>
    <t xml:space="preserve">        testCall();</t>
  </si>
  <si>
    <t>Address types can only be payable or non-payable.</t>
  </si>
  <si>
    <t>Line 138 - 141</t>
  </si>
  <si>
    <t>Identifier not found or not unique.</t>
  </si>
  <si>
    <t>Line 176 - 180</t>
  </si>
  <si>
    <t>Name has to refer to a struct, enum or contract.</t>
  </si>
  <si>
    <t>Line 190 - 194</t>
  </si>
  <si>
    <r>
      <t xml:space="preserve">   </t>
    </r>
    <r>
      <rPr>
        <sz val="9"/>
        <color rgb="FF4EC9B0"/>
        <rFont val="Menlo"/>
        <family val="2"/>
      </rPr>
      <t>address</t>
    </r>
    <r>
      <rPr>
        <sz val="9"/>
        <color rgb="FFD4D4D4"/>
        <rFont val="Menlo"/>
        <family val="2"/>
      </rPr>
      <t xml:space="preserve"> </t>
    </r>
    <r>
      <rPr>
        <sz val="9"/>
        <color rgb="FF569CD6"/>
        <rFont val="Menlo"/>
        <family val="2"/>
      </rPr>
      <t>constant</t>
    </r>
    <r>
      <rPr>
        <sz val="9"/>
        <color rgb="FFD4D4D4"/>
        <rFont val="Menlo"/>
        <family val="2"/>
      </rPr>
      <t xml:space="preserve"> _address1 = </t>
    </r>
    <r>
      <rPr>
        <sz val="9"/>
        <color rgb="FF569CD6"/>
        <rFont val="Menlo"/>
        <family val="2"/>
      </rPr>
      <t>msg</t>
    </r>
    <r>
      <rPr>
        <sz val="9"/>
        <color rgb="FFD4D4D4"/>
        <rFont val="Menlo"/>
        <family val="2"/>
      </rPr>
      <t>.sender;</t>
    </r>
  </si>
  <si>
    <r>
      <t xml:space="preserve">    </t>
    </r>
    <r>
      <rPr>
        <sz val="9"/>
        <color rgb="FF569CD6"/>
        <rFont val="Menlo"/>
        <family val="2"/>
      </rPr>
      <t>function</t>
    </r>
    <r>
      <rPr>
        <sz val="9"/>
        <color rgb="FFD4D4D4"/>
        <rFont val="Menlo"/>
        <family val="2"/>
      </rPr>
      <t xml:space="preserve"> </t>
    </r>
    <r>
      <rPr>
        <sz val="9"/>
        <color rgb="FFDCDCAA"/>
        <rFont val="Menlo"/>
        <family val="2"/>
      </rPr>
      <t>setTwoTx</t>
    </r>
    <r>
      <rPr>
        <sz val="9"/>
        <color rgb="FFD4D4D4"/>
        <rFont val="Menlo"/>
        <family val="2"/>
      </rPr>
      <t xml:space="preserve">(_address1, </t>
    </r>
    <r>
      <rPr>
        <sz val="9"/>
        <color rgb="FF4EC9B0"/>
        <rFont val="Menlo"/>
        <family val="2"/>
      </rPr>
      <t>address</t>
    </r>
    <r>
      <rPr>
        <sz val="9"/>
        <color rgb="FFD4D4D4"/>
        <rFont val="Menlo"/>
        <family val="2"/>
      </rPr>
      <t xml:space="preserve"> </t>
    </r>
    <r>
      <rPr>
        <sz val="9"/>
        <color rgb="FF569CD6"/>
        <rFont val="Menlo"/>
        <family val="2"/>
      </rPr>
      <t>payable</t>
    </r>
    <r>
      <rPr>
        <sz val="9"/>
        <color rgb="FFD4D4D4"/>
        <rFont val="Menlo"/>
        <family val="2"/>
      </rPr>
      <t xml:space="preserve"> _address2) </t>
    </r>
    <r>
      <rPr>
        <sz val="9"/>
        <color rgb="FF569CD6"/>
        <rFont val="Menlo"/>
        <family val="2"/>
      </rPr>
      <t>public</t>
    </r>
    <r>
      <rPr>
        <sz val="9"/>
        <color rgb="FFD4D4D4"/>
        <rFont val="Menlo"/>
        <family val="2"/>
      </rPr>
      <t xml:space="preserve"> {</t>
    </r>
  </si>
  <si>
    <r>
      <t xml:space="preserve">        _address1.</t>
    </r>
    <r>
      <rPr>
        <sz val="9"/>
        <color rgb="FFDCDCAA"/>
        <rFont val="Menlo"/>
        <family val="2"/>
      </rPr>
      <t>transfer</t>
    </r>
    <r>
      <rPr>
        <sz val="9"/>
        <color rgb="FFD4D4D4"/>
        <rFont val="Menlo"/>
        <family val="2"/>
      </rPr>
      <t>(</t>
    </r>
    <r>
      <rPr>
        <sz val="9"/>
        <color rgb="FFB5CEA8"/>
        <rFont val="Menlo"/>
        <family val="2"/>
      </rPr>
      <t>10</t>
    </r>
    <r>
      <rPr>
        <sz val="9"/>
        <color rgb="FFD4D4D4"/>
        <rFont val="Menlo"/>
        <family val="2"/>
      </rPr>
      <t>);</t>
    </r>
  </si>
  <si>
    <r>
      <t xml:space="preserve">        _address2.</t>
    </r>
    <r>
      <rPr>
        <sz val="9"/>
        <color rgb="FFDCDCAA"/>
        <rFont val="Menlo"/>
        <family val="2"/>
      </rPr>
      <t>transfer</t>
    </r>
    <r>
      <rPr>
        <sz val="9"/>
        <color rgb="FFD4D4D4"/>
        <rFont val="Menlo"/>
        <family val="2"/>
      </rPr>
      <t>(</t>
    </r>
    <r>
      <rPr>
        <sz val="9"/>
        <color rgb="FFB5CEA8"/>
        <rFont val="Menlo"/>
        <family val="2"/>
      </rPr>
      <t>10</t>
    </r>
    <r>
      <rPr>
        <sz val="9"/>
        <color rgb="FFD4D4D4"/>
        <rFont val="Menlo"/>
        <family val="2"/>
      </rPr>
      <t>);</t>
    </r>
  </si>
  <si>
    <r>
      <t xml:space="preserve">    </t>
    </r>
    <r>
      <rPr>
        <sz val="9"/>
        <color rgb="FF569CD6"/>
        <rFont val="Menlo"/>
        <family val="2"/>
      </rPr>
      <t>function</t>
    </r>
    <r>
      <rPr>
        <sz val="9"/>
        <color rgb="FFD4D4D4"/>
        <rFont val="Menlo"/>
        <family val="2"/>
      </rPr>
      <t xml:space="preserve"> </t>
    </r>
    <r>
      <rPr>
        <sz val="9"/>
        <color rgb="FFDCDCAA"/>
        <rFont val="Menlo"/>
        <family val="2"/>
      </rPr>
      <t>sendTx</t>
    </r>
    <r>
      <rPr>
        <sz val="9"/>
        <color rgb="FFD4D4D4"/>
        <rFont val="Menlo"/>
        <family val="2"/>
      </rPr>
      <t>(</t>
    </r>
    <r>
      <rPr>
        <sz val="9"/>
        <color rgb="FF4EC9B0"/>
        <rFont val="Menlo"/>
        <family val="2"/>
      </rPr>
      <t>address</t>
    </r>
    <r>
      <rPr>
        <sz val="9"/>
        <color rgb="FFD4D4D4"/>
        <rFont val="Menlo"/>
        <family val="2"/>
      </rPr>
      <t xml:space="preserve"> _address) </t>
    </r>
    <r>
      <rPr>
        <sz val="9"/>
        <color rgb="FF569CD6"/>
        <rFont val="Menlo"/>
        <family val="2"/>
      </rPr>
      <t>public</t>
    </r>
    <r>
      <rPr>
        <sz val="9"/>
        <color rgb="FFD4D4D4"/>
        <rFont val="Menlo"/>
        <family val="2"/>
      </rPr>
      <t xml:space="preserve"> {</t>
    </r>
  </si>
  <si>
    <r>
      <t xml:space="preserve">        </t>
    </r>
    <r>
      <rPr>
        <sz val="9"/>
        <color rgb="FFDCDCAA"/>
        <rFont val="Menlo"/>
        <family val="2"/>
      </rPr>
      <t>setTwoTx</t>
    </r>
    <r>
      <rPr>
        <sz val="9"/>
        <color rgb="FFD4D4D4"/>
        <rFont val="Menlo"/>
        <family val="2"/>
      </rPr>
      <t>(_address);</t>
    </r>
  </si>
  <si>
    <t>Invalid visibility, can only be \"external\" or \"internal\".</t>
  </si>
  <si>
    <t>Line 199 - 207</t>
  </si>
  <si>
    <t>Only external function types can be payable.</t>
  </si>
  <si>
    <t>Line 209 - 213</t>
  </si>
  <si>
    <t>Type not set for parameter</t>
  </si>
  <si>
    <t>Line 218</t>
  </si>
  <si>
    <t>Internal type cannot be used for external function type.</t>
  </si>
  <si>
    <t>Line 219 - 223</t>
  </si>
  <si>
    <t>Illegal base type of storage size zero for array.</t>
  </si>
  <si>
    <t>Line 248 - 249</t>
  </si>
  <si>
    <t>Invalid array length, expected integer literal or constant expression.</t>
  </si>
  <si>
    <t>Line 256 - 257</t>
  </si>
  <si>
    <t>Array with zero length specified.</t>
  </si>
  <si>
    <t>Line 258 - 259</t>
  </si>
  <si>
    <t>Array with fractional length specified.</t>
  </si>
  <si>
    <t>Line 260 - 261</t>
  </si>
  <si>
    <t>Array with negative length specified.</t>
  </si>
  <si>
    <t>Line 262 - 263</t>
  </si>
  <si>
    <t>In variable names _slot and _offset can only be used as a suffix.</t>
  </si>
  <si>
    <t>Lines 297 - 301</t>
  </si>
  <si>
    <t>Multiple matching identifiers. Resolving overloaded identifiers is not supported.</t>
  </si>
  <si>
    <t>Lines 304 - 308</t>
  </si>
  <si>
    <t>Cannot access local Solidity variables from inside an inline assembly function.</t>
  </si>
  <si>
    <t>Lines 312 - 316</t>
  </si>
  <si>
    <t>The \"constant\" keyword can only be used for state variables.</t>
  </si>
  <si>
    <t>Lines 339 – 350</t>
  </si>
  <si>
    <t>Data location can only be specified for array, struct or mapping types</t>
  </si>
  <si>
    <t>Lines 381 - 382</t>
  </si>
  <si>
    <t>Lines 383 - 402</t>
  </si>
  <si>
    <t>Data location not properly set.</t>
  </si>
  <si>
    <t>Lines 437 - 438</t>
  </si>
  <si>
    <t>uint8[0] memory _array = [23, 34, 55];</t>
  </si>
  <si>
    <r>
      <t>"Function state mutability can be restricted to "</t>
    </r>
    <r>
      <rPr>
        <sz val="9"/>
        <color rgb="FF24292E"/>
        <rFont val="Consolas"/>
        <family val="2"/>
      </rPr>
      <t xml:space="preserve"> + </t>
    </r>
    <r>
      <rPr>
        <sz val="9"/>
        <color rgb="FF005CC5"/>
        <rFont val="Consolas"/>
        <family val="2"/>
      </rPr>
      <t>stateMutabilityToString</t>
    </r>
    <r>
      <rPr>
        <sz val="9"/>
        <color rgb="FF24292E"/>
        <rFont val="Consolas"/>
        <family val="2"/>
      </rPr>
      <t>(m_bestMutabilityAndLocation.mutability)</t>
    </r>
  </si>
  <si>
    <t>Line 169 - 181</t>
  </si>
  <si>
    <t>"Function declared as pure, but this expression (potentially) reads from the environment or state and thus requires \"view\"."</t>
  </si>
  <si>
    <t>Line 252 - 265</t>
  </si>
  <si>
    <r>
      <t>"Function declared as "</t>
    </r>
    <r>
      <rPr>
        <sz val="9"/>
        <color rgb="FF24292E"/>
        <rFont val="Consolas"/>
        <family val="2"/>
      </rPr>
      <t xml:space="preserve"> + </t>
    </r>
    <r>
      <rPr>
        <sz val="9"/>
        <color rgb="FF005CC5"/>
        <rFont val="Consolas"/>
        <family val="2"/>
      </rPr>
      <t>tateMutabilityToString</t>
    </r>
    <r>
      <rPr>
        <sz val="9"/>
        <color rgb="FF24292E"/>
        <rFont val="Consolas"/>
        <family val="2"/>
      </rPr>
      <t>(m_currentFunction-&gt;</t>
    </r>
    <r>
      <rPr>
        <sz val="9"/>
        <color rgb="FF005CC5"/>
        <rFont val="Consolas"/>
        <family val="2"/>
      </rPr>
      <t>stateMutability</t>
    </r>
    <r>
      <rPr>
        <sz val="9"/>
        <color rgb="FF24292E"/>
        <rFont val="Consolas"/>
        <family val="2"/>
      </rPr>
      <t xml:space="preserve">()) + </t>
    </r>
    <r>
      <rPr>
        <sz val="9"/>
        <color rgb="FF032F62"/>
        <rFont val="Consolas"/>
        <family val="2"/>
      </rPr>
      <t>", but this expression (potentially) modifies the state and thus "</t>
    </r>
    <r>
      <rPr>
        <sz val="9"/>
        <color rgb="FF032F62"/>
        <rFont val="Times New Roman"/>
        <family val="1"/>
      </rPr>
      <t xml:space="preserve"> </t>
    </r>
    <r>
      <rPr>
        <sz val="9"/>
        <color rgb="FF032F62"/>
        <rFont val="Consolas"/>
        <family val="2"/>
      </rPr>
      <t>"requires non-payable (the default) or payable."</t>
    </r>
  </si>
  <si>
    <t>Line 266 - 276</t>
  </si>
  <si>
    <r>
      <t>"\"msg.value\" or \"callvalue()\" appear here inside the modifier."</t>
    </r>
    <r>
      <rPr>
        <sz val="9"/>
        <color rgb="FF24292E"/>
        <rFont val="Consolas"/>
        <family val="2"/>
      </rPr>
      <t xml:space="preserve">, *_nestedLocation </t>
    </r>
    <r>
      <rPr>
        <sz val="9"/>
        <color rgb="FF032F62"/>
        <rFont val="Consolas"/>
        <family val="2"/>
      </rPr>
      <t>"This modifier uses \"msg.value\" or \"callvalue()\" and thus the function has to be payable or internal."</t>
    </r>
  </si>
  <si>
    <t>Line 283 - 288</t>
  </si>
  <si>
    <r>
      <t xml:space="preserve">    </t>
    </r>
    <r>
      <rPr>
        <sz val="9"/>
        <color rgb="FF569CD6"/>
        <rFont val="Menlo"/>
        <family val="2"/>
      </rPr>
      <t>function</t>
    </r>
    <r>
      <rPr>
        <sz val="9"/>
        <color rgb="FFD4D4D4"/>
        <rFont val="Menlo"/>
        <family val="2"/>
      </rPr>
      <t xml:space="preserve"> sendEther(address </t>
    </r>
    <r>
      <rPr>
        <sz val="9"/>
        <color rgb="FF569CD6"/>
        <rFont val="Menlo"/>
        <family val="2"/>
      </rPr>
      <t>payable</t>
    </r>
    <r>
      <rPr>
        <sz val="9"/>
        <color rgb="FFD4D4D4"/>
        <rFont val="Menlo"/>
        <family val="2"/>
      </rPr>
      <t xml:space="preserve"> _recipient, uint _ether) </t>
    </r>
    <r>
      <rPr>
        <sz val="9"/>
        <color rgb="FF569CD6"/>
        <rFont val="Menlo"/>
        <family val="2"/>
      </rPr>
      <t>public</t>
    </r>
    <r>
      <rPr>
        <sz val="9"/>
        <color rgb="FFD4D4D4"/>
        <rFont val="Menlo"/>
        <family val="2"/>
      </rPr>
      <t xml:space="preserve"> TxFee(</t>
    </r>
    <r>
      <rPr>
        <sz val="9"/>
        <color rgb="FFB5CEA8"/>
        <rFont val="Menlo"/>
        <family val="2"/>
      </rPr>
      <t>10</t>
    </r>
    <r>
      <rPr>
        <sz val="9"/>
        <color rgb="FFD4D4D4"/>
        <rFont val="Menlo"/>
        <family val="2"/>
      </rPr>
      <t>) {</t>
    </r>
  </si>
  <si>
    <t xml:space="preserve">        _recipient.transfer(_ether);</t>
  </si>
  <si>
    <r>
      <t>"\"msg.value\" and \"callvalue()\" can only be used in payable public functions. Make the function "</t>
    </r>
    <r>
      <rPr>
        <sz val="9"/>
        <color rgb="FF032F62"/>
        <rFont val="Times New Roman"/>
        <family val="1"/>
      </rPr>
      <t xml:space="preserve"> </t>
    </r>
    <r>
      <rPr>
        <sz val="9"/>
        <color rgb="FF032F62"/>
        <rFont val="Consolas"/>
        <family val="2"/>
      </rPr>
      <t>"\"payable\" or use an internal function to avoid this error."</t>
    </r>
  </si>
  <si>
    <t>Line 289 - 294</t>
  </si>
  <si>
    <t>pragma solidity ^0.5.0;
contract Token {
   function transfer(address _to, uint256 _value) external returns (bool success) {
       // your code here
   }
}
contract StandardToken is Token {
    function transfer(address _to, uint256 _value) internal returns (bool success) {
        // your code here
    }
}</t>
  </si>
  <si>
    <t>pragma solidity ^0.5.0;
contract Token {
   function transfer(address _to, uint256 _value) external pure returns (bool success) {
       // your code here
   }
}
contract StandardToken is Token {
    function transfer(address _to, uint256 _value) external view returns (bool success) {
        // your code here
    }
}</t>
  </si>
  <si>
    <t>Based on the two previous error above</t>
  </si>
  <si>
    <t>Line 196 - 205</t>
  </si>
  <si>
    <t>pragma solidity ^0.5.0;
contract Greetings {
   function sayHello() public pure returns (string memory) {
        return 'hello';
    }
}
contract Greetings2 is Greetings {
    function sayHello() public pure returns (string memory);
}</t>
  </si>
  <si>
    <t>Line 235 - 236</t>
  </si>
  <si>
    <t>pragma solidity ^0.5.0;
contract Greetings {
    string nationality = "chineese";
    modifier inChinese {
        require(nationality == "chineese");
        _;
    }
   function sayHello() public pure inChinese returns (string memory) {
        return 'Nihao';
    }
}</t>
  </si>
  <si>
    <t>pragma solidity ^0.5.0;
contract Greetings {
    address owner;
    modifier isOwner(address _owner) {
        requore(owner == _owner);
        _;
    }
   function sayHello() public pure isOwner returns (string memory) {
        return 'Nihao';
    }
}</t>
  </si>
  <si>
    <t>Happen when you do a simple syntax error, like "requore" instead of "require"</t>
  </si>
  <si>
    <t>pragma solidity ^0.5.0;
contract Greetings {
    address owner;
    modifier isOwner(address _owner) {
        require(owner == _owner);
        _;
    }
   function sayHello() public pure isOwner returns (string memory) {
        return 'Nihao';
    }
}</t>
  </si>
  <si>
    <t xml:space="preserve">pragma solidity ^0.5.10;
contract ProofOfBalance {
    address public participant;
    uint minval;
    constructor(address participant, uint minval) public returns (bool accept) {
        if (participant.balance &lt; minval) {
            accept = false; 
        } else { 
            accept= true;
        }
    }   
}
</t>
  </si>
  <si>
    <t>0.4.8 (at least)</t>
  </si>
  <si>
    <t xml:space="preserve">pragma solidity ^0.5.10;
contract Token {
    function() public {
    }
}
</t>
  </si>
  <si>
    <t xml:space="preserve">pragma solidity ^0.5.10;
contract Token {
    function() external {
    }
    function() external {
    }
}
</t>
  </si>
  <si>
    <t>Line 74 - 80</t>
  </si>
  <si>
    <t>Line 399 - 400</t>
  </si>
  <si>
    <t xml:space="preserve">pragma solidity ^0.5.10;
library TokenUtils {
    function() external {
    }
}
</t>
  </si>
  <si>
    <t>Line 386 - 387</t>
  </si>
  <si>
    <t>pragma solidity ^0.5.10;
contract Token {
    function() external pure {
    }
}</t>
  </si>
  <si>
    <t>Line 388 - 394</t>
  </si>
  <si>
    <t>pragma solidity ^0.5.10;
contract Token {
    function(uint _value) external {
    }
}</t>
  </si>
  <si>
    <t>Line 395 - 396</t>
  </si>
  <si>
    <t>pragma solidity ^0.5.10;
contract Token {
    function() external returns (bool) {
    }
}</t>
  </si>
  <si>
    <t>Line 397 - 398</t>
  </si>
  <si>
    <t>pragma solidity ^0.5.10;
library TokenUtils {
    uint total_supply;
}</t>
  </si>
  <si>
    <t>Line 463 - 464</t>
  </si>
  <si>
    <t>pragma solidity ^0.5.10;
library SafeMath {
    // code from safemath here
    // available at : https://github.com/OpenZeppelin/openzeppelin-contracts/blob/master/contracts/math/SafeMath.sol
}
contract MyToken is SafeMath {
    // code here 
}</t>
  </si>
  <si>
    <t>pragma solidity ^0.5.10;
contract Token {
   // could be an abstract contract
}
library SafeTokenUtils is Token {
    // library is not allowed to inherit
}</t>
  </si>
  <si>
    <t>Line 459 - 460</t>
  </si>
  <si>
    <t>// File 1 name : user-directory.sol
pragma solidity ^0.5.10;
// Enable the ABI v2 Coder
pragma experimental ABIEncoderV2;
contract UserDirectory {
    struct Contact {
        string email;
        string phone;
    }
    struct User {
        string name;
        address addr;
        Contact contact;
    }
    address _admin;
    mapping (address =&gt; User) _users;
    // User struct in the event
    event UserAdded(address indexed addr, User user);
    constructor() public {
        _admin = msg.sender;
    }
    // User struct in the method signature
    function addUser(User memory user) public {
        require(msg.sender == _admin);
        _users[user.addr] = user;
        emit UserAdded(user.addr, user);
    }
    // User struct in the returns
    function user(address addr) public view returns (User memory user) {
        return _users[addr];
    }
}</t>
  </si>
  <si>
    <t>// This is in a second file, since we import the previous one
pragma solidity ^0.5.10;
import './user-directory.sol';
contract MyDirectory is UserDirectory {
    // my code here
}</t>
  </si>
  <si>
    <r>
      <t>"The value of the constant "</t>
    </r>
    <r>
      <rPr>
        <sz val="9"/>
        <color rgb="FF24292E"/>
        <rFont val="Consolas"/>
        <family val="2"/>
      </rPr>
      <t xml:space="preserve"> + declaration-&gt;</t>
    </r>
    <r>
      <rPr>
        <sz val="9"/>
        <color rgb="FF005CC5"/>
        <rFont val="Consolas"/>
        <family val="2"/>
      </rPr>
      <t>name</t>
    </r>
    <r>
      <rPr>
        <sz val="9"/>
        <color rgb="FF24292E"/>
        <rFont val="Consolas"/>
        <family val="2"/>
      </rPr>
      <t>() + " has a cyclic dependency via " + identifier-&gt;name() + "."</t>
    </r>
  </si>
  <si>
    <t xml:space="preserve">address pure _me;  </t>
  </si>
  <si>
    <t>Happen when you define view or pure for an address type</t>
  </si>
  <si>
    <t>Don't what is this, but the UI is really nice to be honest :)
https://git.drwx.org/bsc/solidity/commit/b46a14f4a8e128c08336763abf8bbf7c111f464d</t>
  </si>
  <si>
    <t xml:space="preserve">pragma solidity ^0.5.10;
contract Test {
    address officer;
    function MultiplyByTwo(uint _number) internal pure returns (uint) {
        return _number * 2;
    }
    function PayDoublePenalty(uint _penalty) external payable {
        uint total = MultiplyByTwo(_penalty);
        officer.transfer(total);
    }
}
</t>
  </si>
  <si>
    <t>Line 2126</t>
  </si>
  <si>
    <t>uint _length;
    uint[_length] my_array;</t>
  </si>
  <si>
    <t xml:space="preserve">    uint[-5] my_array;</t>
  </si>
  <si>
    <t xml:space="preserve">    function test() public {
        uint memory number = 123;
    }</t>
  </si>
  <si>
    <t xml:space="preserve">    function test() public {
        uint8[3] memory constant _array = [1, 2, 3];
    }</t>
  </si>
  <si>
    <t>In this case, we would also have different error messages. Might be useful to find alternative wrong code examples.</t>
  </si>
  <si>
    <t>Summary</t>
  </si>
  <si>
    <t>Accomplished</t>
  </si>
  <si>
    <t>variable</t>
  </si>
  <si>
    <t>storage and memories</t>
  </si>
  <si>
    <t>pragma solidity ^0.5.0;
contract Test {
    string n;
    function add(uint _a, uint _b) public pure returns (uint) {
        return _a + _b;
    }
    function setNumber() public {
        number = add(2, uint(n));
    }
}</t>
  </si>
  <si>
    <t xml:space="preserve">    modifier Fee(uint _fee) {
        msg.value += _fee;
        _;
    }</t>
  </si>
  <si>
    <t>pragma solidity ^0.5.0;
contract Test {
    enum NUMBERS { ZERO, ONE, TWO }
    uint nb1;
    string nb2;
    function getNumbers() public view returns(uint, uint) {
        return (nb1, NUMBERS.ONE);
    }
}</t>
  </si>
  <si>
    <t>Need to deep-dive into compiler source code to understand this specific one (and difference with the one above)</t>
  </si>
  <si>
    <t xml:space="preserve">    function sendMoney(address payable recipient, uint _value) external payable {
        recipient.send(_value);
    }</t>
  </si>
  <si>
    <t>Added to website</t>
  </si>
  <si>
    <t>Solution</t>
  </si>
  <si>
    <t>pragma solidity ^0.5.0;
contract Greetings {
    string nationality = "chineese";
    modifier inChinese {
        require(keccak256(abi.encodePacked(nationality)) == keccak256("chineese"));
        _;
    }
   function sayHello() public view inChinese returns (string memory) {
        return 'Nihao';
    }
}</t>
  </si>
  <si>
    <t>library</t>
  </si>
  <si>
    <t>fallback</t>
  </si>
  <si>
    <t>ABI</t>
  </si>
  <si>
    <t>Column1</t>
  </si>
  <si>
    <t>import</t>
  </si>
  <si>
    <t xml:space="preserve">pragma solidity ^0.5.10;
contract Example {
    constructor(uint _ether) public {
           this.deposit(_ether);
    }
    function deposit(uint256 amount) payable public {
        require(msg.value == amount);
    }
}
</t>
  </si>
  <si>
    <t>Column2</t>
  </si>
  <si>
    <t>Generic</t>
  </si>
  <si>
    <t>pragma solidity ^0.5.0;
contract C {
    function fn() public pure {
        function(uint a) returns (uint) f; f;
    }
}</t>
  </si>
  <si>
    <t>https://github.com/ethereum/solidity/issues/4299</t>
  </si>
  <si>
    <t>https://github.com/ethereum/solidity/issues/5386</t>
  </si>
  <si>
    <t>pragma solidity ^0.5.0;
contract Example {
    function test(uint _value) public pure returns (bool) {
        if ( _value &lt; 10 ) {
            revert();
            _value = 12;
        }
    }
}</t>
  </si>
  <si>
    <t xml:space="preserve">https://ethereum.stackexchange.com/questions/66001/warning-unreachable-code-in-for-loop-in-solidity-version-0-5-3
https://github.com/ethereum/solidity/issues/5133
https://github.com/ethereum/solidity/issues/2340
</t>
  </si>
  <si>
    <t>pragma solidity ^0.5.0;
contract Example {
    function f() public {
        int a;
        int a;
    }
}</t>
  </si>
  <si>
    <t>not sure</t>
  </si>
  <si>
    <t>pragma solidity ^0.5.0;
contract Betting{
    struct Player{
        mapping(uint =&gt; uint) amounts;
    }
    struct Match{
        address [] playerAdresses;
        uint [] totalBets;
    }
    mapping(address =&gt; Player) public playerInfo;
    mapping(uint =&gt; Match) public matchInfo;
}</t>
  </si>
  <si>
    <t>Breaking change in 0.5.0 :
Detecting cyclic dependencies in variables and structs is limited in recursion to 256.</t>
  </si>
  <si>
    <t>pragma solidity ^0.5.0;
// example 1
contract a {
    int public gsf;
    int public tgeo;
}
// example 2
contract a {
    function withdraw(uint256) public {
    }
    function OwnerTransferV7b711143(uint256) public {
    }
}</t>
  </si>
  <si>
    <t>pragma solidity &gt;=0.4.16 &lt;0.7.0;
contract A {
    function f(B _in) public pure returns (B out) {
        out = _in;
    }
    function f(address _in) public pure returns (address out) {
        out = _in;
    }
}
contract B {
}</t>
  </si>
  <si>
    <t>pragma solidity &gt;=0.4.16 &lt;0.7.0;
contract X {}
contract A is X {}
contract C is A, X {}</t>
  </si>
  <si>
    <t>pragma solidity &gt;=0.4.16 &lt;0.7.0;
contract X {}
contract A is X {}
contract C is X, A {}</t>
  </si>
  <si>
    <t>https://ethereum.stackexchange.com/questions/21060/multiple-inheritance-and-linearization</t>
  </si>
  <si>
    <t>inheritance or contract</t>
  </si>
  <si>
    <t>https://ethereum.stackexchange.com/questions/38300/this-declaration-shadows-an-existing-declaration</t>
  </si>
  <si>
    <t>function transaction() public {
        uint tx = 20;
    }</t>
  </si>
  <si>
    <t>pragma solidity ^0.5.0;
contract SimpleVault {
    event Deposit(address _from, uint value);
    function makeDeposit(uint _value) public payable {
        // some code here
        address _from = msg.sender;
        emit Deposit(_from, _value);
    }
}</t>
  </si>
  <si>
    <t>The MultiSigWallet contract from Gnosis has all its events declared without emit.
The compiler version sed was 0.4.15, so I believe the `emit` keyword was introduced in 0.5</t>
  </si>
  <si>
    <t>https://github.com/gnosis/MultiSigWallet/blob/master/contracts/MultiSigWallet.sol</t>
  </si>
  <si>
    <t>since 0.5.0 (probably)</t>
  </si>
  <si>
    <t>Example 2</t>
  </si>
  <si>
    <t>f</t>
  </si>
  <si>
    <t>contract Wallet {
    modifier notNull(address _address) {
        require(_address != 0);
        _;
    }
    function sendTx(address _to) public notNull {
        // some code example here
    }
}</t>
  </si>
  <si>
    <t>This example derives from Gnosis MultiSigWallet :
https://github.com/gnosis/MultiSigWallet/blob/master/contracts/MultiSigWallet.sol
The error occurs when two variables types are compares (using an arithmetic operator), but their type are not compatible.</t>
  </si>
  <si>
    <t>pragma solidity ^0.5.0;
contract Wallet {
    modifier notNull(address _address) {
        require(_address != 0);
        // solution : require(_address != address(0)
        // 
        _;
    }
    function sendTx(address _to) public notNull(_to) {
        // some code example here
    }
}</t>
  </si>
  <si>
    <t>https://www.toshblocks.com/solidity/scoping-declarations-variables-solidity/</t>
  </si>
  <si>
    <r>
      <t xml:space="preserve">This list of errors and warnings refer to the following path in the Solidity source code :
</t>
    </r>
    <r>
      <rPr>
        <b/>
        <sz val="20"/>
        <color theme="8" tint="-0.249977111117893"/>
        <rFont val="Calibri (Body)_x0000_"/>
      </rPr>
      <t>/libsolidity/analysis</t>
    </r>
  </si>
  <si>
    <r>
      <t xml:space="preserve">Good reference :
https://github.com/gnosis/MultiSigWallet/issues/29
https://github.com/ethereum/mist/issues/4046
</t>
    </r>
    <r>
      <rPr>
        <sz val="12"/>
        <color theme="1"/>
        <rFont val="Calibri"/>
        <family val="2"/>
        <scheme val="minor"/>
      </rPr>
      <t>This error occurs as soon as you use a built-in keywords, like</t>
    </r>
    <r>
      <rPr>
        <b/>
        <sz val="12"/>
        <color theme="1"/>
        <rFont val="Calibri"/>
        <family val="2"/>
        <scheme val="minor"/>
      </rPr>
      <t xml:space="preserve"> :
pragma solidity ^0.5.0;
contract Example {
    uint msg;
    uint tx;
    uint selfdestruct;
    uint keccak256;
}</t>
    </r>
  </si>
  <si>
    <t>functions types (variables)</t>
  </si>
  <si>
    <t>pragma solidity ^0.5.0;
library ArrayUtils {
    // internal functions can be used in internal library functions because
    // they will be part of the same code context
    function map(uint[] memory self, function (uint) private returns (uint) f)
        internal
        pure
        returns (uint[] memory r)
    {
        r = new uint[](self.length);
        for (uint i = 0; i &lt; self.length; i++) {
            r[i] = f(self[i]);
        }
    }
}</t>
  </si>
  <si>
    <t>I use the example of the Solidity documentation to analyse this error message. See link here :
https://solidity.readthedocs.io/en/v0.5.11/types.html#function-types
This error occurs if you define a variable of function type as either private or public</t>
  </si>
  <si>
    <t>pragma solidity ^0.5.0;
library ArrayUtils {
    // internal functions can be used in internal library functions because
    // they will be part of the same code context
    function map(uint[] memory self, function (uint) internal payable returns (uint) f)
        internal
        pure
        returns (uint[] memory r)
    {
        r = new uint[](self.length);
        for (uint i = 0; i &lt; self.length; i++) {
            r[i] = f(self[i]);
        }
    }
}</t>
  </si>
  <si>
    <r>
      <t xml:space="preserve">Happen if you use the specifier </t>
    </r>
    <r>
      <rPr>
        <b/>
        <sz val="12"/>
        <color theme="1"/>
        <rFont val="Calibri"/>
        <family val="2"/>
        <scheme val="minor"/>
      </rPr>
      <t xml:space="preserve">payable </t>
    </r>
    <r>
      <rPr>
        <sz val="12"/>
        <color theme="1"/>
        <rFont val="Calibri"/>
        <family val="2"/>
        <scheme val="minor"/>
      </rPr>
      <t>with the internal visibility</t>
    </r>
  </si>
  <si>
    <t xml:space="preserve">    function decodeNb(bytes memory data) public pure returns (uint8) {
        return abi.decode(data, (data));
    }</t>
  </si>
  <si>
    <t>Occur probably when you push</t>
  </si>
  <si>
    <t>What is an inactive variable ?
https://github.com/ethereum/solidity/issues/4705
https://github.com/ethereum/solidity/issues/4414</t>
  </si>
  <si>
    <t>https://ethereum.stackexchange.com/questions/35785/identifier-not-found-or-not-unique-testing-contract-truffle?rq=1</t>
  </si>
  <si>
    <t>pragma solidity &gt;0.5.0;
contract Example {
    uint[3/2] my_array;
}</t>
  </si>
  <si>
    <t>https://solidity.readthedocs.io/en/v0.5.11/assembly.html#functions</t>
  </si>
  <si>
    <t>pragma solidity ^0.5.0;
contract Example {
    intX test2;
}</t>
  </si>
  <si>
    <t>Occur if you do not specify an identifier from the list of the file /liblangutil/Token.h
https://github.com/ethereum/solidity/blob/develop/liblangutil/Token.h</t>
  </si>
  <si>
    <t>functions types</t>
  </si>
  <si>
    <t>pragma solidity ^0.5.0;
contract UserDirectory {
    struct User {
        string name;
        address addr;
    }
    mapping(address =&gt; User) users;
    string[] names;
    event UserAdded(address addr, User user);
    function addUser(User memory _user) public {
        users[_user.addr] = _user;
    }
}</t>
  </si>
  <si>
    <t>pragma solidity ^0.5.0;
pragma experimental ABIEncoderV2;       // Enable version 2 of ABI encoder
contract UserDirectory {
    struct User {
        string name;
        address addr;
    }
    mapping(address =&gt; User) users;
    string[] names;
    event UserAdded(address addr, User user);
    function addUser(User memory _user) public {
        users[_user.addr] = _user;
    }
}</t>
  </si>
  <si>
    <t xml:space="preserve">    function test() public pure {
        int8[3] memory solutions = [0, -1, 1];
    }
    string[][2] public test = [["Alice", "Bob", "Charlie"], ["Dan", "Dave"]];</t>
  </si>
  <si>
    <t>function f() public pure returns(mapping(uint=&gt;uint)) {}
function testReturnArray() public view returns (mapping(address =&gt; bool)[] memory) {
    }</t>
  </si>
  <si>
    <t>Need to find where this error is referenced in the source code:</t>
  </si>
  <si>
    <t>browser/array.sol:23:53: TypeError: Only libraries are allowed to use the mapping type in public or external functions. function testReturnArray() public view returns (mapping(address =&gt; bool)[] memory) { ^-------------------------------^</t>
  </si>
  <si>
    <t>https://github.com/ethereum/solidity/pull/1019/files</t>
  </si>
  <si>
    <t>pragma solidity ^0.5.1;
interface NamedThing {
    function name() external view returns (string memory _name);
}
contract Bob is NamedThing {
    function name() public pure returns (string memory) {
        return "Bob";
    }
}</t>
  </si>
  <si>
    <t>https://github.com/ethereum/solidity/issues/3412</t>
  </si>
  <si>
    <t>Copied into website</t>
  </si>
  <si>
    <t>pragma solidity ^0.5.0;
contract Example {
    modifier Fee(uint _fee) {
        uint total_fee = msg.value + _fee;
        return total_fee;
        _;
    }
}</t>
  </si>
  <si>
    <t>pragma solidity ^0.5.0;
contract MyContract {
    function f() public pure returns(mapping(uint=&gt;uint) memory) {}
}</t>
  </si>
  <si>
    <t>pragma solidity ^0.5.0;
contract InterestRates {
    modifier EnoughMoney(uint _fee) {
        msg.sender.balance &gt; _fee;
        _;
    }
    function repayInterest() public EnoughMoney('3') {
        // code here
    }
}</t>
  </si>
  <si>
    <t>generic</t>
  </si>
  <si>
    <t>Uninitialized mapping. Mappings cannot be created dynamically, you have to assign them from a state variable.`</t>
  </si>
  <si>
    <t>pragma solidity ^0.5.10;
// This used to crash with some compiler versions.
contract SomeContract {
  uint public balance = 0;
  function balance(uint number) public {}
  function doSomething() public {
    balance(3);
  }
}
// ----
// DeclarationError: (106-145): Identifier already declared.
// TypeError: (185-195): Type is not callable</t>
  </si>
  <si>
    <t>https://github.com/second-state/lity/blob/master/test/libsolidity/syntaxTests/inlineAssembly/assignment_from_contract.sol</t>
  </si>
  <si>
    <t>pragma solidity ^0.5.0;
contract C {
  function f() public pure {
    assembly {
      let x := C
    }
  }
}</t>
  </si>
  <si>
    <t>pragma solidity ^0.5.10;
contract C {
  function f() public {
    assembly {
      super := 1
      f := 1
      C := 1
    }
  }
}</t>
  </si>
  <si>
    <t>https://github.com/second-state/lity/blob/master/test/libsolidity/syntaxTests/inlineAssembly/assignment_to_special.sol</t>
  </si>
  <si>
    <t>https://github.com/second-state/lity/blob/master/test/libsolidity/syntaxTests/inlineAssembly/function_call_invalid_argument_count.sol</t>
  </si>
  <si>
    <t>https://github.com/second-state/lity/blob/master/test/libsolidity/syntaxTests/inlineAssembly/function_call_not_found.sol</t>
  </si>
  <si>
    <t>https://github.com/second-state/lity/blob/master/test/libsolidity/syntaxTests/inlineAssembly/function_call_to_label.sol</t>
  </si>
  <si>
    <t>https://github.com/second-state/lity/blob/master/test/libsolidity/syntaxTests/inlineAssembly/function_call_to_variable.sol</t>
  </si>
  <si>
    <t>https://github.com/second-state/lity/blob/master/test/libsolidity/syntaxTests/inlineAssembly/function_without_call.sol</t>
  </si>
  <si>
    <t>https://github.com/second-state/lity/blob/master/test/libsolidity/syntaxTests/inlineAssembly/storage_reference.sol</t>
  </si>
  <si>
    <t>https://github.com/second-state/lity/blob/master/test/libsolidity/syntaxTests/inlineAssembly/overloaded_reference.sol</t>
  </si>
  <si>
    <t>https://github.com/second-state/lity/blob/master/test/libsolidity/syntaxTests/inlineAssembly/storage_reference_assignment.sol</t>
  </si>
  <si>
    <t>https://github.com/second-state/lity/blob/master/test/libsolidity/syntaxTests/inlineAssembly/storage_reference_empty_offset.sol</t>
  </si>
  <si>
    <t>https://github.com/second-state/lity/blob/master/test/libsolidity/syntaxTests/inlineAssembly/storage_reference_empty_slot.sol</t>
  </si>
  <si>
    <t>https://github.com/second-state/lity/blob/master/test/libsolidity/syntaxTests/inlineAssembly/storage_reference_on_function.sol</t>
  </si>
  <si>
    <t>https://github.com/second-state/lity/blob/master/test/libsolidity/syntaxTests/inlineAssembly/storage_reference_on_memory.sol</t>
  </si>
  <si>
    <t>https://github.com/second-state/lity/blob/master/test/libsolidity/syntaxTests/inlineAssembly/invalid/empty_fun_arg.sol</t>
  </si>
  <si>
    <t>https://github.com/second-state/lity/blob/master/test/libsolidity/syntaxTests/inlineAssembly/invalid/invalid_number.sol</t>
  </si>
  <si>
    <t>https://github.com/second-state/lity/blob/master/test/libsolidity/syntaxTests/inlineAssembly/invalid/missing_variable_in_assign.sol</t>
  </si>
  <si>
    <t>inlineAssembly</t>
  </si>
  <si>
    <t>/scoping</t>
  </si>
  <si>
    <t>nothing</t>
  </si>
  <si>
    <t>pragma solidity ^0.5.10;
contract C {
    struct S { uint x; }
    S s;
    struct T { uint y; }
    T t;
    function f() public view {
        abi.encode(s, t);
    }
    function g() public view {
        abi.encodePacked(s, t);
    }
}</t>
  </si>
  <si>
    <t>pragma solidity ^0.5.0;
pragma experimental ABIEncoderV2;
contract C {
    struct S { uint x; }
    S s;
    struct T { uint y; }
    T t;
    function f() public view {
        abi.encode(s, t);
    }
    function g() public view {
        abi.encodePacked(s, t);
    }
}</t>
  </si>
  <si>
    <t>https://github.com/second-state/lity/blob/master/test/libsolidity/syntaxTests/specialFunctions/abi_encode_structs_abiv2.sol</t>
  </si>
  <si>
    <t>https://github.com/second-state/lity/blob/master/test/libsolidity/syntaxTests/specialFunctions/abi_encode_structs.sol
More examples here:
https://github.com/second-state/lity/blob/master/test/libsolidity/syntaxTests/specialFunctions/encodePacked_array_of_structs.sol</t>
  </si>
  <si>
    <t xml:space="preserve">More examples:
https://github.com/second-state/lity/blob/master/test/libsolidity/syntaxTests/specialFunctions/types_with_unspecified_encoding_internal_functions.sol
https://github.com/second-state/lity/blob/master/test/libsolidity/syntaxTests/specialFunctions/types_with_unspecified_encoding_special_types.sol
https://github.com/second-state/lity/blob/master/test/libsolidity/syntaxTests/specialFunctions/types_with_unspecified_encoding_structs.sol
</t>
  </si>
  <si>
    <t>pragma solidity 0.5.0;
contract C {
    function f() public pure {
        assembly {
            _offset
        }
    }
}</t>
  </si>
  <si>
    <t>https://github.com/ethereum/solidity/issues/5609
https://github.com/second-state/lity/blob/master/test/libsolidity/syntaxTests/inlineAssembly/overloaded_reference.sol</t>
  </si>
  <si>
    <t>Occurs when you specify a variable other than event in emit</t>
  </si>
  <si>
    <t>pragma solidity ^0.5.0;
contract C {
  uint256 Test;
  function f() public {
    emit Test();
  }
}</t>
  </si>
  <si>
    <r>
      <t xml:space="preserve">   </t>
    </r>
    <r>
      <rPr>
        <sz val="9"/>
        <color rgb="FF569CD6"/>
        <rFont val="Menlo"/>
        <family val="2"/>
      </rPr>
      <t>function</t>
    </r>
    <r>
      <rPr>
        <sz val="9"/>
        <color rgb="FFD4D4D4"/>
        <rFont val="Menlo"/>
        <family val="2"/>
      </rPr>
      <t xml:space="preserve"> test() pure {</t>
    </r>
  </si>
  <si>
    <t>https://github.com/second-state/lity/blob/master/test/libsolidity/syntaxTests/visibility/function_no_visibility.sol</t>
  </si>
  <si>
    <t xml:space="preserve">      	if (x &gt; 0)
           uint y;</t>
  </si>
  <si>
    <t>https://github.com/second-state/lity/tree/master/test/libsolidity/syntaxTests/variableDeclaration</t>
  </si>
  <si>
    <t>pragma solidity ^0.5.0;
contract C {
	struct S { uint a; uint b; }
	S x; S y;
	function f() public {
		(x, y) = (y, x);
	}
}</t>
  </si>
  <si>
    <t>https://github.com/second-state/lity/blob/master/test/libsolidity/syntaxTests/tupleAssignments/warn_multiple_storage_storage_copies.sol</t>
  </si>
  <si>
    <t>contract C {
    struct S { uint a; S[] sub; }
    function f() public pure returns (uint, S memory) {
    }
}</t>
  </si>
  <si>
    <t>Found, but need other examples (and need to understand it better)</t>
  </si>
  <si>
    <t>https://github.com/second-state/lity/blob/master/test/libsolidity/syntaxTests/structs/recursion/struct_definition_directly_recursive_fixed_array.sol</t>
  </si>
  <si>
    <t>https://github.com/second-state/lity/blob/master/test/libsolidity/syntaxTests/structs/recursion/struct_definition_indirectly_recursive_complex.sol</t>
  </si>
  <si>
    <t>https://github.com/second-state/lity/blob/master/test/libsolidity/syntaxTests/structs/recursion/struct_definition_indirectly_recursive_fixed_array1.sol</t>
  </si>
  <si>
    <t>https://github.com/second-state/lity/blob/master/test/libsolidity/syntaxTests/structs/recursion/struct_definition_indirectly_recursive_fixed_array2.sol</t>
  </si>
  <si>
    <t>https://github.com/second-state/lity/blob/master/test/libsolidity/syntaxTests/structs/recursion/struct_definition_indirectly_recursive_fixed_array3.sol</t>
  </si>
  <si>
    <t>https://github.com/second-state/lity/blob/master/test/libsolidity/syntaxTests/structs/recursion/struct_definition_indirectly_recursive_fixed_multi_array.sol</t>
  </si>
  <si>
    <t>pragma solidity ^0.5.0;
contract C {
    function f() public pure returns (uint) {
        return;
    }
}</t>
  </si>
  <si>
    <t>The function defintion mentions a returns statement, but the final return statement is empty and has no arguments</t>
  </si>
  <si>
    <t>https://github.com/second-state/lity/blob/master/test/libsolidity/syntaxTests/returnExpressions/single_return_mismatching_number.sol</t>
  </si>
  <si>
    <t>pragma 0;</t>
  </si>
  <si>
    <t>https://github.com/second-state/lity/blob/master/test/libsolidity/syntaxTests/pragma/invalid_pragma.sol</t>
  </si>
  <si>
    <t>pragma NewSolidity ^0.5.0;
pragma thisdoesntexist;</t>
  </si>
  <si>
    <t>https://github.com/second-state/lity/blob/master/test/libsolidity/syntaxTests/pragma/unknown_pragma.sol</t>
  </si>
  <si>
    <t>https://github.com/second-state/lity/blob/master/test/libsolidity/syntaxTests/globalFunctions/call_with_wrong_arg_count.sol</t>
  </si>
  <si>
    <t>pragma solidity ^0.5.0;
contract C {
    function f() public {
        (bool success,) = address(this).call();
        require(success);
    }
}</t>
  </si>
  <si>
    <t>pragma solidity ^0.5.0;
contract C {
    function f() public {
        (bool success,) = address(this).call(bytes4(0x12345678));
        require(success);
        (success,) = address(this).call(uint(1));
        require(success);
        (success,) = address(this).call(uint(1), uint(2));
        require(success);
    }
}</t>
  </si>
  <si>
    <t>https://github.com/second-state/lity/blob/master/test/libsolidity/syntaxTests/globalFunctions/callcode_with_wrong_arg_count.sol
https://github.com/second-state/lity/blob/master/test/libsolidity/syntaxTests/globalFunctions/delegatecall_with_wrong_arg_count.sol</t>
  </si>
  <si>
    <t>pragma solidity ^0.5.0;
contract C {
    function f() public {
        require(keccak256() != 0);
        require(keccak256(uint(1)) != 0);
        require(keccak256(uint(1), uint(2)) != 0);
    }
}</t>
  </si>
  <si>
    <t>https://github.com/second-state/lity/blob/master/test/libsolidity/syntaxTests/globalFunctions/keccak256_with_wrong_arg_count.sol
https://github.com/second-state/lity/blob/master/test/libsolidity/syntaxTests/globalFunctions/ripemd160_with_wrong_arg_count.sol
https://github.com/second-state/lity/blob/master/test/libsolidity/syntaxTests/globalFunctions/sha256_with_wrong_arg_count.sol</t>
  </si>
  <si>
    <t>functions and struct</t>
  </si>
  <si>
    <t>pragma solidity ^0.5.0;
contract C {
    function f() pure public {
        abi.encodeWithSelector();
        abi.encodeWithSignature();
    }
}</t>
  </si>
  <si>
    <t>https://github.com/second-state/lity/blob/master/test/libsolidity/syntaxTests/functionCalls/arbitrary_parameters_but_restricted_first_type.sol</t>
  </si>
  <si>
    <t>https://github.com/second-state/lity/blob/master/test/libsolidity/syntaxTests/functionCalls/named_arguments_for_functions_that_take_arbitrary_parameters.sol</t>
  </si>
  <si>
    <t>pragma solidity ^0.5.0;
contract C {
    function f() pure public {
        abi.encodeWithSelector({selector:"abc"});
    }
}</t>
  </si>
  <si>
    <t>https://github.com/second-state/lity/blob/master/test/libsolidity/syntaxTests/fixedPoints/literals/boundary_explicit.sol</t>
  </si>
  <si>
    <t>https://github.com/second-state/lity/blob/master/test/libsolidity/syntaxTests/fixedPoints/literals/boundary_implicit.sol</t>
  </si>
  <si>
    <t>Type &lt;type(_expression)-&gt;toString()&gt; is not implicitly convertible to expected type &lt;_expectedType.toString()&gt;, but it can be explicitly converted.</t>
  </si>
  <si>
    <t>pragma solidity ^0.5.0;
contract C {
	uint constant x = 0x01 wei;
}</t>
  </si>
  <si>
    <t>https://github.com/second-state/lity/blob/master/test/libsolidity/syntaxTests/denominations/combining_hex_and_denomination.sol</t>
  </si>
  <si>
    <t>https://github.com/second-state/lity/blob/master/test/libsolidity/syntaxTests/denominations/deprecated_year.sol</t>
  </si>
  <si>
    <t xml:space="preserve">    function Time() public pure returns(uint) {
        return 10 years;
    }
contract C {
	uint constant a = 3 years;
}</t>
  </si>
  <si>
    <t>pragma solidity ^0.5.0;
contract C {
    uint constant a = a;
}</t>
  </si>
  <si>
    <t>pragma solidity ^0.5.0;
contract C {
    uint constant a = b * c;
    uint constant b = 7;
    uint constant c = b + uint(keccak256(abi.encodePacked(d)));
    uint constant d = 2 + a;
}</t>
  </si>
  <si>
    <t>pragma solidity ^0.5.0;
contract C {
    uint constant x = a;
    uint constant a = b * c;
    uint constant b = c;
    uint constant c = b;
}</t>
  </si>
  <si>
    <t>Solution :)</t>
  </si>
  <si>
    <t>pragma solidity ^0.5.0;
contract C {
    uint constant a = b * c;
    uint constant b = 7;
    uint constant c = 4 + uint(keccak256(abi.encode(d)));
    uint constant d = 2 + b;
}</t>
  </si>
  <si>
    <t>https://github.com/second-state/lity/tree/master/test/libsolidity/syntaxTests/constants</t>
  </si>
  <si>
    <t>library BritishMuseum {
    string constant name = "British Museum"; 
}
library MyLibrary is BritishMuseum {
}</t>
  </si>
  <si>
    <t>interface Greetings {
    function hello() external pure returns (string memory);
    function goodbye() external pure returns (string memory);
}
contract FrenchContract is Greetings {
    function hello() external pure returns (string memory) {
        return "Bonjour";
   }
}
contract RobotContract is Greetings {
    function hello() external pure returns (uint) {
        return 1;
    }
}</t>
  </si>
  <si>
    <t>function foo() public pure returns (string memory) {
        return "foo";
    }
    function foo() public pure returns (string memory) {
        return "bar";
    }</t>
  </si>
  <si>
    <t>event Deposit(address _address, uint _deposit);
event Deposit(address _address, uint _deposit);</t>
  </si>
  <si>
    <t>function foo() public pure returns (string memory) {
    return "foo";
}
function foo() public pure returns (string memory) {
    return "bar";
}</t>
  </si>
  <si>
    <t>constructor() public {
    owner = msg.sender;
}
constructor() public {
    map1[msg.sender] = 40;
}</t>
  </si>
  <si>
    <t>pragma solidity ^0.5.0;
contract MyContract is MyLibrary {
    function encodeString(string memory sentence) public pure returns (bytes memory) {
        return abi.encode(sentence);
    }
    function decodeString(bytes memory data) public pure returns (string memory) {
        return abi.decode(data, (string));
    }
}
library MyLibrary {
    // interface code here
}</t>
  </si>
  <si>
    <t>https://github.com/second-state/lity/blob/master/test/libsolidity/syntaxTests/constructor/constructor_old.sol</t>
  </si>
  <si>
    <t>https://github.com/second-state/lity/blob/master/test/libsolidity/syntaxTests/constructor/constructor_without_implementation.sol</t>
  </si>
  <si>
    <t>pragma solidity ^0.5.0;
contract C {
	constructor() internal {}
}
contract D {
	function f() public { C c = new C(); c; }
}</t>
  </si>
  <si>
    <t>https://github.com/second-state/lity/blob/master/test/libsolidity/syntaxTests/constructor/inconstructible_internal_constructor.sol
https://github.com/second-state/lity/blob/master/test/libsolidity/syntaxTests/constructor/inconstructible_internal_constructor_inverted.sol</t>
  </si>
  <si>
    <t>pragma solidity ^0.5.0;
contract C {
  function f() public {
    bytes[32] memory a;
    a[8**90][8**90][8**90*0.1];
  }
}</t>
  </si>
  <si>
    <t>https://github.com/second-state/lity/blob/master/test/libsolidity/syntaxTests/indexing/array_multidim_rational.sol</t>
  </si>
  <si>
    <t>https://github.com/second-state/lity/blob/master/test/libsolidity/syntaxTests/indexing/array_out_of_bounds_index.sol</t>
  </si>
  <si>
    <t>This must be the same for mappings.
Basically, you always need to specify an index if you write the expression like this.
https://github.com/second-state/lity/blob/master/test/libsolidity/syntaxTests/indexing/array_without_index.sol
https://github.com/second-state/lity/blob/master/test/libsolidity/syntaxTests/indexing/fixedbytes_without_index.sol</t>
  </si>
  <si>
    <t>https://github.com/second-state/lity/blob/master/test/libsolidity/syntaxTests/indexing/function_type.sol
https://github.com/second-state/lity/blob/master/test/libsolidity/syntaxTests/indexing/function_type_without_index.sol</t>
  </si>
  <si>
    <t>pragma solidity ^0.5.0;
contract C {
  function f(uint, uint) public {}
  function f(uint) public {}
  function g() public { f(1, 2, 3); }
}</t>
  </si>
  <si>
    <t>https://github.com/second-state/lity/blob/master/test/libsolidity/syntaxTests/memberLookup/failed_function_lookup.sol</t>
  </si>
  <si>
    <t>pragma solidity ^0.5.0;
contract Test {
	struct S { uint8 a; mapping(uint =&gt; uint) b; uint8 c; }
	S s;
	function f() public {
		S memory x;
		x.b[1];
	}
}</t>
  </si>
  <si>
    <t>pragma solidity ^0.5.0;
contract C {
    modifier costs(uint _amount) { require(msg.value &gt;= _amount); _; }
    function f() costs(1 ether) public pure {}
}</t>
  </si>
  <si>
    <t>pragma solidity ^0.5.0;
contract C { constructor(uint a) public {} }
contract B is C {
    constructor() C(2) C(2) public {}
}</t>
  </si>
  <si>
    <t>https://github.com/second-state/lity/blob/master/test/libsolidity/syntaxTests/modifiers/base_constructor_double_invocation.sol</t>
  </si>
  <si>
    <t>https://github.com/second-state/lity/tree/master/test/libsolidity/syntaxTests/multiVariableDeclaration</t>
  </si>
  <si>
    <t>https://github.com/second-state/lity/blob/master/test/libsolidity/syntaxTests/multiVariableDeclaration/multiVariableDeclarationScoping2.sol</t>
  </si>
  <si>
    <t>http://remix.ethereum.org/#optimize=false&amp;evmVersion=null&amp;version=soljson-v0.5.11+commit.c082d0b4.js</t>
  </si>
  <si>
    <t>https://github.com/second-state/lity/blob/master/test/libsolidity/syntaxTests/dataLocations/function_argument_location_specifier_test_non_reference_type.sol
https://github.com/second-state/lity/blob/master/test/libsolidity/syntaxTests/dataLocations/variable_declaration_location_specifier_test_non_reference_type.sol</t>
  </si>
  <si>
    <t>https://ethereum.stackexchange.com/questions/53280/unable-to-declare-public-mapping-in-solidity
https://github.com/second-state/lity/blob/master/test/libsolidity/syntaxTests/structs/recursion/return_recursive_structs.sol
https://github.com/second-state/lity/blob/master/test/libsolidity/syntaxTests/structs/recursion/return_recursive_structs2.sol
https://github.com/second-state/lity/blob/master/test/libsolidity/syntaxTests/structs/recursion/return_recursive_structs3.sol
https://github.com/second-state/lity/blob/master/test/libsolidity/syntaxTests/functionTypes/function_type_internal_public_variable.sol</t>
  </si>
  <si>
    <t>https://github.com/second-state/lity/blob/master/test/libsolidity/syntaxTests/functionTypes/function_type_return_parameters_with_names.sol</t>
  </si>
  <si>
    <t>contract C {
    function(uint) returns (bool ret) f;
}</t>
  </si>
  <si>
    <t>https://github.com/second-state/lity/blob/master/test/libsolidity/syntaxTests/modifiers/modifier_overrides_function.sol</t>
  </si>
  <si>
    <t>contract A { modifier mod(uint a) { _; } }
contract B is A { function mod(uint a) public { } }</t>
  </si>
  <si>
    <t>https://github.com/second-state/lity/blob/master/test/libsolidity/syntaxTests/modifiers/illegal_modifier_override.sol</t>
  </si>
  <si>
    <t>contract A { modifier mod(uint a) { _; } }
contract B is A { modifier mod(uint8 a) { _; } }</t>
  </si>
  <si>
    <t>https://github.com/second-state/lity/blob/master/test/libsolidity/syntaxTests/inheritance/disallow_modifier_style_without_parentheses.sol</t>
  </si>
  <si>
    <t xml:space="preserve">  
contract A { constructor() public { } }
contract B is A { constructor() A public {  } }</t>
  </si>
  <si>
    <t>https://github.com/second-state/lity/blob/master/test/libsolidity/syntaxTests/inheritance/duplicated_constructor_call/base.sol
https://github.com/second-state/lity/blob/master/test/libsolidity/syntaxTests/inheritance/duplicated_constructor_call/base_multi_no_constructor_modifier_style.sol</t>
  </si>
  <si>
    <t>contract C { constructor(uint) public {} }
contract A is C { constructor() C(2) public {} }
contract B is C { constructor() C(2) public {} }
contract D is A, B { }</t>
  </si>
  <si>
    <t>Compiler version</t>
  </si>
  <si>
    <t>0.4.25</t>
  </si>
  <si>
    <t>pragma solidity ^0.4.24;
contract CrashContract {
   function () internal {
       assembly {
           _slot
       }
   }
}</t>
  </si>
  <si>
    <t>https://github.com/ethereum/solidity/issues/4707</t>
  </si>
  <si>
    <t>0.4.24</t>
  </si>
  <si>
    <t>pragma solidity ^0.4.24;
pragma experimental "v0.5.0";
contract CrashContract {     
       function f() view public {
               int variableDefinedTwice;
               address variableDefinedTwice;
       }
}</t>
  </si>
  <si>
    <t>https://github.com/ethereum/solidity/issues/4414
https://github.com/ethereum/solidity/issues/4705</t>
  </si>
  <si>
    <t>Nearly found</t>
  </si>
  <si>
    <t>https://ethereum.stackexchange.com/questions/34779/warning-variable-is-shadowed-in-inline-assembly-by-an-instruction-of-the-same-n</t>
  </si>
  <si>
    <t>https://github.com/second-state/lity/blob/master/test/libsolidity/syntaxTests/types/cyclic_dependency_check_on_consts_exhausted.sol</t>
  </si>
  <si>
    <t>Since 0.5.0 apparently</t>
  </si>
  <si>
    <t xml:space="preserve">  
interface I {}
contract C is I(2) {}</t>
  </si>
  <si>
    <t>https://github.com/second-state/lity/blob/master/test/libsolidity/syntaxTests/nameAndTypeResolution/525_reject_interface_constructors.sol</t>
  </si>
  <si>
    <t>https://github.com/second-state/lity/blob/master/test/libsolidity/syntaxTests/types/cyclic_dependency_check_on_struct_exhausted.sol</t>
  </si>
  <si>
    <t>pragma solidity 0.5.12;
contract L {
}
contract C {
    using L for *;
}</t>
  </si>
  <si>
    <t xml:space="preserve">https://ethereum.stackexchange.com/questions/45885/typeerror-referenced-declaration-is-neither-modifier-nor-base-class
https://ethereum.stackexchange.com/questions/32073/calling-parent-method-with-multiple-inheritance?rq=1
https://github.com/OpenZeppelin/openzeppelin-contracts/issues/382
https://gitter.im/ethereum/solidity/archives/2017/05/22
https://queryoverflow.queryxchange.com/query/solidity-code-problem-referenced-declaration-is-neither-modifier-nor-base-class-29_55822.html
</t>
  </si>
  <si>
    <t>pragma solidity 0.5.12;
contract TokenERC20 {
    struct Test {
        uint a;
        uint b;
    }
    event Receipt(uint _amount, Test b );
}</t>
  </si>
  <si>
    <t>https://github.com/ethereum/solidity/issues/3547</t>
  </si>
  <si>
    <t>pragma solidity ^0.4.19;
contract C {
  function f(bytes calldata) external {
    assembly {
        let x := add(calldata, 32)
    }
  }
}</t>
  </si>
  <si>
    <t>prior to 0.5.0</t>
  </si>
  <si>
    <t>https://github.com/ethereum/solidity/issues/1803</t>
  </si>
  <si>
    <t>pragma solidity ^0.4.16;
contract C {
  function f(bytes calldata) external returns (string ret) {
      uint offset;
      uint len;
      assembly {
          calldata
          =: len
          =: offset
      }
      ret = new string(len);
      assembly {
          calldatacopy(add(ret, 32), offset, len)
      }
  }
}</t>
  </si>
  <si>
    <t>Unbalanced stack at the end of a block: 1 missing item(s)</t>
  </si>
  <si>
    <t>pragma solidity ^0.4.0;
contract C {
  function f(bytes calldata) external returns (string ret) {
      assembly {
          let x := add(calldata_offset, 32)
      }
  }
}</t>
  </si>
  <si>
    <t>even in last version</t>
  </si>
  <si>
    <t>pragma solidity ^0.5.0;
contract C {
    uint[] x;
    function() external {
        uint[] memory y = x;
        assembly {
            pop(y_slot)
            pop(y_offset)
        }
    }
}</t>
  </si>
  <si>
    <t>There is a difference then this one and the previous one 6 rows above</t>
  </si>
  <si>
    <t>from 0.4.11 to 0.4.13</t>
  </si>
  <si>
    <t>pragma solidity 0.4.11;
contract C {
  function f(bytes calldata) external {
    assembly {
        let x := add(calldata, 32)
    }
  }
}</t>
  </si>
  <si>
    <t>pragma solidity 0.5.0;
contract C {
    uint[] x;
    function() external {
        uint[] storage y = x;
        assembly {
            pop(y)
        }
    }
}</t>
  </si>
  <si>
    <t>pragma solidity 0.5.0;
contract test {
    uint x = 1;
    function f() public {
        assembly {
            x := 2
        }
    }
}</t>
  </si>
  <si>
    <t>https://github.com/second-state/lity/blob/master/test/libsolidity/syntaxTests/nameAndTypeResolution/377_inline_assembly_storage.sol
https://github.com/second-state/lity/blob/master/test/libsolidity/syntaxTests/nameAndTypeResolution/378_inline_assembly_storage_in_modifiers.sol</t>
  </si>
  <si>
    <t xml:space="preserve">Very good abstract summary of errors types: </t>
  </si>
  <si>
    <t>https://stackoverflow.com/questions/9156176/what-is-the-difference-between-throw-new-error-and-throw-someobject?rq=1</t>
  </si>
  <si>
    <t>Constant variables cannot be assigned to</t>
  </si>
  <si>
    <t>Constant has no value</t>
  </si>
  <si>
    <t>Line 643</t>
  </si>
  <si>
    <t>Line 651</t>
  </si>
  <si>
    <t>nearly found</t>
  </si>
  <si>
    <t>pragma solidity ^0.4.0;
contract FirstSurprise {
 struct Camper {
   bool isHappy;
 }
 mapping(uint =&gt; Camper) public campers;
 function setHappy(uint index) public {
   campers[index].isHappy = true;
 }
 function surpriseOne(uint index) public {
   Camper storage c;
   c.isHappy = false;
 }
}</t>
  </si>
  <si>
    <t>https://ethereum.stackexchange.com/questions/28167/calling-function-of-external-contract-and-passing-bytecode/28171</t>
  </si>
  <si>
    <t xml:space="preserve">https://github.com/Nethereum/Nethereum/issues/233
https://gitter.im/prettier-solidity/Lobby
</t>
  </si>
  <si>
    <t>pragma solidity ^0.5.0;
contract Example {
    function exp2() public pure returns (uint ret) {
        uint8 b = 3;
        return 10 ** b;
    }
}</t>
  </si>
  <si>
    <t>https://github.com/ethereum/solidity/issues/3689</t>
  </si>
  <si>
    <t>pragma solidity ^0.5.0;
contract Example {
    function test() public pure {
        abi.encodePacked(5);
    }
}</t>
  </si>
  <si>
    <t>https://github.com/second-state/lity/blob/master/test/libsolidity/syntaxTests/nameAndTypeResolution/102_duplicate_parameter_names_in_named_args.sol</t>
  </si>
  <si>
    <t>pragma solidity ^0.5.0;
contract test {
    function a(uint a, uint b) public returns (uint r) {
        r = a + b;
    }
    function b() public returns (uint r) {
        r = a({a: 1, a: 2});
    }
}</t>
  </si>
  <si>
    <t>pragma solidity ^0.5.0;
contract test {
    function a(uint a, uint b) public returns (uint r) {
        r = a + b;
    }
    function b() public returns (uint r) {
        r = a({a: 1, c: 2});
    }
}</t>
  </si>
  <si>
    <t xml:space="preserve">https://ethereum.stackexchange.com/questions/67827/invalid-type-for-argument-in-function-call-invalid-implicit-conversion-from-map
https://github.com/second-state/lity/blob/master/test/libsolidity/syntaxTests/nameAndTypeResolution/103_invalid_parameter_names_in_named_args.sol
</t>
  </si>
  <si>
    <t>https://stackoverflow.com/questions/54360047/calling-function-from-already-deployed-contract-in-solidity
https://ethereum.stackexchange.com/questions/64881/how-does-delegatecall-work-from-solidity-0-5-0-onwards</t>
  </si>
  <si>
    <t>https://github.com/second-state/lity/blob/master/test/libsolidity/syntaxTests/nameAndTypeResolution/523_reject_interface_creation.sol</t>
  </si>
  <si>
    <t xml:space="preserve">  
interface I {}
contract C {
    function f() public {
        new I();
    }
}</t>
  </si>
  <si>
    <t>pragma solidity ^0.5.0;
contract C {
  function a() public;
}
contract D {
  function f() public {
    new C();
  }
}</t>
  </si>
  <si>
    <t>pragma solidity ^0.5.0;
contract Example {
    uint256 num;
    address parent;
    constructor(uint256 _num, address _parent) public{
        num = _num;
        parent = _parent;
    }
    function createChild() public {
        uint256 childNum = num + 1;
        Example child = new Example(childNum, this);
    }
    function getNumber() public view returns (uint256) {
        return num;
    }
    function getParentNumber() public view returns (uint256) {
        Example e = Example(parent);
        return e.getNumber();
    }
}</t>
  </si>
  <si>
    <t>https://ethereum.stackexchange.com/questions/9000/can-a-contract-copy-itself-circular-reference-for-contract-creation-cannot-cr</t>
  </si>
  <si>
    <t>pragma solidity ^0.5.0;
contract C {
    function f(uint size) public {
        mapping(uint =&gt; uint) storage x = new mapping(uint =&gt; uint)[](4);
    }
}</t>
  </si>
  <si>
    <t>https://github.com/second-state/lity/blob/master/test/libsolidity/syntaxTests/nameAndTypeResolution/264_mapping_in_memory_array.sol</t>
  </si>
  <si>
    <t>https://ethereum.stackexchange.com/questions/28047/solidity-initialize-memory-array-of-fixed-size/28296
http://ipfs-sec.stackexchange.cloudflare-ipfs.com/ethereum/A/question/28047.html</t>
  </si>
  <si>
    <t>pragma solidity ^0.5.0;
contract C {
    function f(uint size) public {
        uint x = new uint(7);
    }
}</t>
  </si>
  <si>
    <t>https://github.com/second-state/lity/blob/master/test/libsolidity/syntaxTests/nameAndTypeResolution/265_new_for_non_array.sol</t>
  </si>
  <si>
    <t>https://github.com/ethereum/solidity/issues/4066</t>
  </si>
  <si>
    <t>pragma solidity 0.5.5;
contract Apple {
    function apple(address payable to, uint256 value, bytes calldata data) external returns (bool success, bytes memory result) {
        return to.call.value(value)(data);
    }
    function banana(address payable to, uint256 value, bytes calldata data) external returns (bool success, bytes memory result) {
        return to.delegatecall.value(value)(data); // ERROR
    }
}</t>
  </si>
  <si>
    <t>https://github.com/ethereum/solidity/issues/6671</t>
  </si>
  <si>
    <t>For the example, only since 0.5.5</t>
  </si>
  <si>
    <t>pragma solidity 0.5.10;
contract Apple {
    function apple(address payable to, uint256 value, bytes calldata data) external returns (bool success, bytes memory result) {
        return to.call.value(value)(data);
    }
    function banana(address payable to, uint256 value, bytes calldata data) external returns (bool success, bytes memory result) {
        return to.delegatecall.value(value)(data); // ERROR
    }
}</t>
  </si>
  <si>
    <t>For the example, only since 0.5.10</t>
  </si>
  <si>
    <t>pragma solidity 0.5.10;
contract Apple {
    uint iphone_price;
    constructor() public {
        iphone_price = msg.value;
    }
}</t>
  </si>
  <si>
    <t>pragma solidity ^0.5.0;
contract Apple {
    function createString() public pure returns (string memory) {
        string memory new_string = new string(3);
        new_string[0] = "H";
        new_string[1] = "E";
        new_string[2] = "L";
        new_string[3] = "L";
        new_string[4] = "0";
        return new_string;
    }
}</t>
  </si>
  <si>
    <t>pragma solidity ^0.5.0;
pragma experimental ABIEncoderV2;
 contract MetaCoin {
     enum State{ A, B, C }
    State[] curState;
    State[][] myArray;
    uint i=0;
    constructor(uint Machines)public{
        for(i=0;i&lt;Machines;i++){
            curState.push(State.A);
            myArray.push(curState);
        }
    }
    function historyOfStateMachine() public{
        return myArray[];
    }
}</t>
  </si>
  <si>
    <t>https://stackoverflow.com/questions/57268288/how-to-return-a-nested-array-on-solidity</t>
  </si>
  <si>
    <t>pragma solidity ^0.4.0;
 contract MetaCoin {
    enum accessLevel {challenger, beneficiary, arbiter}
  mapping (address =&gt; accessLevel) private level;
  // Takes eligible access levels as arguments
  // throws if they're not one of the levels
  modifier hasAccess(uint[] _levels) {
    var access = false;
    for (uint8 i=0; i&lt;_levels.length; i++) {
      if (level[msg.sender] == accessLevel[_levels[i]]) {
        access = true;
      }
    }
    require(access);
    _;
  }
}</t>
  </si>
  <si>
    <t>pragma solidity ^0.4.0;
contract Persons{
struct People{
    string name;
    uint age;
}
People[] listOfPeople;
function addPerson(string _name, uint _age){
    listOfPeople.push(People(_name, _age));
}
function getAverageAge() view returns(int){
    uint total = 0;
    for(uint count = 0; count &lt; listOfPeople.length; count++){
        total = total + People[count].age;
    }
    return total/count;
}
}</t>
  </si>
  <si>
    <t>https://github.com/ethereum/solidity/issues/5385
https://ethereum.stackexchange.com/questions/56138/how-to-pass-parameters-to-a-function-that-is-invoked-from-inside-of-oraclize-cal/56142
https://github.com/ethereum/solidity/issues/1099</t>
  </si>
  <si>
    <t>https://github.com/ethereum/solidity/issues/2495
https://github.com/ethereum/solidity/issues/6109</t>
  </si>
  <si>
    <t>pragma solidity ^0.5.0;
contract C {
  constructor(uint a, uint second) public e5();
  event e5();
  event e5();
}</t>
  </si>
  <si>
    <t>https://github.com/ethereum/solidity/issues/5459</t>
  </si>
  <si>
    <t>pragma solidity ^0.5.0;
contract Example {
    uint public constant I_AM_CONSTANT = 131434; 
    constructor(uint _b) public {
        I_AM_CONSTANT = _b;
    }
}</t>
  </si>
  <si>
    <t>https://github.com/second-state/lity/blob/master/test/libsolidity/syntaxTests/specialFunctions/abidecode/abi_decode_invalid_arg_count.sol</t>
  </si>
  <si>
    <t>pragma solidity ^0.5.0;
contract C {
  function f() public pure {
    abi.decode();
    abi.decode(msg.data);
    abi.decode(msg.data, uint, uint);
  }
}</t>
  </si>
  <si>
    <t>https://github.com/second-state/lity/blob/master/test/libsolidity/syntaxTests/conversion/function_type_nonpayable_payable.sol</t>
  </si>
  <si>
    <t>https://github.com/second-state/lity/blob/master/test/libsolidity/syntaxTests/nameAndTypeResolution/002_undeclared_name.sol</t>
  </si>
  <si>
    <t>https://github.com/second-state/lity/blob/master/test/libsolidity/syntaxTests/nameAndTypeResolution/008_type_checking_return_wrong_type.sol</t>
  </si>
  <si>
    <t>https://github.com/second-state/lity/tree/master/test/libsolidity/syntaxTests/literalOperations
https://github.com/second-state/lity/blob/master/test/libsolidity/syntaxTests/nameAndTypeResolution/011_type_conversion_for_comparison_invalid.sol</t>
  </si>
  <si>
    <t>https://github.com/second-state/lity/blob/master/test/libsolidity/syntaxTests/multiVariableDeclaration/multiVariableDeclarationThatIsExpression.sol
https://github.com/second-state/lity/blob/master/test/libsolidity/syntaxTests/nameAndTypeResolution/015_balance_invalid.sol</t>
  </si>
  <si>
    <t>https://ethereum.stackexchange.com/questions/4360/error-trying-to-create-an-instance-of-an-abstract-contract-for-standard-token
https://github.com/ethereum/remix/issues/665
https://github.com/second-state/lity/blob/master/test/libsolidity/syntaxTests/nameAndTypeResolution/029_create_abstract_contract.sol</t>
  </si>
  <si>
    <t>https://github.com/second-state/lity/blob/master/test/libsolidity/syntaxTests/nameAndTypeResolution/030_redeclare_implemented_abstract_function_as_abstract.sol</t>
  </si>
  <si>
    <t>https://github.com/second-state/lity/blob/master/test/libsolidity/syntaxTests/nameAndTypeResolution/041_functions_with_stucts_of_non_external_types_in_interface.sol</t>
  </si>
  <si>
    <t>https://github.com/second-state/lity/blob/master/test/libsolidity/syntaxTests/nameAndTypeResolution/042_functions_with_stucts_of_non_external_types_in_interface_2.sol</t>
  </si>
  <si>
    <t>https://github.com/second-state/lity/blob/master/test/libsolidity/syntaxTests/nameAndTypeResolution/043_functions_with_stucts_of_non_external_types_in_interface_nested.sol</t>
  </si>
  <si>
    <t>https://github.com/second-state/lity/blob/master/test/libsolidity/syntaxTests/nameAndTypeResolution/046_returning_multi_dimensional_static_arrays.sol
https://github.com/second-state/lity/blob/master/test/libsolidity/syntaxTests/nameAndTypeResolution/048_returning_arrays_in_structs_arrays.sol</t>
  </si>
  <si>
    <r>
      <t xml:space="preserve">In which file from the Solidity compiler source code can I find the warning </t>
    </r>
    <r>
      <rPr>
        <i/>
        <sz val="12"/>
        <color theme="1"/>
        <rFont val="Calibri"/>
        <family val="2"/>
        <scheme val="minor"/>
      </rPr>
      <t xml:space="preserve">"unused local variable" </t>
    </r>
    <r>
      <rPr>
        <sz val="12"/>
        <color theme="1"/>
        <rFont val="Calibri"/>
        <family val="2"/>
        <scheme val="minor"/>
      </rPr>
      <t>?</t>
    </r>
  </si>
  <si>
    <t>https://github.com/second-state/lity/blob/master/test/libsolidity/syntaxTests/nameAndTypeResolution/049_function_external_call_allowed_conversion.sol</t>
  </si>
  <si>
    <t>https://github.com/second-state/lity/tree/master/test/libsolidity/syntaxTests/globalFunctions
https://github.com/second-state/lity/blob/master/test/libsolidity/syntaxTests/nameAndTypeResolution/050_function_external_call_not_allowed_conversion.sol
https://github.com/second-state/lity/blob/master/test/libsolidity/syntaxTests/nameAndTypeResolution/052_function_internal_not_allowed_conversion.sol</t>
  </si>
  <si>
    <t>https://github.com/second-state/lity/blob/master/test/libsolidity/syntaxTests/nameAndTypeResolution/053_hash_collision_in_interface.sol</t>
  </si>
  <si>
    <t>https://github.com/second-state/lity/blob/master/test/libsolidity/syntaxTests/nameAndTypeResolution/056_cyclic_inheritance.sol</t>
  </si>
  <si>
    <t>Override changes function to modifier.</t>
  </si>
  <si>
    <t>pragma solidity ^0.5.0;
contract A {
    function f() public pure {
    }
}
contract B is A {
    modifier f() {
     _;   
    }
}</t>
  </si>
  <si>
    <t>Line 152</t>
  </si>
  <si>
    <t>https://github.com/second-state/lity/blob/master/test/libsolidity/syntaxTests/nameAndTypeResolution/059_illegal_override_visibility.sol</t>
  </si>
  <si>
    <t>https://github.com/second-state/lity/blob/master/test/libsolidity/syntaxTests/multiVariableDeclaration/multiVariableDeclarationInvalidType.sol
https://github.com/second-state/lity/blob/master/test/libsolidity/syntaxTests/nameAndTypeResolution/064_implicit_base_to_derived_conversion.sol</t>
  </si>
  <si>
    <t>https://github.com/second-state/lity/blob/master/test/libsolidity/syntaxTests/nameAndTypeResolution/065_super_excludes_current_contract.sol</t>
  </si>
  <si>
    <t>https://github.com/second-state/lity/blob/master/test/libsolidity/syntaxTests/nameAndTypeResolution/070_struct_accessor_one_array_only.sol</t>
  </si>
  <si>
    <t>pragma solidity ^0.5.0;
contract Example {
    event Deposit(
        uint a,
        uint b,
        function (uint, uint) internal returns (uint) f
    );
}</t>
  </si>
  <si>
    <t xml:space="preserve">    function retrieve(address _sender) internal view returns (mapping(address =&gt; uint) storage) { }</t>
  </si>
  <si>
    <t>pragma solidity ^0.5.0;
contract Example {
    function f() internal pure returns(mapping(uint =&gt; uint) storage) {
        // code here    
    }
}</t>
  </si>
  <si>
    <t>pragma solidity ^0.4.0;
contract Example {
    function (uint a, uint b) internal returns (uint) function_type;
}</t>
  </si>
  <si>
    <t xml:space="preserve">pragma solidity ^0.5.0;
interface Example {
    function test(
        uint a,
        uint b,
        function (uint, uint) internal returns (uint) function_type
    ) external pure returns (uint);
}
</t>
  </si>
  <si>
    <t>https://ethereum.stackexchange.com/questions/19441/error-internal-or-external-type-is-not-allowed-for-public-or-external-functions</t>
  </si>
  <si>
    <t>https://github.com/ethereum/solidity/issues/4260</t>
  </si>
  <si>
    <t>pragma solidity ^0.5.0;
contract BitcoinToken {
    uint constant bitcoin_supply = 21_000_000;
    function calculateMarketCap(uint bitcoin_price) public pure {
        assembly {
            let market_cap := mul(bitcoin_price, bitcoin_supply)    
        }
    }
}</t>
  </si>
  <si>
    <t>pragma solidity ^0.5.0;
contract C {
    uint[] x;
    function() external {
        uint[] storage y = x;
        assembly {
            y_slot := 1
            y_offset := 2
        }
    }
}</t>
  </si>
  <si>
    <t>pragma solidity ^0.5.0;
contract C {
    uint8 number = 343;
  function f() public pure {
    assembly {
        let x := C
    }
  }
}</t>
  </si>
  <si>
    <t>pragma solidity ^0.5.0;
contract C {
    function h() internal pure returns (uint, uint, uint) {
        return (1, 2, 4);
    }
    function g(uint x) internal pure returns (uint) {
        return x;
    }
    function f() internal pure {
        var myblockhash = block.blockhash;
        var (c, d) = ("");
        var (k, l) = (2);
        var (m, n) = 1;
        var (o, p) = "";
    }
}</t>
  </si>
  <si>
    <t>https://github.com/second-state/lity/blob/master/test/libsolidity/syntaxTests/types/var_type_suggest.sol</t>
  </si>
  <si>
    <t>pragma solidity ^0.5.0;
contract C {
    function h() internal pure returns (uint, uint, uint) {
        return (1, 2, 4);
    }
    function g(uint x) internal pure returns (uint) {
        return x;
    }
    function f() internal pure {
        var i = 31415;
        var t = "string";
        var g2 = g;
        var (a, b) = (2, "troi");
        var (x,, z) = h();
    }
}</t>
  </si>
  <si>
    <t>pragma solidity ^0.4.0;
contract DeployedContract {
    uint public result = 0;
    function add(uint input) public {
        result = result + input;
    }
}
contract Proxy {    
    address deployed_contract = 0x1212121212121212121212121212121212121212;
    function call4() public {
        deployed_contract.call(0x1003e2d20000000000000000000000000000000000000000000000000000000000000005);
        // does not compile: TypeError: Invalid rational number (too large or division by zero)
    }
}</t>
  </si>
  <si>
    <t>pragma solidity ^0.5.12;
contract Example {
    function test() public pure returns (bytes memory) {
        return abi.encode(32/7);
    }
}</t>
  </si>
  <si>
    <t>pragma solidity ^0.5.0;
contract Lottery {
    address public manager;
    address[] public players;
    function random() private view returns(uint) {
        return uint(keccak256(block.difficulty, now, players));
    }
}</t>
  </si>
  <si>
    <t>https://ethereum.stackexchange.com/questions/63121/version-compatibility-issues-in-solidity-0-5-0-and-0-4-0/63128</t>
  </si>
  <si>
    <t xml:space="preserve">    function testArray() public {
        uint[5] memory test = [1, 2, 3, 4, 5];
    }
    function test() public {
        address _new = new Base();
    }</t>
  </si>
  <si>
    <t>pragma solidity ^0.5.0;
contract Base {
}
contract Example {
    struct myStruct {
        address hey;    
    }
    function test() public {
        Base _new = new myStruct();
    }
}</t>
  </si>
  <si>
    <t xml:space="preserve">pragma solidity ^0.5.0;
contract Contract_A {
    // some code here
}
contract Middle {
    // How many ethers contract A holds?
    function get_Contract_A_Balance() public returns (uint) {
        Contract_A _contract = new Contract_A();
        return _contract.balance;
    }
}
</t>
  </si>
  <si>
    <t xml:space="preserve">pragma solidity ^0.5.0;
contract foo {
    function test() public payable returns (uint256) {
        return msg.value;
    }
}
contract bar is foo {
    function test() public payable returns (uint256) {
        return super.test.value(msg.value / 2)();
    }
}
</t>
  </si>
  <si>
    <t>https://stackoverflow.com/questions/51571610/solidity-calling-parent-payable-not-possible
https://ethereum.stackexchange.com/questions/21650/error-member-value-not-found-or-not-visible-after-argument-dependent-lookup-i</t>
  </si>
  <si>
    <t>https://github.com/ethereum/solidity/issues/1803
https://github.com/second-state/lity/blob/master
https://github.com/second-state/lity/blob/master/test/libsolidity/syntaxTests/inlineAssembly/storage_reference_on_memory.sol/test/libsolidity/syntaxTests/inlineAssembly/storage_reference_on_function.sol
https://github.com/second-state/lity/blob/master/test/libsolidity/syntaxTests/inlineAssembly/storage_reference_on_memory.sol</t>
  </si>
  <si>
    <t>https://github.com/second-state/lity/blob/master/test/libsolidity/syntaxTests/constructor/two_constructors.sol</t>
  </si>
  <si>
    <t>https://gitter.im/ethereum/solidity/archives/2017/05/15?at=5919d20400efc2bb3e6d2894
https://github.com/second-state/lity/blob/master/test/libsolidity/syntaxTests/constructor/returns_in_constructor.sol</t>
  </si>
  <si>
    <t>https://github.com/second-state/lity/blob/master/test/libsolidity/syntaxTests/constructor/interface_constructor.sol</t>
  </si>
  <si>
    <t>https://github.com/second-state/lity/blob/master/test/libsolidity/syntaxTests/constructor/external_constructor.sol</t>
  </si>
  <si>
    <t>https://github.com/second-state/lity/blob/master/test/libsolidity/syntaxTests/constructor/constructor_state_mutability.sol</t>
  </si>
  <si>
    <t>pragma solidity ^0.5.0;
pragma solidity ^0.5.1;
contract standard {
    constructor(string memory name) public
    {
    }
}
contract extension1 is standard {
    constructor(string memory name)
    standard(name)
    public
    {
    }
}
contract extension2 is standard {
    constructor(string memory name)
    standard(name)
    public
    {
    }
}
contract implementation is extension1, extension2 {
    constructor(string memory name)
    extension1(name)
    extension2(name)
    public
    {
    }
}</t>
  </si>
  <si>
    <t>same as above</t>
  </si>
  <si>
    <t>https://github.com/ethereum/solidity/issues/4199</t>
  </si>
  <si>
    <t>Type only supported by the new experimental ABI encoder".</t>
  </si>
  <si>
    <t>since 0.5.6</t>
  </si>
  <si>
    <t>warning (prior to 0.5.x)
typeError (after 0.5.x)
declarationError (in 0.5.12)</t>
  </si>
  <si>
    <t>declarationError (in 0.5.12)</t>
  </si>
  <si>
    <t>Internal CompilerError</t>
  </si>
  <si>
    <t xml:space="preserve">import {wrong_contract_name as myOtherContract} from "./test.sol";
pragma solidity ^0.5.0;
contract C {
    // 
}
</t>
  </si>
  <si>
    <t>contract Example {
    uint a;
    function f() public {
        uint a = 32;
    }
}</t>
  </si>
  <si>
    <t>InternalCompilerError</t>
  </si>
  <si>
    <t>from 0.4.20 to 0.4.26</t>
  </si>
  <si>
    <t>pragma solidity &gt;=0.4.16 &lt;0.7.0;
contract C {
    function a(function(Nested) external) external pure {}
}</t>
  </si>
  <si>
    <t>contract C {
    function test() public pure {
        uint default_value = 234;
        assembly {
            function assembly_test( value ) -&gt; result {
                switch value
                case 0 { result := 0 }
                case 1 { result := 1 }
                default { result := default_value }
            }
        }
    }
}</t>
  </si>
  <si>
    <t>Happen when you try to access a solidity local variable defined outside of an assembly function
the code written here does not do anything, but the error still arises.</t>
  </si>
  <si>
    <t>Data location must be /memory/storage/calldata/none 
for return parameter...
for parameter…
in function... 
in external function
for variable
, but &lt;storage / memory / calldata / none&gt; was given</t>
  </si>
  <si>
    <t>pragma solidity &gt;=0.4.16 &lt;0.7.0;
contract C {
    function returnArray(uint[] a) public pure returns (uint[] calldata) {
    }
}</t>
  </si>
  <si>
    <t>since 0.5.3</t>
  </si>
  <si>
    <t>pragma solidity &gt;=0.4.16 &lt;0.7.0;
contract C {
    uint a = 2;
    uint b =+ a;
}</t>
  </si>
  <si>
    <t>uint D3 = 12_e34;</t>
  </si>
  <si>
    <t>uint D4 = 12e_34;</t>
  </si>
  <si>
    <t>https://github.com/second-state/lity/blob/master/test/libsolidity/syntaxTests/parsing/lexer_numbers_with_underscores_decimal_fail.sol</t>
  </si>
  <si>
    <t>pragma solidity &gt;=0.4.16 &lt;0.7.0;
contract C {
    uint constant L2 = LEN - 10;
    uint constant L1 = L2 / 10;
    uint constant LEN = 10 + L1 * 5;
    function f() public {
        uint[LEN] a;
    }
}</t>
  </si>
  <si>
    <t>https://github.com/second-state/lity/blob/master/test/libsolidity/syntaxTests/array/length/complex_cyclic_constant.sol</t>
  </si>
  <si>
    <t>pragma solidity &gt;=0.4.16 &lt;0.7.0;
contract C {
    uint constant LEN = LEN;
    function f() public {
        uint[LEN] a;
    }
}</t>
  </si>
  <si>
    <t>Happen if we go over 32 bytes. (for m_depth, I am not sure what it is tho…)
Breaking change in 0.5.0 :
Detecting cyclic dependencies in variables and structs is limited in recursion to 256.
https://github.com/trufflesuite/truffle/issues/135</t>
  </si>
  <si>
    <t>pragma solidity ^0.5.0;
contract Example {
    /**
     * @param a value to pass
     * @param b true or false
     * @param c a parameter that does not exist
     */
    function test(uint a, bool b) public pure returns (uint) {
    }
}</t>
  </si>
  <si>
    <t>inheritance or 
contract</t>
  </si>
  <si>
    <t>since 0.1.2</t>
  </si>
  <si>
    <t>pragma solidity ^0.5.0;
contract C {
    function() external returns (function () internal) x;
}</t>
  </si>
  <si>
    <t>https://github.com/second-state/lity/blob/master/test/libsolidity/syntaxTests/functionTypes/external_function_type_returning_internal.sol</t>
  </si>
  <si>
    <t>from 0.5.0 to 0.5.4</t>
  </si>
  <si>
    <t>nothing new in 0.5.12</t>
  </si>
  <si>
    <r>
      <t xml:space="preserve">This variable is of storage pointer type and can be ") + (variableOccurrence-&gt;kind() == VariableOccurrence::Kind::Return ? "returned" : "accessed") + " without prior assignment, </t>
    </r>
    <r>
      <rPr>
        <b/>
        <sz val="9"/>
        <color rgb="FF00B050"/>
        <rFont val="Consolas"/>
        <family val="2"/>
      </rPr>
      <t>which would lead to undefined behaviour.</t>
    </r>
    <r>
      <rPr>
        <sz val="9"/>
        <color theme="1"/>
        <rFont val="Consolas"/>
        <family val="2"/>
      </rPr>
      <t>"</t>
    </r>
  </si>
  <si>
    <t>0.5.12</t>
  </si>
  <si>
    <r>
      <t>Same as above, expect that the additional</t>
    </r>
    <r>
      <rPr>
        <b/>
        <sz val="9"/>
        <color rgb="FF00B050"/>
        <rFont val="Consolas"/>
        <family val="2"/>
      </rPr>
      <t xml:space="preserve"> sentence in green</t>
    </r>
    <r>
      <rPr>
        <sz val="9"/>
        <color theme="1"/>
        <rFont val="Consolas"/>
        <family val="2"/>
      </rPr>
      <t xml:space="preserve"> has been added in 0.5.12</t>
    </r>
  </si>
  <si>
    <t>nothing new in 0.5.12 (except the sentence above</t>
  </si>
  <si>
    <t>Comment below do not belong to this file, but are relateed to docstrings comments.</t>
  </si>
  <si>
    <t xml:space="preserve">pragma solidity ^0.5.0;
contract A {
}
contract B {
    function test() public returns (bytes memory) {
        return type(uint).creationCode;
    }
}
</t>
  </si>
  <si>
    <t>function type</t>
  </si>
  <si>
    <t>Did you mean … ?</t>
  </si>
  <si>
    <t>contract C {
    function f() pure public {}
    function f(address) pure public {}
    function g() pure public {
        assembly {
            let x := f
        }
    }
}</t>
  </si>
  <si>
    <t>present two times (for expression and variable declaration)</t>
  </si>
  <si>
    <t>https://ethereum.stackexchange.com/questions/56500/invalid-type-for-argument-in-function-call-usage-of-this-argument-returns-err</t>
  </si>
  <si>
    <t>Potentially Found</t>
  </si>
  <si>
    <t>https://github.com/second-state/lity/blob/master/test/libsolidity/syntaxTests/nameAndTypeResolution/584_abi_decode_with_tuple_of_other_than_types.sol</t>
  </si>
  <si>
    <t>pragma solidity ^0.5.0;
contract C {
    struct T {
        uint a;
        uint b;
    }
  function f() public pure returns (uint) {
    return abi.decode("abc", (T));
  }
}</t>
  </si>
  <si>
    <t>pragma solidity ^0.5.0;
contract D {
}
contract C {
  function g() public pure returns (string memory) {
      string memory contract_name = type(D, 3);
      return contract_name;
  }
}</t>
  </si>
  <si>
    <t>type type</t>
  </si>
  <si>
    <t>fuctions and struct</t>
  </si>
  <si>
    <t>Library</t>
  </si>
  <si>
    <t>pragma solidity ^0.5.0;
library MyLibrary {
    function f() public pure returns(mapping(uint=&gt;uint) memory) {}
}</t>
  </si>
  <si>
    <t>error applies if the function is part of a contract or an interface</t>
  </si>
  <si>
    <t>error applies if the function is part of a library</t>
  </si>
  <si>
    <t>pragma solidity ^0.5.0;
contract C {
    function f() public pure returns(mapping(uint=&gt;uint) memory) {}
    function testReturnArray() public view returns (mapping(address =&gt; bool)[] memory) {
    }
}</t>
  </si>
  <si>
    <t>Found (but not sure)</t>
  </si>
  <si>
    <t>The suffixes _offset and _slot can only be used on non-constant storage variables.</t>
  </si>
  <si>
    <t>since 0.5.11</t>
  </si>
  <si>
    <t>mentioned 2 times</t>
  </si>
  <si>
    <t>Not clear, need to deep dive and understand what this does
https://gitter.im/ethereum/solidity/archives/2017/08/06
https://gitter.im/ethereum/solidity/archives/2017/07/05
https://gitter.im/ethereum/solidity/archives/2017/08/06</t>
  </si>
  <si>
    <t>https://github.com/ethereum/solidity/pull/5552</t>
  </si>
  <si>
    <t>https://gitter.im/ethereum/solidity/archives/2017/11/27`</t>
  </si>
  <si>
    <t>pragma solidity ^0.5.0;
contract C {
    function f() public {
        uint x;
        uint y;
        (true ? x : y) = 1;
    }
}</t>
  </si>
  <si>
    <t>https://github.com/second-state/lity/blob/master/test/libsolidity/syntaxTests/nameAndTypeResolution/283_left_value_in_conditional_expression_not_supported_yet.sol</t>
  </si>
  <si>
    <t>up to 0.5.12</t>
  </si>
  <si>
    <t>https://gitter.im/ethereum/solidity/archives/2018/07/10</t>
  </si>
  <si>
    <t>pragma solidity ^0.5.0;
contract C {
    function f() public {
        [1, 2, 3]++;
        [1, 2, 3] = [4, 5, 6];
    }
}</t>
  </si>
  <si>
    <t>pragma solidity ^0.5.0;
contract C {
    function f() public {
        true ? true : 2;
    }
}</t>
  </si>
  <si>
    <t>https://github.com/second-state/lity/blob/master/test/libsolidity/syntaxTests/nameAndTypeResolution/282_invalid_different_types_for_conditional_expression.sol</t>
  </si>
  <si>
    <t>https://github.com/second-state/lity/blob/master/test/libsolidity/syntaxTests/nameAndTypeResolution/276_invalid_types_in_inline_array.sol</t>
  </si>
  <si>
    <t>pragma solidity ^0.5.0;
contract D {
    constructor() public {
        type(D).creationCode;
    }
}</t>
  </si>
  <si>
    <t>pragma solidity ^0.5.0;
contract C {
}
contract D is C {
    constructor() public {
        bytes memory data = C[1];
    }
}</t>
  </si>
  <si>
    <t>pragma solidity ^0.5.0;
contract BIGNUMTEST {
    function bignum() public {
        uint c;
        c=1E600000;
    }
}</t>
  </si>
  <si>
    <t>https://github.com/ethereum/solidity/issues/3328</t>
  </si>
  <si>
    <t>up to 0.5.0
from 0.5.1, the errors are different</t>
  </si>
  <si>
    <t>Single bytes in fixed bytes arrays cannot be modified.</t>
  </si>
  <si>
    <t>Calldata arrays are read-only.</t>
  </si>
  <si>
    <t>Calldata structs are read-only</t>
  </si>
  <si>
    <t>Memory arrays cannot be resized.</t>
  </si>
  <si>
    <t>Calldata arrays cannot be resized.</t>
  </si>
  <si>
    <t>External function arguments of reference type are read-only.</t>
  </si>
  <si>
    <t>since 0.5.12</t>
  </si>
  <si>
    <t>added all the new errors from 0.5.12 :)</t>
  </si>
  <si>
    <t>"Variable covers a large part of storage and thus makes collisions likely. "
				"Either use mappings or dynamic arrays and allow their size to be increased only "
				"in small quantities per transaction."</t>
  </si>
  <si>
    <t>Statement has no effect.</t>
  </si>
  <si>
    <t>\"msg.gas\" has been deprecated in favor of \"gasleft()\</t>
  </si>
  <si>
    <t>\"callcode\" has been deprecated in favour of \"delegatecall\"</t>
  </si>
  <si>
    <t>"Division by zero." : "Modulo zero."</t>
  </si>
  <si>
    <t>The function declaration is here:
Libraries cannot call their own functions externally.</t>
  </si>
  <si>
    <t>https://github.com/second-state/lity/blob/master/test/libsolidity/syntaxTests/types/bool_ops.sol</t>
  </si>
  <si>
    <t>https://github.com/second-state/lity/blob/master/test/libsolidity/syntaxTests/conversion/explicit_conversion_from_storage_array_ref.sol
https://github.com/second-state/lity/blob/master/test/libsolidity/syntaxTests/types/bytes1_to_uint256.sol</t>
  </si>
  <si>
    <t>https://github.com/second-state/lity/blob/master/test/libsolidity/syntaxTests/types/empty_tuple_lvalue_array.sol</t>
  </si>
  <si>
    <t>https://github.com/second-state/lity/blob/master/test/libsolidity/syntaxTests/types/function_call_fail.sol</t>
  </si>
  <si>
    <t>https://github.com/second-state/lity/blob/master/test/libsolidity/syntaxTests/types/rational_number_array_index_limit.sol</t>
  </si>
  <si>
    <t>contract c {
    uint[2**253] data;
}</t>
  </si>
  <si>
    <t xml:space="preserve">https://github.com/second-state/lity/blob/master/test/libsolidity/syntaxTests/types/rational_number_literal_limit_1.sol
https://github.com/second-state/lity/blob/master/test/libsolidity/syntaxTests/types/rational_number_literal_limit_2.sol
https://github.com/second-state/lity/blob/master/test/libsolidity/syntaxTests/types/rational_number_literal_limit_3.sol
</t>
  </si>
  <si>
    <t>https://github.com/ethereum/solidity/issues/715
https://github.com/second-state/lity/blob/master/test/libsolidity/syntaxTests/types/address/address_constant_assignment.sol</t>
  </si>
  <si>
    <t>contract C {
    function f(address payable) internal pure {}
    function f(address) internal pure {}
    function g() internal pure {
        address payable a = address(0);
        f(a);
    }
}</t>
  </si>
  <si>
    <t>https://github.com/second-state/lity/blob/master/test/libsolidity/syntaxTests/types/address/address_payable_internal_overload_payable.sol</t>
  </si>
  <si>
    <r>
      <t xml:space="preserve">https://github.com/ethereum/solidity/issues/4832
https://github.com/ethereum/solidity/issues/3755
https://github.com/second-state/lity/blob/master/test/libsolidity/syntaxTests/nameAndTypeResolution/039_functions_with_identical_structs_in_interface.sol
https://github.com/second-state/lity/blob/master/test/libsolidity/syntaxTests/types/address/address_payable_external_overload.sol
</t>
    </r>
    <r>
      <rPr>
        <b/>
        <u/>
        <sz val="12"/>
        <color theme="10"/>
        <rFont val="Calibri"/>
        <family val="2"/>
        <scheme val="minor"/>
      </rPr>
      <t>Best example:
https://github.com/second-state/lity/blob/master/test/libsolidity/syntaxTests/types/address/address_payable_public_overload.sol</t>
    </r>
  </si>
  <si>
    <t>Same as above ? Not sure
https://github.com/second-state/lity/blob/master/test/libsolidity/syntaxTests/types/address/address_to_payable_address_double.sol
https://github.com/second-state/lity/blob/master/test/libsolidity/syntaxTests/types/address/bytes_long_to_payable_address.sol</t>
  </si>
  <si>
    <t>contract C {
  function f() public pure returns (C c) {
    address a = address(2);
    c = C(a);
  }
  function() external payable {
  }
}</t>
  </si>
  <si>
    <t>https://github.com/second-state/lity/blob/master/test/libsolidity/syntaxTests/types/address/nonpayable_address_to_contract_payable_fallback.sol</t>
  </si>
  <si>
    <t>contract test {
    mapping(uint=&gt;uint) map;
    function fun() public {
        mapping(uint=&gt;uint) storage a = map;
        map = a;
        (map) = a;
        (map, map) = (a, a);
    }
}</t>
  </si>
  <si>
    <t>https://github.com/second-state/lity/blob/master/test/libsolidity/syntaxTests/types/mapping/assignment_state_variable.sol</t>
  </si>
  <si>
    <t>Related to Lvalue</t>
  </si>
  <si>
    <t>https://github.com/second-state/lity/blob/master/test/libsolidity/syntaxTests/types/mapping/assignment_state_variable.sol
https://github.com/second-state/lity/blob/master/test/libsolidity/syntaxTests/types/mapping/assignment_struct.sol</t>
  </si>
  <si>
    <t>https://github.com/second-state/lity/blob/master/test/libsolidity/syntaxTests/types/mapping/library_argument_external.sol</t>
  </si>
  <si>
    <t>https://github.com/second-state/lity/blob/master/test/libsolidity/syntaxTests/types/mapping/mapping_return_public_memory.sol</t>
  </si>
  <si>
    <t>https://github.com/second-state/lity/blob/master/test/libsolidity/syntaxTests/viewPureChecker/builtin_functions.sol</t>
  </si>
  <si>
    <t>Warning: The use of low level "call" should be avoided. Use direct call to abstract contract instead.</t>
  </si>
  <si>
    <t>https://github.com/second-state/lity/blob/master/test/libsolidity/syntaxTests/viewPureChecker/builtin_functions_view_fail.sol</t>
  </si>
  <si>
    <t xml:space="preserve">  
contract C {
    function f() view public {
        address(this).transfer(1);
    }
    function g() view public {
        require(address(this).send(2));
    }
    function h() view public {
        selfdestruct(address(this));
    }
    function i() view public {
        (bool success,) = address(this).delegatecall("");
        require(success);
    }
    function j() view public {
        (bool success,) = address(this).call("");
        require(success);
    }
    function() payable external {
    }
}</t>
  </si>
  <si>
    <t>https://github.com/second-state/lity/blob/master/test/libsolidity/syntaxTests/memberLookup/msg_value_modifier_pure.sol
https://github.com/second-state/lity/blob/master/test/libsolidity/syntaxTests/viewPureChecker/call_internal_functions_fail.sol</t>
  </si>
  <si>
    <t>https://github.com/second-state/lity/blob/master/test/libsolidity/syntaxTests/viewPureChecker/msg_value_modifier_view.sol</t>
  </si>
  <si>
    <t>https://github.com/second-state/lity/blob/master/test/libsolidity/syntaxTests/functionTypes/valid_function_type_variables.sol
https://github.com/second-state/lity/blob/master/test/libsolidity/syntaxTests/viewPureChecker/builtin_functions_restrict_warning.sol
https://github.com/second-state/lity/blob/master/test/libsolidity/syntaxTests/viewPureChecker/constant_restrict_warning.sol
https://github.com/second-state/lity/blob/master/test/libsolidity/syntaxTests/viewPureChecker/suggest_pure.sol
https://github.com/second-state/lity/blob/master/test/libsolidity/syntaxTests/viewPureChecker/suggest_view.sol</t>
  </si>
  <si>
    <t>https://github.com/ethereum/solidity/blob/develop/test/libsolidity/syntaxTests/metaTypes/codeAccessBase.sol</t>
  </si>
  <si>
    <t>contract Test {
    function f() public pure returns (uint) {
        return type(C).runtimeCode.length +
            type(D).runtimeCode.length +
            type(C).creationCode.length +
            type(D).creationCode.length;
    }
}
contract C {
    constructor() public { assembly {} }
}
contract D is C {
    constructor() public {}
}</t>
  </si>
  <si>
    <t>https://github.com/ethereum/solidity/blob/develop/test/libsolidity/syntaxTests/metaTypes/runtimeCodeWarningAssembly.sol</t>
  </si>
  <si>
    <t>https://github.com/ethereum/solidity/blob/develop/test/libsolidity/syntaxTests/metaTypes/typeOfContract.sol</t>
  </si>
  <si>
    <t>https://github.com/ethereum/solidity/blob/develop/test/libsolidity/syntaxTests/metaTypes/typeRecursive.sol</t>
  </si>
  <si>
    <t>contract C {
    struct Y {
        uint b;
    }
    struct X {
        Y a;
    }
    mapping(uint256 =&gt; X) public m;
}</t>
  </si>
  <si>
    <t>https://github.com/ethereum/solidity/blob/develop/test/libsolidity/syntaxTests/getter/nested_structs.sol</t>
  </si>
  <si>
    <t>getters / Experimental ABI</t>
  </si>
  <si>
    <t>contract C {
  mapping(int =&gt; int) a;
  function f() public {
    [a];
  }
}</t>
  </si>
  <si>
    <t>https://github.com/ethereum/solidity/blob/develop/test/libsolidity/syntaxTests/inline_arrays/inline_array_of_mapping_type.sol</t>
  </si>
  <si>
    <t>https://github.com/ethereum/solidity/blob/develop/test/libsolidity/syntaxTests/inline_arrays/lvalues_as_inline_array.sol</t>
  </si>
  <si>
    <t>contract C {
    function f(uint256[] calldata x) external pure {
        x[0] = 42;
    }
}</t>
  </si>
  <si>
    <t>https://github.com/ethereum/solidity/blob/develop/test/libsolidity/syntaxTests/lvalues/calldata_index_access.sol</t>
  </si>
  <si>
    <t>pragma experimental ABIEncoderV2;
contract C {
    struct S { uint256 x; }
    function f(S calldata s) external pure {
        s.x = 42;
    }
}</t>
  </si>
  <si>
    <t>https://github.com/ethereum/solidity/blob/develop/test/libsolidity/syntaxTests/lvalues/calldata_member_access.sol</t>
  </si>
  <si>
    <t>contract C {
    function f(uint256[] calldata x, uint256[] calldata y) external pure {
        x = y;
    }
}</t>
  </si>
  <si>
    <t>https://github.com/ethereum/solidity/blob/develop/test/libsolidity/syntaxTests/lvalues/external_reference_argument.sol</t>
  </si>
  <si>
    <t>http://coders-errand.com/hash-functions-for-smart-contracts-part-3/
https://github.com/ethereum/solidity/issues/4401
https://github.com/ethereum/solidity/blob/develop/test/libsolidity/syntaxTests/nameAndTypeResolution/583_abi_encode_packed_with_rational_number_constant.sol</t>
  </si>
  <si>
    <t>https://github.com/ethereum/solidity/blob/develop/test/libsolidity/syntaxTests/nameAndTypeResolution/001_name_references.sol</t>
  </si>
  <si>
    <t>https://ethereum.stackexchange.com/questions/23743/what-if-two-ether-functions-have-the-same-signature
https://www.bitdegree.org/learn/solidity-functions#function-overloading
https://www.reddit.com/r/ethdev/comments/6n6t9w/function_hash_collision_potential_misuse/
https://www.4byte.directory/
https://github.com/ethereum/solidity/blob/develop/test/libsolidity/syntaxTests/nameAndTypeResolution/053_hash_collision_in_interface.sol</t>
  </si>
  <si>
    <t>https://github.com/ethereum/solidity/blob/develop/test/libsolidity/syntaxTests/nameAndTypeResolution/087_double_event_declaration.sol</t>
  </si>
  <si>
    <t>https://github.com/ethereum/solidity/blob/develop/test/libsolidity/syntaxTests/nameAndTypeResolution/102_duplicate_parameter_names_in_named_args.sol</t>
  </si>
  <si>
    <t>https://github.com/ethereum/solidity/blob/develop/test/libsolidity/syntaxTests/nameAndTypeResolution/105_constant_input_parameter.sol</t>
  </si>
  <si>
    <t>https://github.com/ethereum/solidity/blob/develop/test/libsolidity/syntaxTests/nameAndTypeResolution/108_empty_name_return_parameter_with_named_one.sol</t>
  </si>
  <si>
    <t>https://github.com/ethereum/solidity/blob/develop/test/libsolidity/syntaxTests/nameAndTypeResolution/113_exp_warn_literal_base_1.sol</t>
  </si>
  <si>
    <t>https://hackernoon.com/working-with-strings-in-solidity-c4ff6d5f8008
https://github.com/ethereum/solidity/blob/develop/test/libsolidity/syntaxTests/nameAndTypeResolution/167_constant_string_literal_disallows_assignment.sol</t>
  </si>
  <si>
    <t>https://github.com/ethereum/solidity/blob/develop/test/libsolidity/syntaxTests/nameAndTypeResolution/171_assignment_to_const_array_vars.sol
https://github.com/ethereum/solidity/blob/develop/test/libsolidity/syntaxTests/nameAndTypeResolution/173_constant_struct.sol</t>
  </si>
  <si>
    <t>https://github.com/ethereum/solidity/blob/develop/test/libsolidity/syntaxTests/nameAndTypeResolution/176_overloaded_function_cannot_resolve.sol</t>
  </si>
  <si>
    <t>https://github.com/ethereum/solidity/blob/develop/test/libsolidity/syntaxTests/nameAndTypeResolution/177_ambiguous_overloaded_function.sol</t>
  </si>
  <si>
    <t xml:space="preserve">  
contract test {
    function f() public returns (uint) { return 1; }
    function f(uint a) public returns (uint) { return 2 * a; }
    function g() public returns (uint) { function (uint) returns (uint) x = f; return x(7); }
}</t>
  </si>
  <si>
    <t>https://github.com/ethereum/solidity/blob/develop/test/libsolidity/syntaxTests/nameAndTypeResolution/180_external_types_clash.sol</t>
  </si>
  <si>
    <t>https://github.com/ethereum/solidity/blob/develop/test/libsolidity/syntaxTests/nameAndTypeResolution/181_override_changes_return_types.sol</t>
  </si>
  <si>
    <t>https://github.com/ethereum/solidity/blob/develop/test/libsolidity/syntaxTests/nameAndTypeResolution/198_integer_boolean_not.sol</t>
  </si>
  <si>
    <t>contract C {
    function f() public {
        mapping(uint=&gt;uint)[] memory x;
    }
}</t>
  </si>
  <si>
    <t>https://github.com/ethereum/solidity/blob/develop/test/libsolidity/syntaxTests/nameAndTypeResolution/207_no_mappings_in_memory_array.sol</t>
  </si>
  <si>
    <t>https://blog.b9lab.com/storage-pointers-in-solidity-7dcfaa536089
https://github.com/ethereum/solidity/blob/develop/test/libsolidity/syntaxTests/nameAndTypeResolution/211_uninitialized_mapping_array_variable.sol</t>
  </si>
  <si>
    <t>contract C {
    function f() public {
        uint[] memory x;
        x.length = 2;
    }
}</t>
  </si>
  <si>
    <t>https://github.com/ethereum/solidity/blob/develop/test/libsolidity/syntaxTests/nameAndTypeResolution/219_memory_arrays_not_resizeable.sol</t>
  </si>
  <si>
    <t>If the result does not give a integer number, this error arises
https://github.com/ethereum/solidity/blob/develop/test/libsolidity/syntaxTests/nameAndTypeResolution/235_abi_encode_with_large_integer_constant.sol</t>
  </si>
  <si>
    <t>https://github.com/second-state/lity/blob/master/test/libsolidity/syntaxTests/types/empty_tuple_function.sol
https://github.com/ethereum/solidity/blob/develop/test/libsolidity/syntaxTests/nameAndTypeResolution/245_tuples_empty_components.sol</t>
  </si>
  <si>
    <t>https://github.com/ethereum/solidity/blob/develop/test/libsolidity/syntaxTests/nameAndTypeResolution/264_mapping_in_memory_array.sol</t>
  </si>
  <si>
    <t>https://github.com/ethereum/solidity/blob/develop/test/libsolidity/syntaxTests/nameAndTypeResolution/297_library_functions_do_not_have_value.sol</t>
  </si>
  <si>
    <t>https://github.com/ethereum/solidity/blob/develop/test/libsolidity/syntaxTests/nameAndTypeResolution/316_fixed_type_invalid_implicit_conversion_lost_data.sol</t>
  </si>
  <si>
    <t>https://github.com/second-state/lity/blob/master/test/libsolidity/syntaxTests/types/bool_ops.sol
https://github.com/ethereum/solidity/blob/develop/test/libsolidity/syntaxTests/nameAndTypeResolution/213_no_delete_on_storage_pointers.sol
https://github.com/ethereum/solidity/blob/develop/test/libsolidity/syntaxTests/nameAndTypeResolution/338_rational_bitnot_unary_operation.sol</t>
  </si>
  <si>
    <t>https://ethereum.stackexchange.com/questions/28167/calling-function-of-external-contract-and-passing-bytecode/28171
https://github.com/ethereum/solidity/blob/develop/test/libsolidity/syntaxTests/nameAndTypeResolution/347_unused_return_value_call.sol</t>
  </si>
  <si>
    <t>https://github.com/ethereum/solidity/blob/develop/test/libsolidity/syntaxTests/nameAndTypeResolution/351_callcode_deprecated.sol</t>
  </si>
  <si>
    <t>https://github.com/ethereum/solidity/blob/develop/test/libsolidity/syntaxTests/nameAndTypeResolution/354_payable_in_library.sol</t>
  </si>
  <si>
    <t>https://github.com/ethereum/solidity/blob/develop/test/libsolidity/syntaxTests/nameAndTypeResolution/356_payable_internal.sol</t>
  </si>
  <si>
    <t>https://github.com/second-state/lity/blob/master/test/libsolidity/syntaxTests/viewPureChecker/overriding_fail.sol
https://github.com/ethereum/solidity/blob/develop/test/libsolidity/syntaxTests/nameAndTypeResolution/359_illegal_override_payable_nonpayable.sol</t>
  </si>
  <si>
    <t>contract C {
    constructor() public { }
}
contract D {
    function f() public returns (uint) {
        (new C).value(2)();
        return 2;
    }
}</t>
  </si>
  <si>
    <t>https://github.com/ethereum/solidity/blob/develop/test/libsolidity/syntaxTests/nameAndTypeResolution/363_non_payable_constructor.sol</t>
  </si>
  <si>
    <t>https://gitter.im/ethereum/solidity/archives/2017/12/20
https://ethfiddle.com/IFhaeh7LTY
https://forum.toshitimes.com/t/arrays-structs-mappings/5065/11
https://github.com/ethereum/solidity/blob/develop/test/libsolidity/syntaxTests/nameAndTypeResolution/366_invalid_array_as_statement.sol</t>
  </si>
  <si>
    <t>up to 0.4.17</t>
  </si>
  <si>
    <t>pragma solidity ^0.4.0;
contract C {
    function f() public {
        // Invalid number
        78901234567890123456789012345678901234567890123456789345678901234567890012345678012345678901234567;
        [1, 78901234567890123456789012345678901234567890123456789345678901234567890012345678012345678901234567];
    }
}</t>
  </si>
  <si>
    <t>https://github.com/ethereum/solidity/blob/develop/test/libsolidity/syntaxTests/nameAndTypeResolution/406_invalid_address_checksum.sol</t>
  </si>
  <si>
    <t>pragma solidity ^0.5.0;
contract C {
    function f() pure public {
        address x = 0xA0bFc97E48458494Ccd857e1A85DC91F7F0046E;
        x;
    }
}</t>
  </si>
  <si>
    <t>Occur if there is 39 digits or 41 digits
https://github.com/ethereum/solidity/blob/develop/test/libsolidity/syntaxTests/nameAndTypeResolution/408_invalid_address_length_short.sol</t>
  </si>
  <si>
    <t>Base constructor
https://github.com/ethereum/solidity/blob/develop/test/libsolidity/syntaxTests/nameAndTypeResolution/179_assignment_of_overloaded_function.sol
https://github.com/ethereum/solidity/blob/develop/test/libsolidity/syntaxTests/nameAndTypeResolution/428_bare_revert.sol</t>
  </si>
  <si>
    <t>https://github.com/second-state/lity/blob/master/test/libsolidity/syntaxTests/scoping/state_variable_function_conflict_former_crash.sol
https://github.com/ethereum/solidity/blob/develop/test/libsolidity/syntaxTests/nameAndTypeResolution/462_callable_crash.sol</t>
  </si>
  <si>
    <t>https://github.com/ethereum/solidity/blob/develop/test/libsolidity/syntaxTests/nameAndTypeResolution/476_too_large_arrays_for_calldata_external.sol</t>
  </si>
  <si>
    <t>https://github.com/ethereum/solidity/blob/develop/test/libsolidity/syntaxTests/nameAndTypeResolution/498_msg_gas_deprecated.sol</t>
  </si>
  <si>
    <t>using For
https://github.com/ethereum/solidity/blob/develop/test/libsolidity/syntaxTests/nameAndTypeResolution/514_using_for_with_non_library.sol</t>
  </si>
  <si>
    <t>https://github.com/ethereum/solidity/blob/develop/test/libsolidity/syntaxTests/nameAndTypeResolution/541_warn_about_address_members_on_contract_balance.sol</t>
  </si>
  <si>
    <t>contract A{
    function f() public pure{
    }
}
contract B{
    A public a;
}
contract C{
    B public b;
}
contract D{
    C c;
    function f() public view{
        c.b.a.f();
    }
}</t>
  </si>
  <si>
    <t>https://github.com/ethereum/solidity/blob/develop/test/libsolidity/syntaxTests/nameAndTypeResolution/575_member_member_getter_call_without_parentheses.sol</t>
  </si>
  <si>
    <t>everything is here:
https://github.com/ethereum/solidity/tree/develop/test/libsolidity/syntaxTests/nameAndTypeResolution/shadowsBuiltin</t>
  </si>
  <si>
    <t>contract C {
    function o(byte) public pure {}
    function f() public {
        o(true ? 99**99 : 99);
        o(true ? 99 : 99**99);
        o(true ? 99**99 : 99**99);
    }
}</t>
  </si>
  <si>
    <t>https://github.com/ethereum/solidity/blob/develop/test/libsolidity/syntaxTests/nameAndTypeResolution/invalidTypes/conditional_expression.sol</t>
  </si>
  <si>
    <t>https://ethereum.stackexchange.com/questions/69274/make-a-struct-member-optional-when-initializing-struct
https://github.com/ethereum/solidity/blob/develop/test/libsolidity/syntaxTests/nameAndTypeResolution/invalidArgs/creating_struct_members_skipped.sol</t>
  </si>
  <si>
    <t>contract C {
    struct S { uint a; uint b; mapping(uint=&gt;uint) c; }
    function f() public {
        S memory s = S({a: 1});
    }
}</t>
  </si>
  <si>
    <t>contract test {
    function f() public {
        uint(1, 1);
        uint({arg:1});
    }
}</t>
  </si>
  <si>
    <t>https://github.com/ethereum/solidity/blob/develop/test/libsolidity/syntaxTests/nameAndTypeResolution/invalidArgs/explicit_conversions.sol</t>
  </si>
  <si>
    <t>contract C {
    function f() public returns (uint a, uint b) {
        (a, b) += (1, 1);
    }
}</t>
  </si>
  <si>
    <t>What is a compound assignment?
OK now make sense :D
https://github.com/ethereum/solidity/blob/develop/test/libsolidity/syntaxTests/nameAndTypeResolution/compoundAssignment/tuple.sol</t>
  </si>
  <si>
    <t>pragma solidity ^0.5.0;
contract C {
    function f() pure public {
        uint x;
        (x, ) = ([100e100]);
    }
}</t>
  </si>
  <si>
    <t>https://github.com/ethereum/solidity/blob/develop/test/libsolidity/syntaxTests/nameAndTypeResolution/396_invalid_mobile_type.sol
https://github.com/ethereum/solidity/blob/develop/test/libsolidity/syntaxTests/nameAndTypeResolution/compoundAssignment/tuple_invalid_inline_array_type.sol</t>
  </si>
  <si>
    <t>https://github.com/second-state/lity/blob/master/test/libsolidity/syntaxTests/memberLookup/memory_structs_with_mappings.sol
https://github.com/second-state/lity/blob/master/test/libsolidity/syntaxTests/array/dynamic_memory_array_pop.sol</t>
  </si>
  <si>
    <t>pragma solidity ^0.5.0;
contract Example {
    uint256 constant sizeWord = 32; // byte size of number
    uint256 constant sizeUint256 = sizeWord; // byte size of number
    uint256 constant sizeAddress = 20; // byte size of address
    uint256 constant sizeBytesLength = sizeWord; // byte size of encoded `length` of `bytes`
    function decodeMyFormat(bytes memory serializedCommand) public pure returns (address from, address to, uint256 amount) {
        uint256 diffAddress = sizeWord - sizeAddress;
        uint256 shiftFrom = sizeBytesLength - diffAddress;
        uint256 shiftTo = sizeBytesLength + sizeAddress - diffAddress;
        uint256 shiftAmount = sizeBytesLength + sizeAddress - diffAddress + sizeWord;
        assembly {
            from := mload(add(serializedCommand, shiftFrom))
            to := mload(add(serializedCommand, shiftTo))
            amount := mload(add(serializedCommand, shiftAmount))
        }
    }
    function decodeMyFormat(bytes memory serializedCommand) public pure returns (address from, address to, uint256 amount) {
        // this throws Solidity error "Constant variables not supported by inline assembly"
        assembly {
            let start := add(serializedCommand, sizeBytesLength)
            let tmp := sub(start, sub(sizeWord, sizeAddress))
            from := mload(tmp)
            tmp := add(tmp, sizeAddress)
            to := mload(tmp)
            tmp := add(tmp, sizeAddress)
            amount := mload(tmp)
        }
    }
}</t>
  </si>
  <si>
    <t>prior to 0.5.0
for the example, from 0.4.14 to 0.4.26</t>
  </si>
  <si>
    <r>
      <t xml:space="preserve">starting from 0.5.0, this code snippet will generate a parserError. Strange, might be useful to understand why.
https://github.com/ethereum/solidity/issues/1803
Before 0.4.14, the error of this code snippet is:
</t>
    </r>
    <r>
      <rPr>
        <i/>
        <sz val="12"/>
        <color theme="1"/>
        <rFont val="Times New Roman"/>
        <family val="1"/>
      </rPr>
      <t>"only types that use one stack slot are supported."</t>
    </r>
  </si>
  <si>
    <t>prior to 0.5.0, tested with 0.4.26</t>
  </si>
  <si>
    <t>This code also generates other warnings that are probably specific to 0.4.x</t>
  </si>
  <si>
    <t>pragma solidity ^0.5.0;
contract c {
	mapping(string =&gt; uint) public data;
}</t>
  </si>
  <si>
    <t>In 0.5.4 version, see TypeChecker.cpp, line 520</t>
  </si>
  <si>
    <t>Dynamically-sized keys for public mappings are not supported.</t>
  </si>
  <si>
    <t xml:space="preserve"> Accessors for mapping with dynamically-sized keys not yet implemented.</t>
  </si>
  <si>
    <t>UnimplementedFeatureError:</t>
  </si>
  <si>
    <t>From 0.5.5, the error does not exist anymore.</t>
  </si>
  <si>
    <t>The error message has changed a bit from 0.5.0, see above</t>
  </si>
  <si>
    <t>TypeError: internal type is not allowed for public or external functions</t>
  </si>
  <si>
    <t>Constant variables not supported by inline assembly.</t>
  </si>
  <si>
    <t>from 0.5.0 to 0.5.10</t>
  </si>
  <si>
    <t>in 0.5.10, Line 634</t>
  </si>
  <si>
    <t>From 0.5.11, the error does not appear anymore</t>
  </si>
  <si>
    <t>Impossible to find the compiler version for which this error appears</t>
  </si>
  <si>
    <t>https://github.com/ethereum/solidity/blob/develop/test/libsolidity/syntaxTests/parsing/location_specifiers_for_params.sol</t>
  </si>
  <si>
    <t>https://github.com/ethereum/solidity/blob/develop/test/libsolidity/syntaxTests/parsing/unary_plus_expression.sol</t>
  </si>
  <si>
    <t>https://github.com/second-state/lity/blob/master/test/libsolidity/syntaxTests/inlineAssembly/storage_reference_empty_offset.sol
https://github.com/second-state/lity/blob/master/test/libsolidity/syntaxTests/inlineAssembly/storage_reference_empty_slot.sol</t>
  </si>
  <si>
    <t xml:space="preserve">Generic </t>
  </si>
  <si>
    <t>Array</t>
  </si>
  <si>
    <t>Decoding type [...] not supported</t>
  </si>
  <si>
    <t>"Another declaration is here:", fallback-&gt;location()), "Only one receive function is allowed."</t>
  </si>
  <si>
    <t>0.6.1</t>
  </si>
  <si>
    <t>line 93</t>
  </si>
  <si>
    <t>This contract has a payable fallback function, but no receive ether function. Consider adding a receive ether function.
The payable fallback function is defined here.</t>
  </si>
  <si>
    <t>Missing Implementation: Contract [… should be marked as abstract.</t>
  </si>
  <si>
    <t>lines 228 - 232</t>
  </si>
  <si>
    <t>Interfaces do not need the \"abstract\" keyword, they are abstract implicitly.</t>
  </si>
  <si>
    <t>libraries cannot be abstract.</t>
  </si>
  <si>
    <r>
      <t>Documentation tag @</t>
    </r>
    <r>
      <rPr>
        <sz val="9"/>
        <color rgb="FF24292E"/>
        <rFont val="Consolas"/>
        <family val="2"/>
      </rPr>
      <t xml:space="preserve"> &lt;tagName&gt;</t>
    </r>
    <r>
      <rPr>
        <sz val="9"/>
        <color rgb="FF032F62"/>
        <rFont val="Consolas"/>
        <family val="2"/>
      </rPr>
      <t xml:space="preserve"> not valid for "</t>
    </r>
    <r>
      <rPr>
        <sz val="9"/>
        <color rgb="FF24292E"/>
        <rFont val="Consolas"/>
        <family val="2"/>
      </rPr>
      <t xml:space="preserve"> + _nodeName + </t>
    </r>
    <r>
      <rPr>
        <sz val="9"/>
        <color rgb="FF032F62"/>
        <rFont val="Consolas"/>
        <family val="2"/>
      </rPr>
      <t>".</t>
    </r>
  </si>
  <si>
    <t xml:space="preserve">Documentation tag \"@" + docTag.first + " " + docTag.second.content + "\"" " exceedes the number of return parameters." </t>
  </si>
  <si>
    <t xml:space="preserve">Documentation tag \"@" + docTag.first + " " + docTag.second.content + "\"" " does not contain the name of its return parameter." </t>
  </si>
  <si>
    <t>contract is null</t>
  </si>
  <si>
    <t>line 143</t>
  </si>
  <si>
    <t>Invalid call to makeOverrideProxy.</t>
  </si>
  <si>
    <t>line 179</t>
  </si>
  <si>
    <t>Requested state mutability from modifier.</t>
  </si>
  <si>
    <t>line 285</t>
  </si>
  <si>
    <t>Requested function type of modifier.</t>
  </si>
  <si>
    <t>line 313</t>
  </si>
  <si>
    <t>Requested modifier type of function.</t>
  </si>
  <si>
    <t>line 320</t>
  </si>
  <si>
    <t>line 321</t>
  </si>
  <si>
    <t>Requested modifier type of variable.</t>
  </si>
  <si>
    <t>Expected declaration to be resolved.</t>
  </si>
  <si>
    <t>Expected contract but got […].</t>
  </si>
  <si>
    <t>line 68</t>
  </si>
  <si>
    <t>line 77</t>
  </si>
  <si>
    <t>lines 303 -304</t>
  </si>
  <si>
    <t>The shadowed declaration is here:
"The prefix of this declaration conflicts with a declaration outside the inline assembly block." :</t>
  </si>
  <si>
    <t>The shadowed declaration is here:
"This declaration shadows a declaration outside the inline assembly block."</t>
  </si>
  <si>
    <r>
      <t>Unused</t>
    </r>
    <r>
      <rPr>
        <b/>
        <sz val="9"/>
        <color rgb="FF032F62"/>
        <rFont val="Consolas"/>
        <family val="2"/>
      </rPr>
      <t xml:space="preserve"> try/catch</t>
    </r>
    <r>
      <rPr>
        <sz val="9"/>
        <color rgb="FF032F62"/>
        <rFont val="Consolas"/>
        <family val="2"/>
      </rPr>
      <t xml:space="preserve"> parameter. Remove or comment out the variable name to silence this warning.</t>
    </r>
  </si>
  <si>
    <t>line 125</t>
  </si>
  <si>
    <t>The first argument to \"abi.decode\" must be implicitly convertible to bytes memory or bytes calldata, but is of type […].</t>
  </si>
  <si>
    <t>Interface functions are implicitly \"virtual\"</t>
  </si>
  <si>
    <t>\"virtual\" and \"private\" cannot be used together.</t>
  </si>
  <si>
    <t>Line 334</t>
  </si>
  <si>
    <t>Line 336</t>
  </si>
  <si>
    <t>0.6.0</t>
  </si>
  <si>
    <t xml:space="preserve">pragma solidity ^0.6.0;
contract A {
    function test() private virtual {
        // some logic here
    }
}
</t>
  </si>
  <si>
    <t>Functions without implementation must be marked virtual.</t>
  </si>
  <si>
    <t>Library function must be implemented if declared.</t>
  </si>
  <si>
    <t>Same as below? Or since 0.6.0?</t>
  </si>
  <si>
    <t>The type of a variable cannot be a library.</t>
  </si>
  <si>
    <t>since 0.5.13</t>
  </si>
  <si>
    <t>line 473</t>
  </si>
  <si>
    <t xml:space="preserve">pragma solidity ^0.5.0;
library A {
}
contract B {
    A my_contract;
}
</t>
  </si>
  <si>
    <r>
      <t xml:space="preserve">Only direct number constants are supported by inline assembly
</t>
    </r>
    <r>
      <rPr>
        <sz val="6.5"/>
        <color rgb="FFC00000"/>
        <rFont val="Consolas"/>
        <family val="2"/>
      </rPr>
      <t>Only direct number constants and references to such constants are supported by inline assembly.</t>
    </r>
  </si>
  <si>
    <r>
      <t xml:space="preserve">since 0.5.11
</t>
    </r>
    <r>
      <rPr>
        <sz val="6.5"/>
        <color rgb="FFC00000"/>
        <rFont val="Consolas"/>
        <family val="2"/>
      </rPr>
      <t>since 0.6.0 ?</t>
    </r>
  </si>
  <si>
    <t>Try can only be used with external function calls and contract creation calls.</t>
  </si>
  <si>
    <t>Function returns […] values, but returns clause has […] variables.</t>
  </si>
  <si>
    <t>since 0.5.13?</t>
  </si>
  <si>
    <t>line 787
line 801</t>
  </si>
  <si>
    <t>lines 823 - 827</t>
  </si>
  <si>
    <t>try / catch</t>
  </si>
  <si>
    <t>Invalid type, expected […] but got […].</t>
  </si>
  <si>
    <t>line 836 - 840</t>
  </si>
  <si>
    <t>The first clause is here: […]
This try statement already has a low-level catch clause.</t>
  </si>
  <si>
    <t>lines 855-856</t>
  </si>
  <si>
    <t>Expected `catch (bytes memory ...) { ... }` or `catch { ... }`.</t>
  </si>
  <si>
    <t>line 865</t>
  </si>
  <si>
    <t>This catch clause type cannot be used on the selected EVM version ( &lt;evmVersion&gt; ). You need at last. Byzantium-compatible EVM or use `catch { … }`.</t>
  </si>
  <si>
    <t>lines 869 - 871
lines 880 - 882</t>
  </si>
  <si>
    <t>The first clause is here: […]
This try statement already has an "Error" catch clause.</t>
  </si>
  <si>
    <t>Expected `catch Error(string memory ...) { ... }`.</t>
  </si>
  <si>
    <t>line 897</t>
  </si>
  <si>
    <t>Invalid catch clause name. Expected either `catch (...)` or `catch Error(...)`.</t>
  </si>
  <si>
    <t>line 902</t>
  </si>
  <si>
    <t>The result type of the exponentiation / shift  operation is equal to the type of the first operand ( […] ) ignoring the (larger) type of the second operand (  […] ) which might be unexpected. Silence this warnin by either converting the first or the secon operand to the type of the other.</t>
  </si>
  <si>
    <t>lines 1565 - 1575</t>
  </si>
  <si>
    <t>"Explicit type conversion not allowed from \"" + argType-&gt;toString() + "\" to \"" + resultType-&gt;toString() + ". To obtain the address of the contract of the function, you can use the address member of the function."</t>
  </si>
  <si>
    <t>since 0.5.13 ?</t>
  </si>
  <si>
    <t>" This function requires a single bytes argument."
					" If all your arguments are value types, you can use"
					" abi.encode(...) to properly generate it.";</t>
  </si>
  <si>
    <t>cannot instantiate an abstract contract</t>
  </si>
  <si>
    <t>Index access is only implemented for slices of dynamic calldata arrays.</t>
  </si>
  <si>
    <t>0.5.13 ?</t>
  </si>
  <si>
    <t>line 2463</t>
  </si>
  <si>
    <t>Types cannot be sliced</t>
  </si>
  <si>
    <t>Index range access is only possible for arrays and array slices.</t>
  </si>
  <si>
    <t>Index range access is only supported for dynamic calldata arrays.</t>
  </si>
  <si>
    <t>line 2587</t>
  </si>
  <si>
    <t>Line 2596</t>
  </si>
  <si>
    <t>Line 2600</t>
  </si>
  <si>
    <t>Modifier can only be referenced in function headers.</t>
  </si>
  <si>
    <t>Member \"length\" is read-only and cannot be used to resize arrays.</t>
  </si>
  <si>
    <t>Override changes function or public state variable to modifier.</t>
  </si>
  <si>
    <t>line 451</t>
  </si>
  <si>
    <t>line 463</t>
  </si>
  <si>
    <t>Override changes modifier to public state variable.</t>
  </si>
  <si>
    <t>line 490</t>
  </si>
  <si>
    <t>Overrriding […] is missing "override" specifier.</t>
  </si>
  <si>
    <t>line 494</t>
  </si>
  <si>
    <t xml:space="preserve">Cannot override public state variable. Overriding […] is here: </t>
  </si>
  <si>
    <t>line 500-501</t>
  </si>
  <si>
    <t>Trying to override non-virtual […]. Did you forget to add "virtual"?</t>
  </si>
  <si>
    <t>line 507 - 508</t>
  </si>
  <si>
    <t>overrideError</t>
  </si>
  <si>
    <t>Public state variables can only override functions with external visibility.</t>
  </si>
  <si>
    <t>Overriding […] visibility differs.</t>
  </si>
  <si>
    <t>Override doesn't have equal parameters!</t>
  </si>
  <si>
    <t>line 533</t>
  </si>
  <si>
    <t>Overriding […] return types differ.</t>
  </si>
  <si>
    <t>line 536</t>
  </si>
  <si>
    <t>Overridigin function changes state mutability from […] to […].</t>
  </si>
  <si>
    <t>lines 545 - 549</t>
  </si>
  <si>
    <t>Overriding an implemented function with an unimplemented function is not allowed.</t>
  </si>
  <si>
    <t>Definition in […]</t>
  </si>
  <si>
    <t>line 685</t>
  </si>
  <si>
    <t>Derived contract must override […]. Two or more base classes define […] with same […].</t>
  </si>
  <si>
    <t>lines 698 - 700</t>
  </si>
  <si>
    <t>lines 704 - 705</t>
  </si>
  <si>
    <t>Since one of the bases defines a public state variable which cannot be overridden, you have to change the inheritance layout or the names of the functions.</t>
  </si>
  <si>
    <t>line 717</t>
  </si>
  <si>
    <t>First occurrence here:</t>
  </si>
  <si>
    <t>line 753</t>
  </si>
  <si>
    <t>Duplicate contract […] found in override list of […].</t>
  </si>
  <si>
    <t>lines 757 - 761</t>
  </si>
  <si>
    <t>[…] has override specified but does not overrde anything.</t>
  </si>
  <si>
    <t>line 781</t>
  </si>
  <si>
    <t>line 793</t>
  </si>
  <si>
    <t xml:space="preserve">[…] needs to specify overriden </t>
  </si>
  <si>
    <t>overrideListError</t>
  </si>
  <si>
    <t xml:space="preserve">Invalid 
specified in override list: </t>
  </si>
  <si>
    <t>lines 802 - 803</t>
  </si>
  <si>
    <t>compiler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</si>
</sst>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4">
    <font>
      <sz val="12"/>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
      <sz val="9"/>
      <color rgb="FF005CC5"/>
      <name val="Consolas"/>
      <family val="2"/>
    </font>
    <font>
      <sz val="9"/>
      <color rgb="FF032F62"/>
      <name val="Consolas"/>
      <family val="2"/>
    </font>
    <font>
      <sz val="9"/>
      <color rgb="FF569CD6"/>
      <name val="Menlo"/>
      <family val="2"/>
    </font>
    <font>
      <sz val="9"/>
      <color rgb="FFD4D4D4"/>
      <name val="Menlo"/>
      <family val="2"/>
    </font>
    <font>
      <u/>
      <sz val="12"/>
      <color theme="10"/>
      <name val="Calibri"/>
      <family val="2"/>
      <scheme val="minor"/>
    </font>
    <font>
      <sz val="9"/>
      <color rgb="FF24292E"/>
      <name val="Consolas"/>
      <family val="2"/>
    </font>
    <font>
      <sz val="9"/>
      <color rgb="FFB5CEA8"/>
      <name val="Menlo"/>
      <family val="2"/>
    </font>
    <font>
      <sz val="9"/>
      <color rgb="FFFF0000"/>
      <name val="Menlo"/>
      <family val="2"/>
    </font>
    <font>
      <sz val="10"/>
      <color theme="1"/>
      <name val="Times New Roman"/>
      <family val="1"/>
    </font>
    <font>
      <sz val="9"/>
      <color rgb="FFFFFFFF"/>
      <name val="Menlo"/>
      <family val="2"/>
    </font>
    <font>
      <sz val="9"/>
      <color rgb="FF6A9955"/>
      <name val="Menlo"/>
      <family val="2"/>
    </font>
    <font>
      <b/>
      <sz val="6.5"/>
      <color theme="1"/>
      <name val="Times New Roman"/>
      <family val="1"/>
    </font>
    <font>
      <sz val="6.5"/>
      <color rgb="FF032F62"/>
      <name val="Consolas"/>
      <family val="2"/>
    </font>
    <font>
      <sz val="6.5"/>
      <color theme="1"/>
      <name val="Times New Roman"/>
      <family val="1"/>
    </font>
    <font>
      <sz val="6.5"/>
      <color rgb="FF005CC5"/>
      <name val="Consolas"/>
      <family val="2"/>
    </font>
    <font>
      <sz val="6.5"/>
      <color rgb="FFD4D4D4"/>
      <name val="Menlo"/>
      <family val="2"/>
    </font>
    <font>
      <sz val="6.5"/>
      <color rgb="FF569CD6"/>
      <name val="Menlo"/>
      <family val="2"/>
    </font>
    <font>
      <sz val="6.5"/>
      <color rgb="FF24292E"/>
      <name val="Consolas"/>
      <family val="2"/>
    </font>
    <font>
      <sz val="6.5"/>
      <color rgb="FF24292E"/>
      <name val="Times New Roman"/>
      <family val="1"/>
    </font>
    <font>
      <sz val="6.5"/>
      <color rgb="FF6A9955"/>
      <name val="Menlo"/>
      <family val="2"/>
    </font>
    <font>
      <sz val="6.5"/>
      <color rgb="FFC586C0"/>
      <name val="Menlo"/>
      <family val="2"/>
    </font>
    <font>
      <sz val="6.5"/>
      <color rgb="FF4EC9B0"/>
      <name val="Menlo"/>
      <family val="2"/>
    </font>
    <font>
      <sz val="6.5"/>
      <color rgb="FFDCDCAA"/>
      <name val="Menlo"/>
      <family val="2"/>
    </font>
    <font>
      <sz val="6.5"/>
      <color rgb="FF032F62"/>
      <name val="Times New Roman"/>
      <family val="1"/>
    </font>
    <font>
      <sz val="6.5"/>
      <color theme="1"/>
      <name val="Menlo"/>
      <family val="2"/>
    </font>
    <font>
      <sz val="6.5"/>
      <color rgb="FFB5CEA8"/>
      <name val="Menlo"/>
      <family val="2"/>
    </font>
    <font>
      <sz val="6.5"/>
      <color rgb="FFCE9178"/>
      <name val="Menlo"/>
      <family val="2"/>
    </font>
    <font>
      <b/>
      <u/>
      <sz val="6.5"/>
      <color theme="1"/>
      <name val="Times New Roman"/>
      <family val="1"/>
    </font>
    <font>
      <u/>
      <sz val="6.5"/>
      <color theme="1"/>
      <name val="Times New Roman"/>
      <family val="1"/>
    </font>
    <font>
      <sz val="6.5"/>
      <color rgb="FF005CC5"/>
      <name val="Times New Roman"/>
      <family val="1"/>
    </font>
    <font>
      <b/>
      <sz val="8"/>
      <color theme="1"/>
      <name val="Times New Roman"/>
      <family val="1"/>
    </font>
    <font>
      <sz val="8"/>
      <color theme="1"/>
      <name val="Calibri"/>
      <family val="2"/>
      <scheme val="minor"/>
    </font>
    <font>
      <b/>
      <sz val="8"/>
      <color theme="1"/>
      <name val="Calibri"/>
      <family val="2"/>
      <scheme val="minor"/>
    </font>
    <font>
      <sz val="9"/>
      <color rgb="FF032F62"/>
      <name val="Times New Roman"/>
      <family val="1"/>
    </font>
    <font>
      <sz val="8"/>
      <color theme="1"/>
      <name val="Menlo"/>
      <family val="2"/>
    </font>
    <font>
      <b/>
      <sz val="8"/>
      <color rgb="FFFF0000"/>
      <name val="Menlo"/>
      <family val="2"/>
    </font>
    <font>
      <sz val="8"/>
      <color rgb="FFFF0000"/>
      <name val="Menlo"/>
      <family val="2"/>
    </font>
    <font>
      <sz val="9"/>
      <color theme="1"/>
      <name val="Consolas"/>
      <family val="2"/>
    </font>
    <font>
      <sz val="10"/>
      <color theme="1"/>
      <name val="Calibri"/>
      <family val="2"/>
      <scheme val="minor"/>
    </font>
    <font>
      <b/>
      <sz val="6.5"/>
      <color theme="0" tint="-0.34998626667073579"/>
      <name val="Times New Roman"/>
      <family val="1"/>
    </font>
    <font>
      <b/>
      <sz val="12"/>
      <color theme="0"/>
      <name val="Times New Roman"/>
      <family val="1"/>
    </font>
    <font>
      <sz val="12"/>
      <color theme="0"/>
      <name val="Menlo Regular"/>
    </font>
    <font>
      <sz val="9"/>
      <color theme="9" tint="0.39997558519241921"/>
      <name val="Menlo"/>
      <family val="2"/>
    </font>
    <font>
      <sz val="9"/>
      <color theme="4" tint="-0.249977111117893"/>
      <name val="Menlo"/>
      <family val="2"/>
    </font>
    <font>
      <sz val="9"/>
      <color theme="8"/>
      <name val="Menlo"/>
      <family val="2"/>
    </font>
    <font>
      <sz val="9"/>
      <color theme="0" tint="-4.9989318521683403E-2"/>
      <name val="Menlo"/>
      <family val="2"/>
    </font>
    <font>
      <b/>
      <sz val="12"/>
      <color theme="0" tint="-4.9989318521683403E-2"/>
      <name val="Times New Roman"/>
      <family val="1"/>
    </font>
    <font>
      <b/>
      <sz val="6.5"/>
      <color theme="0" tint="-4.9989318521683403E-2"/>
      <name val="Times New Roman"/>
      <family val="1"/>
    </font>
    <font>
      <sz val="9"/>
      <color rgb="FF24292E"/>
      <name val="Times New Roman"/>
      <family val="1"/>
    </font>
    <font>
      <b/>
      <sz val="12"/>
      <color rgb="FF000000"/>
      <name val="Times New Roman"/>
      <family val="1"/>
    </font>
    <font>
      <b/>
      <sz val="12"/>
      <color theme="0"/>
      <name val="Calibri"/>
      <family val="2"/>
      <scheme val="minor"/>
    </font>
    <font>
      <sz val="12"/>
      <color theme="0"/>
      <name val="Calibri"/>
      <family val="2"/>
      <scheme val="minor"/>
    </font>
    <font>
      <sz val="9"/>
      <color rgb="FF212529"/>
      <name val="Menlo"/>
      <family val="2"/>
    </font>
    <font>
      <sz val="10"/>
      <color theme="1"/>
      <name val="Menlo"/>
      <family val="2"/>
    </font>
    <font>
      <b/>
      <sz val="16"/>
      <color theme="0"/>
      <name val="Calibri"/>
      <family val="2"/>
      <scheme val="minor"/>
    </font>
    <font>
      <sz val="18"/>
      <color theme="1"/>
      <name val="Calibri"/>
      <family val="2"/>
      <scheme val="minor"/>
    </font>
    <font>
      <i/>
      <sz val="18"/>
      <color theme="1"/>
      <name val="Calibri"/>
      <family val="2"/>
      <scheme val="minor"/>
    </font>
    <font>
      <sz val="9"/>
      <color rgb="FF4EC9B0"/>
      <name val="Menlo"/>
      <family val="2"/>
    </font>
    <font>
      <sz val="9"/>
      <color rgb="FFDCDCAA"/>
      <name val="Menlo"/>
      <family val="2"/>
    </font>
    <font>
      <sz val="12"/>
      <color theme="1"/>
      <name val="Calibri"/>
      <family val="2"/>
      <scheme val="minor"/>
    </font>
    <font>
      <b/>
      <sz val="16"/>
      <color theme="1"/>
      <name val="Calibri"/>
      <family val="2"/>
      <scheme val="minor"/>
    </font>
    <font>
      <sz val="10"/>
      <color theme="1"/>
      <name val="Menlo Regular"/>
    </font>
    <font>
      <sz val="9"/>
      <color theme="1"/>
      <name val="Menlo Regular"/>
    </font>
    <font>
      <b/>
      <sz val="9"/>
      <color theme="4"/>
      <name val="Menlo Regular"/>
    </font>
    <font>
      <u/>
      <sz val="9"/>
      <color theme="4"/>
      <name val="Menlo Regular"/>
    </font>
    <font>
      <sz val="8"/>
      <color theme="1"/>
      <name val="Menlo Regular"/>
    </font>
    <font>
      <sz val="6"/>
      <color theme="1"/>
      <name val="Menlo Regular"/>
    </font>
    <font>
      <b/>
      <sz val="8"/>
      <color theme="1"/>
      <name val="Menlo Regular"/>
    </font>
    <font>
      <b/>
      <sz val="16"/>
      <color theme="4" tint="-0.249977111117893"/>
      <name val="Calibri"/>
      <family val="2"/>
      <scheme val="minor"/>
    </font>
    <font>
      <b/>
      <sz val="10"/>
      <color rgb="FFFF0000"/>
      <name val="Times New Roman"/>
      <family val="1"/>
    </font>
    <font>
      <b/>
      <i/>
      <sz val="10"/>
      <color rgb="FFFF0000"/>
      <name val="Times New Roman"/>
      <family val="1"/>
    </font>
    <font>
      <sz val="12"/>
      <color rgb="FFFF0000"/>
      <name val="Calibri"/>
      <family val="2"/>
      <scheme val="minor"/>
    </font>
    <font>
      <b/>
      <sz val="12"/>
      <color rgb="FFFF0000"/>
      <name val="Calibri"/>
      <family val="2"/>
      <scheme val="minor"/>
    </font>
    <font>
      <sz val="20"/>
      <color theme="1"/>
      <name val="Calibri"/>
      <family val="2"/>
      <scheme val="minor"/>
    </font>
    <font>
      <b/>
      <sz val="20"/>
      <color theme="8" tint="-0.249977111117893"/>
      <name val="Calibri (Body)_x0000_"/>
    </font>
    <font>
      <b/>
      <sz val="12"/>
      <color theme="9" tint="-0.249977111117893"/>
      <name val="Times New Roman"/>
      <family val="1"/>
    </font>
    <font>
      <sz val="11"/>
      <color theme="2" tint="-0.749992370372631"/>
      <name val="Menlo"/>
      <family val="2"/>
    </font>
    <font>
      <b/>
      <sz val="22"/>
      <color theme="1" tint="0.249977111117893"/>
      <name val="Calibri"/>
      <family val="2"/>
      <scheme val="minor"/>
    </font>
    <font>
      <b/>
      <sz val="9"/>
      <color rgb="FF032F62"/>
      <name val="Consolas"/>
      <family val="2"/>
    </font>
    <font>
      <sz val="12"/>
      <color theme="0"/>
      <name val="Times New Roman"/>
      <family val="1"/>
    </font>
    <font>
      <i/>
      <sz val="12"/>
      <color theme="1"/>
      <name val="Calibri"/>
      <family val="2"/>
      <scheme val="minor"/>
    </font>
    <font>
      <b/>
      <sz val="6.5"/>
      <color rgb="FF005CC5"/>
      <name val="Consolas"/>
      <family val="2"/>
    </font>
    <font>
      <sz val="10"/>
      <color theme="1" tint="0.34998626667073579"/>
      <name val="Menlo Regular"/>
    </font>
    <font>
      <i/>
      <sz val="8"/>
      <color theme="1"/>
      <name val="Menlo"/>
      <family val="2"/>
    </font>
    <font>
      <sz val="12"/>
      <color theme="1"/>
      <name val="Menlo Regular"/>
    </font>
    <font>
      <b/>
      <sz val="9"/>
      <color rgb="FF00B050"/>
      <name val="Consolas"/>
      <family val="2"/>
    </font>
    <font>
      <sz val="18"/>
      <color rgb="FF000000"/>
      <name val="Calibri"/>
      <family val="2"/>
      <scheme val="minor"/>
    </font>
    <font>
      <b/>
      <sz val="16"/>
      <color theme="1"/>
      <name val="Calibri (Body)_x0000_"/>
    </font>
    <font>
      <b/>
      <sz val="11"/>
      <color theme="1"/>
      <name val="Times New Roman"/>
      <family val="1"/>
    </font>
    <font>
      <b/>
      <sz val="10"/>
      <color theme="4" tint="-0.249977111117893"/>
      <name val="Times New Roman"/>
      <family val="1"/>
    </font>
    <font>
      <b/>
      <sz val="11"/>
      <color theme="7" tint="-0.249977111117893"/>
      <name val="Times New Roman"/>
      <family val="1"/>
    </font>
    <font>
      <b/>
      <u/>
      <sz val="12"/>
      <color theme="10"/>
      <name val="Calibri"/>
      <family val="2"/>
      <scheme val="minor"/>
    </font>
    <font>
      <b/>
      <i/>
      <sz val="6.5"/>
      <color theme="1"/>
      <name val="Times New Roman"/>
      <family val="1"/>
    </font>
    <font>
      <i/>
      <sz val="12"/>
      <color theme="1"/>
      <name val="Times New Roman"/>
      <family val="1"/>
    </font>
    <font>
      <sz val="8"/>
      <color rgb="FF000000"/>
      <name val="Calibri"/>
      <family val="2"/>
      <scheme val="minor"/>
    </font>
    <font>
      <b/>
      <sz val="6.5"/>
      <color theme="0"/>
      <name val="Times New Roman"/>
      <family val="1"/>
    </font>
    <font>
      <sz val="6.5"/>
      <color rgb="FFC00000"/>
      <name val="Consolas"/>
      <family val="2"/>
    </font>
    <font>
      <b/>
      <sz val="6.5"/>
      <color rgb="FFC00000"/>
      <name val="Consolas"/>
      <family val="2"/>
    </font>
    <font>
      <sz val="12"/>
      <color theme="4"/>
      <name val="Calibri"/>
      <family val="2"/>
      <scheme val="minor"/>
    </font>
    <font>
      <sz val="12"/>
      <color rgb="FFC00000"/>
      <name val="Calibri"/>
      <family val="2"/>
      <scheme val="minor"/>
    </font>
  </fonts>
  <fills count="30">
    <fill>
      <patternFill patternType="none"/>
    </fill>
    <fill>
      <patternFill patternType="gray125"/>
    </fill>
    <fill>
      <patternFill patternType="solid">
        <fgColor rgb="FF222A35"/>
        <bgColor indexed="64"/>
      </patternFill>
    </fill>
    <fill>
      <patternFill patternType="solid">
        <fgColor theme="9" tint="-0.249977111117893"/>
        <bgColor indexed="64"/>
      </patternFill>
    </fill>
    <fill>
      <patternFill patternType="solid">
        <fgColor rgb="FF171717"/>
        <bgColor indexed="64"/>
      </patternFill>
    </fill>
    <fill>
      <patternFill patternType="solid">
        <fgColor rgb="FFFFE599"/>
        <bgColor indexed="64"/>
      </patternFill>
    </fill>
    <fill>
      <patternFill patternType="solid">
        <fgColor rgb="FFFFF2CC"/>
        <bgColor indexed="64"/>
      </patternFill>
    </fill>
    <fill>
      <patternFill patternType="solid">
        <fgColor rgb="FFDEEAF6"/>
        <bgColor indexed="64"/>
      </patternFill>
    </fill>
    <fill>
      <patternFill patternType="solid">
        <fgColor rgb="FFFFFF00"/>
        <bgColor indexed="64"/>
      </patternFill>
    </fill>
    <fill>
      <patternFill patternType="solid">
        <fgColor rgb="FFFF0000"/>
        <bgColor indexed="64"/>
      </patternFill>
    </fill>
    <fill>
      <patternFill patternType="solid">
        <fgColor rgb="FFF2F2F2"/>
        <bgColor indexed="64"/>
      </patternFill>
    </fill>
    <fill>
      <patternFill patternType="solid">
        <fgColor theme="8" tint="0.59999389629810485"/>
        <bgColor indexed="64"/>
      </patternFill>
    </fill>
    <fill>
      <patternFill patternType="solid">
        <fgColor theme="3" tint="-0.499984740745262"/>
        <bgColor indexed="64"/>
      </patternFill>
    </fill>
    <fill>
      <patternFill patternType="solid">
        <fgColor theme="2" tint="-0.89999084444715716"/>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theme="9" tint="0.39997558519241921"/>
        <bgColor rgb="FF000000"/>
      </patternFill>
    </fill>
  </fills>
  <borders count="2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0" fontId="8" fillId="0" borderId="0" applyNumberFormat="0" applyFill="0" applyBorder="0" applyAlignment="0" applyProtection="0"/>
    <xf numFmtId="9" fontId="63" fillId="0" borderId="0" applyFont="0" applyFill="0" applyBorder="0" applyAlignment="0" applyProtection="0"/>
  </cellStyleXfs>
  <cellXfs count="469">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5" fillId="0" borderId="6" xfId="0" applyFont="1" applyBorder="1" applyAlignment="1">
      <alignment vertical="center" wrapText="1"/>
    </xf>
    <xf numFmtId="0" fontId="3" fillId="0" borderId="6" xfId="0" applyFont="1" applyBorder="1" applyAlignment="1">
      <alignment vertical="center" wrapText="1"/>
    </xf>
    <xf numFmtId="0" fontId="0" fillId="0" borderId="6" xfId="0" applyBorder="1" applyAlignment="1">
      <alignment vertical="top" wrapText="1"/>
    </xf>
    <xf numFmtId="0" fontId="0" fillId="0" borderId="5" xfId="0" applyBorder="1" applyAlignment="1">
      <alignment vertical="top" wrapText="1"/>
    </xf>
    <xf numFmtId="0" fontId="2" fillId="0" borderId="6" xfId="0" applyFont="1" applyBorder="1" applyAlignment="1">
      <alignment vertical="center" wrapText="1"/>
    </xf>
    <xf numFmtId="0" fontId="8" fillId="0" borderId="6" xfId="1" applyBorder="1" applyAlignment="1">
      <alignment vertical="center" wrapText="1"/>
    </xf>
    <xf numFmtId="0" fontId="6" fillId="2" borderId="6" xfId="0" applyFont="1" applyFill="1" applyBorder="1" applyAlignment="1">
      <alignment vertical="center" wrapText="1"/>
    </xf>
    <xf numFmtId="0" fontId="7" fillId="2" borderId="6" xfId="0" applyFont="1" applyFill="1" applyBorder="1" applyAlignment="1">
      <alignment vertical="center" wrapText="1"/>
    </xf>
    <xf numFmtId="0" fontId="3" fillId="2" borderId="5" xfId="0" applyFont="1" applyFill="1" applyBorder="1" applyAlignment="1">
      <alignment vertical="center" wrapText="1"/>
    </xf>
    <xf numFmtId="0" fontId="3" fillId="0" borderId="5" xfId="0" applyFont="1" applyBorder="1" applyAlignment="1">
      <alignment vertical="center" wrapText="1"/>
    </xf>
    <xf numFmtId="0" fontId="8" fillId="0" borderId="5" xfId="1" applyBorder="1" applyAlignment="1">
      <alignment vertical="center" wrapText="1"/>
    </xf>
    <xf numFmtId="0" fontId="1" fillId="0" borderId="0" xfId="0" applyFont="1"/>
    <xf numFmtId="0" fontId="13" fillId="2" borderId="6" xfId="0" applyFont="1" applyFill="1" applyBorder="1" applyAlignment="1">
      <alignment vertical="center" wrapText="1"/>
    </xf>
    <xf numFmtId="0" fontId="5" fillId="0" borderId="5" xfId="0" applyFont="1" applyBorder="1" applyAlignment="1">
      <alignment vertical="center" wrapText="1"/>
    </xf>
    <xf numFmtId="0" fontId="12" fillId="0" borderId="5" xfId="0" applyFont="1" applyBorder="1" applyAlignment="1">
      <alignment vertical="center" wrapText="1"/>
    </xf>
    <xf numFmtId="0" fontId="6" fillId="4" borderId="6" xfId="0" applyFont="1" applyFill="1" applyBorder="1" applyAlignment="1">
      <alignment vertical="center" wrapText="1"/>
    </xf>
    <xf numFmtId="0" fontId="7" fillId="4" borderId="6" xfId="0" applyFont="1" applyFill="1" applyBorder="1" applyAlignment="1">
      <alignment vertical="center" wrapText="1"/>
    </xf>
    <xf numFmtId="0" fontId="3" fillId="4" borderId="5" xfId="0" applyFont="1" applyFill="1" applyBorder="1" applyAlignment="1">
      <alignment vertical="center" wrapText="1"/>
    </xf>
    <xf numFmtId="0" fontId="5" fillId="5" borderId="3" xfId="0" applyFont="1" applyFill="1" applyBorder="1" applyAlignment="1">
      <alignment vertical="center" wrapText="1"/>
    </xf>
    <xf numFmtId="0" fontId="7" fillId="2" borderId="5" xfId="0" applyFont="1" applyFill="1" applyBorder="1" applyAlignment="1">
      <alignment vertical="center" wrapText="1"/>
    </xf>
    <xf numFmtId="0" fontId="0" fillId="0" borderId="0" xfId="0" applyAlignment="1">
      <alignment horizontal="center" vertical="center"/>
    </xf>
    <xf numFmtId="0" fontId="16" fillId="0" borderId="5" xfId="0" applyFont="1" applyBorder="1" applyAlignment="1">
      <alignment vertical="center" wrapText="1"/>
    </xf>
    <xf numFmtId="0" fontId="15" fillId="0" borderId="5" xfId="0" applyFont="1" applyBorder="1" applyAlignment="1">
      <alignment vertical="center" wrapText="1"/>
    </xf>
    <xf numFmtId="0" fontId="16" fillId="0" borderId="6" xfId="0" applyFont="1" applyBorder="1" applyAlignment="1">
      <alignment vertical="center" wrapText="1"/>
    </xf>
    <xf numFmtId="0" fontId="15" fillId="0" borderId="6" xfId="0" applyFont="1" applyBorder="1" applyAlignment="1">
      <alignment vertical="center" wrapText="1"/>
    </xf>
    <xf numFmtId="0" fontId="19" fillId="2" borderId="6" xfId="0" applyFont="1" applyFill="1" applyBorder="1" applyAlignment="1">
      <alignment vertical="center" wrapText="1"/>
    </xf>
    <xf numFmtId="0" fontId="15" fillId="2" borderId="5" xfId="0" applyFont="1" applyFill="1" applyBorder="1" applyAlignment="1">
      <alignment vertical="center" wrapText="1"/>
    </xf>
    <xf numFmtId="0" fontId="20" fillId="2" borderId="6" xfId="0" applyFont="1" applyFill="1" applyBorder="1" applyAlignment="1">
      <alignment vertical="center" wrapText="1"/>
    </xf>
    <xf numFmtId="0" fontId="24" fillId="2" borderId="6" xfId="0" applyFont="1" applyFill="1" applyBorder="1" applyAlignment="1">
      <alignment vertical="center" wrapText="1"/>
    </xf>
    <xf numFmtId="0" fontId="28" fillId="0" borderId="6" xfId="0" applyFont="1" applyBorder="1" applyAlignment="1">
      <alignment vertical="center" wrapText="1"/>
    </xf>
    <xf numFmtId="0" fontId="28" fillId="0" borderId="5" xfId="0" applyFont="1" applyBorder="1" applyAlignment="1">
      <alignment vertical="center" wrapText="1"/>
    </xf>
    <xf numFmtId="0" fontId="17" fillId="0" borderId="6" xfId="0" applyFont="1" applyBorder="1" applyAlignment="1">
      <alignment vertical="center" wrapText="1"/>
    </xf>
    <xf numFmtId="0" fontId="17" fillId="0" borderId="5" xfId="0" applyFont="1" applyBorder="1" applyAlignment="1">
      <alignment vertical="center" wrapText="1"/>
    </xf>
    <xf numFmtId="0" fontId="16" fillId="7" borderId="5" xfId="0" applyFont="1" applyFill="1" applyBorder="1" applyAlignment="1">
      <alignment vertical="center" wrapText="1"/>
    </xf>
    <xf numFmtId="0" fontId="1" fillId="0" borderId="0" xfId="0" applyFont="1" applyAlignment="1">
      <alignment horizontal="center" vertical="center"/>
    </xf>
    <xf numFmtId="0" fontId="35" fillId="0" borderId="0" xfId="0" applyFont="1" applyAlignment="1">
      <alignment horizontal="center" vertical="center"/>
    </xf>
    <xf numFmtId="0" fontId="0" fillId="9" borderId="0" xfId="0" applyFill="1" applyAlignment="1">
      <alignment horizontal="center" vertical="center"/>
    </xf>
    <xf numFmtId="0" fontId="38" fillId="10" borderId="6" xfId="0" applyFont="1" applyFill="1" applyBorder="1" applyAlignment="1">
      <alignment vertical="center" wrapText="1"/>
    </xf>
    <xf numFmtId="0" fontId="38" fillId="10" borderId="5" xfId="0" applyFont="1" applyFill="1" applyBorder="1" applyAlignment="1">
      <alignment vertical="center" wrapText="1"/>
    </xf>
    <xf numFmtId="0" fontId="4" fillId="0" borderId="3" xfId="0" applyFont="1" applyBorder="1" applyAlignment="1">
      <alignment vertical="center" wrapText="1"/>
    </xf>
    <xf numFmtId="0" fontId="2" fillId="10" borderId="5" xfId="0" applyFont="1" applyFill="1" applyBorder="1" applyAlignment="1">
      <alignment vertical="center" wrapText="1"/>
    </xf>
    <xf numFmtId="0" fontId="41" fillId="0" borderId="5"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1" fillId="0" borderId="0" xfId="0" applyFont="1" applyFill="1"/>
    <xf numFmtId="0" fontId="0" fillId="0" borderId="0" xfId="0" applyFill="1" applyAlignment="1">
      <alignment horizontal="center" vertical="center"/>
    </xf>
    <xf numFmtId="0" fontId="8" fillId="0" borderId="0" xfId="1"/>
    <xf numFmtId="0" fontId="0" fillId="0" borderId="0" xfId="0" applyAlignment="1">
      <alignment wrapText="1"/>
    </xf>
    <xf numFmtId="0" fontId="18" fillId="0" borderId="4" xfId="0" applyFont="1" applyFill="1" applyBorder="1" applyAlignment="1">
      <alignment vertical="center" wrapText="1"/>
    </xf>
    <xf numFmtId="0" fontId="16" fillId="0" borderId="6" xfId="0" applyFont="1" applyFill="1" applyBorder="1" applyAlignment="1">
      <alignment vertical="center" wrapText="1"/>
    </xf>
    <xf numFmtId="0" fontId="15" fillId="11" borderId="5" xfId="0" applyFont="1" applyFill="1" applyBorder="1" applyAlignment="1">
      <alignment vertical="center" wrapText="1"/>
    </xf>
    <xf numFmtId="0" fontId="3" fillId="0" borderId="7" xfId="0" applyFont="1" applyBorder="1" applyAlignment="1">
      <alignment vertical="center" wrapText="1"/>
    </xf>
    <xf numFmtId="0" fontId="4" fillId="0" borderId="3" xfId="0" applyFont="1" applyBorder="1" applyAlignment="1">
      <alignment vertical="center" wrapText="1"/>
    </xf>
    <xf numFmtId="0" fontId="8" fillId="0" borderId="3" xfId="1" applyBorder="1" applyAlignment="1">
      <alignment vertical="center" wrapText="1"/>
    </xf>
    <xf numFmtId="0" fontId="45" fillId="13" borderId="5" xfId="0" applyFont="1" applyFill="1" applyBorder="1" applyAlignment="1">
      <alignment horizontal="center" vertical="center" wrapText="1"/>
    </xf>
    <xf numFmtId="0" fontId="0" fillId="0" borderId="0" xfId="0" applyAlignment="1">
      <alignment horizontal="center" vertical="center" wrapText="1"/>
    </xf>
    <xf numFmtId="0" fontId="44" fillId="12" borderId="5" xfId="0" applyFont="1" applyFill="1" applyBorder="1" applyAlignment="1">
      <alignment vertical="center" wrapText="1"/>
    </xf>
    <xf numFmtId="0" fontId="46" fillId="4" borderId="6" xfId="0" applyFont="1" applyFill="1" applyBorder="1" applyAlignment="1">
      <alignment horizontal="left" vertical="center" wrapText="1"/>
    </xf>
    <xf numFmtId="0" fontId="50" fillId="12" borderId="5" xfId="0" applyFont="1" applyFill="1" applyBorder="1" applyAlignment="1">
      <alignment vertical="center" wrapText="1"/>
    </xf>
    <xf numFmtId="0" fontId="51" fillId="14" borderId="5" xfId="0" applyFont="1" applyFill="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xf numFmtId="0" fontId="0" fillId="9" borderId="0" xfId="0" applyFill="1"/>
    <xf numFmtId="0" fontId="3" fillId="0" borderId="0" xfId="0" applyFont="1" applyBorder="1" applyAlignment="1">
      <alignment vertical="center" wrapText="1"/>
    </xf>
    <xf numFmtId="0" fontId="4" fillId="0" borderId="1" xfId="0" applyFont="1" applyBorder="1" applyAlignment="1">
      <alignment vertical="center" wrapText="1"/>
    </xf>
    <xf numFmtId="0" fontId="5" fillId="0" borderId="2" xfId="0" applyFont="1" applyBorder="1" applyAlignment="1">
      <alignment vertical="center" wrapText="1"/>
    </xf>
    <xf numFmtId="0" fontId="8" fillId="0" borderId="2" xfId="1" applyBorder="1" applyAlignment="1">
      <alignment vertical="center" wrapText="1"/>
    </xf>
    <xf numFmtId="0" fontId="8" fillId="0" borderId="1" xfId="1" applyBorder="1" applyAlignment="1">
      <alignment vertical="center" wrapText="1"/>
    </xf>
    <xf numFmtId="0" fontId="4" fillId="6" borderId="3" xfId="0" applyFont="1" applyFill="1" applyBorder="1" applyAlignment="1">
      <alignment vertical="center" wrapText="1"/>
    </xf>
    <xf numFmtId="0" fontId="4" fillId="6" borderId="3" xfId="0" applyFont="1" applyFill="1" applyBorder="1" applyAlignment="1">
      <alignment vertical="center" wrapText="1"/>
    </xf>
    <xf numFmtId="0" fontId="53" fillId="0" borderId="7" xfId="0" applyFont="1" applyBorder="1" applyAlignment="1">
      <alignment vertical="center" wrapText="1"/>
    </xf>
    <xf numFmtId="0" fontId="53" fillId="0" borderId="8" xfId="0" applyFont="1" applyBorder="1" applyAlignment="1">
      <alignmen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7" fillId="0" borderId="6" xfId="0" applyFont="1" applyBorder="1" applyAlignment="1">
      <alignment horizontal="center" vertical="center" wrapText="1"/>
    </xf>
    <xf numFmtId="0" fontId="57" fillId="0" borderId="6" xfId="0" applyFont="1" applyBorder="1" applyAlignment="1">
      <alignment vertical="center" wrapText="1"/>
    </xf>
    <xf numFmtId="0" fontId="57" fillId="0" borderId="5" xfId="0" applyFont="1" applyBorder="1" applyAlignment="1">
      <alignment vertical="center" wrapText="1"/>
    </xf>
    <xf numFmtId="0" fontId="2" fillId="0" borderId="5" xfId="0" applyFont="1" applyBorder="1" applyAlignment="1">
      <alignment vertical="center" wrapText="1"/>
    </xf>
    <xf numFmtId="0" fontId="0" fillId="8" borderId="0" xfId="0" applyFill="1"/>
    <xf numFmtId="0" fontId="59" fillId="0" borderId="0" xfId="0" applyFont="1"/>
    <xf numFmtId="0" fontId="37" fillId="0" borderId="6" xfId="0" applyFont="1" applyBorder="1" applyAlignment="1">
      <alignment vertical="center" wrapText="1"/>
    </xf>
    <xf numFmtId="0" fontId="54" fillId="3" borderId="0" xfId="0" applyFont="1" applyFill="1" applyAlignment="1">
      <alignment horizontal="center" vertical="center"/>
    </xf>
    <xf numFmtId="0" fontId="55" fillId="3" borderId="0" xfId="0" applyFont="1" applyFill="1" applyAlignment="1">
      <alignment horizontal="center" vertical="center"/>
    </xf>
    <xf numFmtId="0" fontId="15" fillId="15" borderId="5" xfId="0" applyFont="1" applyFill="1" applyBorder="1" applyAlignment="1">
      <alignment vertical="center" wrapText="1"/>
    </xf>
    <xf numFmtId="0" fontId="0" fillId="9" borderId="10" xfId="0" applyFill="1" applyBorder="1" applyAlignment="1">
      <alignment horizontal="center" vertical="center"/>
    </xf>
    <xf numFmtId="0" fontId="66" fillId="10" borderId="5" xfId="0" applyFont="1" applyFill="1" applyBorder="1" applyAlignment="1">
      <alignment vertical="center" wrapText="1"/>
    </xf>
    <xf numFmtId="0" fontId="67" fillId="0" borderId="5" xfId="0" applyFont="1" applyBorder="1" applyAlignment="1">
      <alignment horizontal="center" vertical="center" wrapText="1"/>
    </xf>
    <xf numFmtId="0" fontId="67" fillId="0" borderId="5" xfId="0" applyFont="1" applyBorder="1" applyAlignment="1">
      <alignment vertical="center" wrapText="1"/>
    </xf>
    <xf numFmtId="0" fontId="68" fillId="0" borderId="5" xfId="1" applyFont="1" applyBorder="1" applyAlignment="1">
      <alignment vertical="center" wrapText="1"/>
    </xf>
    <xf numFmtId="0" fontId="68" fillId="0" borderId="5" xfId="1" applyFont="1" applyBorder="1" applyAlignment="1">
      <alignment horizontal="center" vertical="center" wrapText="1"/>
    </xf>
    <xf numFmtId="0" fontId="69" fillId="10" borderId="5" xfId="0" applyFont="1" applyFill="1" applyBorder="1" applyAlignment="1">
      <alignment vertical="center" wrapText="1"/>
    </xf>
    <xf numFmtId="0" fontId="0" fillId="0" borderId="10" xfId="0" applyFill="1" applyBorder="1" applyAlignment="1">
      <alignment horizontal="center" vertical="center"/>
    </xf>
    <xf numFmtId="0" fontId="70" fillId="15" borderId="0" xfId="0" applyFont="1" applyFill="1" applyAlignment="1">
      <alignment vertical="top" wrapText="1"/>
    </xf>
    <xf numFmtId="0" fontId="70" fillId="10" borderId="5" xfId="0" applyFont="1" applyFill="1" applyBorder="1" applyAlignment="1">
      <alignment vertical="top" wrapText="1"/>
    </xf>
    <xf numFmtId="0" fontId="69" fillId="0" borderId="5" xfId="0" applyFont="1" applyBorder="1" applyAlignment="1">
      <alignment vertical="center" wrapText="1"/>
    </xf>
    <xf numFmtId="0" fontId="71" fillId="15" borderId="5" xfId="0" applyFont="1" applyFill="1" applyBorder="1" applyAlignment="1">
      <alignment vertical="center" wrapText="1"/>
    </xf>
    <xf numFmtId="0" fontId="69" fillId="15" borderId="5" xfId="0" applyFont="1" applyFill="1" applyBorder="1" applyAlignment="1">
      <alignment vertical="center" wrapText="1"/>
    </xf>
    <xf numFmtId="10" fontId="72" fillId="16" borderId="2" xfId="2" applyNumberFormat="1" applyFont="1" applyFill="1" applyBorder="1" applyAlignment="1">
      <alignment horizontal="right"/>
    </xf>
    <xf numFmtId="0" fontId="64" fillId="16" borderId="12" xfId="0" applyFont="1" applyFill="1" applyBorder="1" applyAlignment="1">
      <alignment horizontal="center"/>
    </xf>
    <xf numFmtId="0" fontId="0" fillId="0" borderId="0" xfId="0" applyAlignment="1">
      <alignment horizontal="center" vertical="center"/>
    </xf>
    <xf numFmtId="0" fontId="0" fillId="0" borderId="6" xfId="0" applyBorder="1" applyAlignment="1">
      <alignment horizontal="center" vertical="center"/>
    </xf>
    <xf numFmtId="0" fontId="8" fillId="0" borderId="7" xfId="1" applyBorder="1" applyAlignment="1">
      <alignment vertical="center" wrapText="1"/>
    </xf>
    <xf numFmtId="0" fontId="8" fillId="0" borderId="3" xfId="1" applyBorder="1" applyAlignment="1">
      <alignment vertical="center" wrapText="1"/>
    </xf>
    <xf numFmtId="0" fontId="69" fillId="15" borderId="7" xfId="0" applyFont="1" applyFill="1" applyBorder="1" applyAlignment="1">
      <alignment vertical="center" wrapText="1"/>
    </xf>
    <xf numFmtId="0" fontId="0" fillId="3" borderId="6" xfId="0" applyFill="1" applyBorder="1" applyAlignment="1">
      <alignment horizontal="center" vertical="center"/>
    </xf>
    <xf numFmtId="0" fontId="16" fillId="0" borderId="7" xfId="0" applyFont="1" applyBorder="1" applyAlignment="1">
      <alignment horizontal="center" vertical="center" wrapText="1"/>
    </xf>
    <xf numFmtId="0" fontId="16" fillId="0" borderId="3" xfId="0" applyFont="1" applyBorder="1" applyAlignment="1">
      <alignment horizontal="center" vertical="center" wrapText="1"/>
    </xf>
    <xf numFmtId="0" fontId="35" fillId="0" borderId="4" xfId="0" applyFont="1" applyBorder="1" applyAlignment="1">
      <alignment horizontal="center" vertical="center"/>
    </xf>
    <xf numFmtId="0" fontId="35" fillId="0" borderId="6" xfId="0" applyFont="1" applyBorder="1" applyAlignment="1">
      <alignment horizontal="center" vertical="center"/>
    </xf>
    <xf numFmtId="0" fontId="0" fillId="3" borderId="0" xfId="0" applyFill="1" applyAlignment="1">
      <alignment horizontal="center" vertical="center"/>
    </xf>
    <xf numFmtId="0" fontId="18" fillId="0" borderId="7" xfId="0" applyFont="1" applyBorder="1" applyAlignment="1">
      <alignment vertical="center" wrapText="1"/>
    </xf>
    <xf numFmtId="0" fontId="18" fillId="0" borderId="3" xfId="0" applyFont="1" applyBorder="1" applyAlignment="1">
      <alignment vertical="center" wrapText="1"/>
    </xf>
    <xf numFmtId="0" fontId="16" fillId="0" borderId="7" xfId="0" applyFont="1" applyBorder="1" applyAlignment="1">
      <alignment vertical="center" wrapText="1"/>
    </xf>
    <xf numFmtId="0" fontId="16" fillId="0" borderId="3" xfId="0" applyFont="1" applyBorder="1" applyAlignment="1">
      <alignment vertical="center" wrapText="1"/>
    </xf>
    <xf numFmtId="0" fontId="35" fillId="0" borderId="4" xfId="0" applyFont="1" applyFill="1" applyBorder="1" applyAlignment="1">
      <alignment horizontal="center" vertical="center"/>
    </xf>
    <xf numFmtId="0" fontId="0" fillId="8" borderId="6" xfId="0" applyFill="1" applyBorder="1" applyAlignment="1">
      <alignment horizontal="center" vertical="center"/>
    </xf>
    <xf numFmtId="0" fontId="42" fillId="9" borderId="6" xfId="0" applyFont="1" applyFill="1" applyBorder="1" applyAlignment="1">
      <alignment horizontal="center" vertical="center" wrapText="1"/>
    </xf>
    <xf numFmtId="0" fontId="42" fillId="3" borderId="6" xfId="0" applyFont="1" applyFill="1" applyBorder="1" applyAlignment="1">
      <alignment horizontal="center" vertical="center" wrapText="1"/>
    </xf>
    <xf numFmtId="0" fontId="0" fillId="9" borderId="6" xfId="0" applyFill="1" applyBorder="1" applyAlignment="1">
      <alignment horizontal="center" vertical="center"/>
    </xf>
    <xf numFmtId="0" fontId="0" fillId="8" borderId="0" xfId="0" applyFill="1" applyAlignment="1">
      <alignment horizontal="center" vertical="center"/>
    </xf>
    <xf numFmtId="0" fontId="15" fillId="0" borderId="7" xfId="0" applyFont="1" applyBorder="1" applyAlignment="1">
      <alignment vertical="center" wrapText="1"/>
    </xf>
    <xf numFmtId="0" fontId="15" fillId="0" borderId="3" xfId="0" applyFont="1" applyBorder="1" applyAlignment="1">
      <alignment vertical="center" wrapText="1"/>
    </xf>
    <xf numFmtId="0" fontId="18" fillId="0" borderId="4" xfId="0" applyFont="1" applyBorder="1" applyAlignment="1">
      <alignment vertical="center" wrapText="1"/>
    </xf>
    <xf numFmtId="0" fontId="16" fillId="0" borderId="4" xfId="0" applyFont="1" applyBorder="1" applyAlignment="1">
      <alignment vertical="center" wrapText="1"/>
    </xf>
    <xf numFmtId="0" fontId="15" fillId="0" borderId="4" xfId="0" applyFont="1" applyBorder="1" applyAlignment="1">
      <alignment vertical="center" wrapText="1"/>
    </xf>
    <xf numFmtId="0" fontId="18" fillId="6" borderId="7" xfId="0" applyFont="1" applyFill="1" applyBorder="1" applyAlignment="1">
      <alignment vertical="center" wrapText="1"/>
    </xf>
    <xf numFmtId="0" fontId="18" fillId="6" borderId="3" xfId="0" applyFont="1" applyFill="1" applyBorder="1" applyAlignment="1">
      <alignment vertical="center" wrapText="1"/>
    </xf>
    <xf numFmtId="0" fontId="19" fillId="2" borderId="7" xfId="0" applyFont="1" applyFill="1" applyBorder="1" applyAlignment="1">
      <alignment vertical="center" wrapText="1"/>
    </xf>
    <xf numFmtId="0" fontId="19" fillId="2" borderId="3" xfId="0" applyFont="1" applyFill="1" applyBorder="1" applyAlignment="1">
      <alignment vertical="center" wrapText="1"/>
    </xf>
    <xf numFmtId="0" fontId="74" fillId="0" borderId="7" xfId="0" applyFont="1" applyBorder="1" applyAlignment="1">
      <alignment horizontal="center" vertical="center" wrapText="1"/>
    </xf>
    <xf numFmtId="0" fontId="74" fillId="0" borderId="3" xfId="0" applyFont="1" applyBorder="1" applyAlignment="1">
      <alignment horizontal="center" vertical="center" wrapText="1"/>
    </xf>
    <xf numFmtId="0" fontId="73" fillId="0" borderId="5" xfId="0" applyFont="1" applyBorder="1" applyAlignment="1">
      <alignmen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8" fillId="0" borderId="7" xfId="1" applyBorder="1" applyAlignment="1">
      <alignment vertical="center" wrapText="1"/>
    </xf>
    <xf numFmtId="0" fontId="8" fillId="0" borderId="3" xfId="1" applyBorder="1" applyAlignment="1">
      <alignment vertical="center" wrapText="1"/>
    </xf>
    <xf numFmtId="0" fontId="4" fillId="0" borderId="7" xfId="0" applyFont="1" applyBorder="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xf>
    <xf numFmtId="0" fontId="0" fillId="0" borderId="6" xfId="0" applyBorder="1" applyAlignment="1">
      <alignment horizontal="center" vertical="center"/>
    </xf>
    <xf numFmtId="0" fontId="4" fillId="0" borderId="8" xfId="0" applyFont="1" applyBorder="1" applyAlignment="1">
      <alignment vertical="center" wrapText="1"/>
    </xf>
    <xf numFmtId="0" fontId="4" fillId="0" borderId="5" xfId="0" applyFont="1" applyBorder="1" applyAlignment="1">
      <alignment vertical="center" wrapText="1"/>
    </xf>
    <xf numFmtId="0" fontId="68" fillId="0" borderId="7" xfId="1" applyFont="1" applyBorder="1" applyAlignment="1">
      <alignment horizontal="center" vertical="center" wrapText="1"/>
    </xf>
    <xf numFmtId="0" fontId="5" fillId="0" borderId="4" xfId="0" applyFont="1" applyBorder="1" applyAlignment="1">
      <alignment vertical="center" wrapText="1"/>
    </xf>
    <xf numFmtId="0" fontId="68" fillId="0" borderId="7" xfId="1" applyFont="1" applyBorder="1" applyAlignment="1">
      <alignment vertical="center" wrapText="1"/>
    </xf>
    <xf numFmtId="0" fontId="67" fillId="0" borderId="7" xfId="0" applyFont="1" applyBorder="1" applyAlignment="1">
      <alignment vertical="center" wrapText="1"/>
    </xf>
    <xf numFmtId="0" fontId="0" fillId="0" borderId="10" xfId="0" applyBorder="1" applyAlignment="1">
      <alignment horizontal="center" vertical="center"/>
    </xf>
    <xf numFmtId="0" fontId="0" fillId="3" borderId="10" xfId="0" applyFill="1" applyBorder="1" applyAlignment="1">
      <alignment horizontal="center" vertical="center"/>
    </xf>
    <xf numFmtId="0" fontId="38" fillId="10" borderId="7" xfId="0" applyFont="1" applyFill="1" applyBorder="1" applyAlignment="1">
      <alignment vertical="center" wrapText="1"/>
    </xf>
    <xf numFmtId="0" fontId="3" fillId="0" borderId="7" xfId="0" applyFont="1" applyBorder="1" applyAlignment="1">
      <alignment vertical="center" wrapText="1"/>
    </xf>
    <xf numFmtId="0" fontId="3" fillId="0" borderId="3" xfId="0" applyFont="1" applyBorder="1" applyAlignment="1">
      <alignment vertical="center" wrapText="1"/>
    </xf>
    <xf numFmtId="0" fontId="0" fillId="0" borderId="6" xfId="0" applyBorder="1" applyAlignment="1">
      <alignment horizontal="center"/>
    </xf>
    <xf numFmtId="0" fontId="4" fillId="0" borderId="4" xfId="0" applyFont="1" applyBorder="1" applyAlignment="1">
      <alignment vertical="center" wrapText="1"/>
    </xf>
    <xf numFmtId="0" fontId="3" fillId="0" borderId="4" xfId="0" applyFont="1" applyBorder="1" applyAlignment="1">
      <alignment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0" fillId="3" borderId="8" xfId="0" applyFill="1" applyBorder="1" applyAlignment="1">
      <alignment horizontal="center"/>
    </xf>
    <xf numFmtId="0" fontId="0" fillId="3" borderId="6" xfId="0" applyFill="1" applyBorder="1" applyAlignment="1">
      <alignment horizontal="center"/>
    </xf>
    <xf numFmtId="0" fontId="0" fillId="0" borderId="4" xfId="0" applyFill="1" applyBorder="1" applyAlignment="1">
      <alignment horizontal="center"/>
    </xf>
    <xf numFmtId="0" fontId="0" fillId="3" borderId="6" xfId="0" applyFill="1" applyBorder="1" applyAlignment="1">
      <alignment horizontal="center" vertical="center"/>
    </xf>
    <xf numFmtId="0" fontId="0" fillId="8" borderId="6" xfId="0" applyFill="1" applyBorder="1" applyAlignment="1">
      <alignment horizontal="center"/>
    </xf>
    <xf numFmtId="0" fontId="0" fillId="0" borderId="6" xfId="0" applyFill="1" applyBorder="1" applyAlignment="1">
      <alignment horizontal="center"/>
    </xf>
    <xf numFmtId="0" fontId="0" fillId="3" borderId="0" xfId="0" applyFill="1" applyAlignment="1">
      <alignment horizontal="center"/>
    </xf>
    <xf numFmtId="0" fontId="0" fillId="0" borderId="7" xfId="0" applyFill="1" applyBorder="1" applyAlignment="1">
      <alignment horizontal="center"/>
    </xf>
    <xf numFmtId="0" fontId="15" fillId="0" borderId="3" xfId="0" applyFont="1" applyBorder="1" applyAlignment="1">
      <alignment horizontal="center" vertical="center" wrapText="1"/>
    </xf>
    <xf numFmtId="0" fontId="34" fillId="0" borderId="3" xfId="0" applyFont="1" applyBorder="1" applyAlignment="1">
      <alignment horizontal="center" vertical="center" wrapText="1"/>
    </xf>
    <xf numFmtId="0" fontId="3" fillId="0" borderId="1" xfId="0" applyFont="1" applyFill="1" applyBorder="1" applyAlignment="1">
      <alignment vertical="center" wrapText="1"/>
    </xf>
    <xf numFmtId="0" fontId="58" fillId="17" borderId="9" xfId="0" applyFont="1" applyFill="1" applyBorder="1" applyAlignment="1">
      <alignment horizontal="center" vertical="center"/>
    </xf>
    <xf numFmtId="0" fontId="58" fillId="17" borderId="0" xfId="0" applyFont="1" applyFill="1" applyAlignment="1">
      <alignment horizontal="center" vertical="center"/>
    </xf>
    <xf numFmtId="0" fontId="3" fillId="0" borderId="7" xfId="0" applyFont="1" applyFill="1" applyBorder="1" applyAlignment="1">
      <alignment vertical="center" wrapText="1"/>
    </xf>
    <xf numFmtId="0" fontId="0" fillId="18" borderId="13" xfId="0" applyFill="1" applyBorder="1" applyAlignment="1">
      <alignment horizontal="center" vertical="center"/>
    </xf>
    <xf numFmtId="0" fontId="0" fillId="18" borderId="10" xfId="0" applyFill="1" applyBorder="1" applyAlignment="1">
      <alignment horizontal="center" vertical="center"/>
    </xf>
    <xf numFmtId="0" fontId="3" fillId="0" borderId="15" xfId="0" applyFont="1" applyBorder="1" applyAlignment="1">
      <alignment vertical="center" wrapText="1"/>
    </xf>
    <xf numFmtId="0" fontId="6" fillId="2" borderId="0" xfId="0" applyFont="1" applyFill="1" applyBorder="1" applyAlignment="1">
      <alignment vertical="center" wrapText="1"/>
    </xf>
    <xf numFmtId="0" fontId="7" fillId="2" borderId="0" xfId="0" applyFont="1" applyFill="1" applyBorder="1" applyAlignment="1">
      <alignment vertical="center" wrapText="1"/>
    </xf>
    <xf numFmtId="0" fontId="3" fillId="2" borderId="16" xfId="0" applyFont="1" applyFill="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2" borderId="17" xfId="0" applyFont="1" applyFill="1" applyBorder="1" applyAlignment="1">
      <alignment vertical="center" wrapText="1"/>
    </xf>
    <xf numFmtId="0" fontId="3" fillId="2" borderId="18" xfId="0" applyFont="1" applyFill="1" applyBorder="1" applyAlignment="1">
      <alignment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Fill="1" applyAlignment="1">
      <alignment horizontal="center"/>
    </xf>
    <xf numFmtId="0" fontId="0" fillId="17" borderId="0" xfId="0" applyFill="1" applyAlignment="1">
      <alignment horizontal="center"/>
    </xf>
    <xf numFmtId="0" fontId="15" fillId="0" borderId="3" xfId="0" applyFont="1" applyFill="1" applyBorder="1" applyAlignment="1">
      <alignment horizontal="center" vertical="center" wrapText="1"/>
    </xf>
    <xf numFmtId="0" fontId="35" fillId="0" borderId="0" xfId="0" applyFont="1" applyFill="1" applyAlignment="1">
      <alignment horizontal="center" vertical="center"/>
    </xf>
    <xf numFmtId="0" fontId="36" fillId="0" borderId="0" xfId="0" applyFont="1" applyFill="1" applyAlignment="1">
      <alignment horizontal="center" vertical="center"/>
    </xf>
    <xf numFmtId="0" fontId="0" fillId="17" borderId="0" xfId="0" applyFill="1" applyAlignment="1">
      <alignment horizontal="center" vertical="center"/>
    </xf>
    <xf numFmtId="0" fontId="0" fillId="17" borderId="10" xfId="0" applyFill="1" applyBorder="1" applyAlignment="1">
      <alignment horizontal="center" vertical="center"/>
    </xf>
    <xf numFmtId="0" fontId="75" fillId="19" borderId="10" xfId="0" applyFont="1" applyFill="1" applyBorder="1" applyAlignment="1">
      <alignment horizontal="center" vertical="center"/>
    </xf>
    <xf numFmtId="0" fontId="0" fillId="19" borderId="10" xfId="0" applyFill="1" applyBorder="1" applyAlignment="1">
      <alignment horizontal="center" vertical="center"/>
    </xf>
    <xf numFmtId="0" fontId="0" fillId="17" borderId="6" xfId="0" applyFill="1" applyBorder="1" applyAlignment="1">
      <alignment horizontal="center"/>
    </xf>
    <xf numFmtId="0" fontId="53" fillId="0" borderId="8" xfId="0" applyFont="1" applyFill="1" applyBorder="1" applyAlignment="1">
      <alignment vertical="center" wrapText="1"/>
    </xf>
    <xf numFmtId="0" fontId="54" fillId="17" borderId="0" xfId="0" applyFont="1" applyFill="1" applyAlignment="1">
      <alignment horizontal="center" vertical="center"/>
    </xf>
    <xf numFmtId="0" fontId="55" fillId="17" borderId="0" xfId="0" applyFont="1" applyFill="1" applyAlignment="1">
      <alignment horizontal="center" vertical="center"/>
    </xf>
    <xf numFmtId="0" fontId="0" fillId="17" borderId="6" xfId="0" applyFill="1" applyBorder="1" applyAlignment="1">
      <alignment horizontal="center" vertical="center"/>
    </xf>
    <xf numFmtId="0" fontId="0" fillId="17" borderId="8" xfId="0" applyFill="1" applyBorder="1" applyAlignment="1">
      <alignment horizontal="center"/>
    </xf>
    <xf numFmtId="0" fontId="0" fillId="0" borderId="0" xfId="0" applyAlignment="1">
      <alignment horizontal="center" vertical="center"/>
    </xf>
    <xf numFmtId="0" fontId="55" fillId="3" borderId="0" xfId="0" applyFont="1" applyFill="1" applyAlignment="1">
      <alignment horizontal="center" vertical="center"/>
    </xf>
    <xf numFmtId="0" fontId="0" fillId="18" borderId="6" xfId="0" applyFill="1" applyBorder="1" applyAlignment="1">
      <alignment horizontal="center" vertical="center"/>
    </xf>
    <xf numFmtId="0" fontId="0" fillId="18" borderId="0" xfId="0" applyFill="1" applyAlignment="1">
      <alignment horizontal="center" vertical="center"/>
    </xf>
    <xf numFmtId="0" fontId="5" fillId="20" borderId="3" xfId="0" applyFont="1" applyFill="1" applyBorder="1" applyAlignment="1">
      <alignment vertical="center" wrapText="1"/>
    </xf>
    <xf numFmtId="0" fontId="55" fillId="3" borderId="0" xfId="0" applyFont="1" applyFill="1" applyAlignment="1">
      <alignment horizontal="center" vertical="center"/>
    </xf>
    <xf numFmtId="0" fontId="0" fillId="3" borderId="0" xfId="0" applyFill="1"/>
    <xf numFmtId="0" fontId="4" fillId="0" borderId="6" xfId="0" applyFont="1" applyFill="1" applyBorder="1" applyAlignment="1">
      <alignment vertical="center" wrapText="1"/>
    </xf>
    <xf numFmtId="0" fontId="4" fillId="0" borderId="5" xfId="0" applyFont="1" applyFill="1" applyBorder="1" applyAlignment="1">
      <alignment vertical="center" wrapText="1"/>
    </xf>
    <xf numFmtId="0" fontId="8" fillId="0" borderId="0" xfId="1" applyAlignment="1">
      <alignment wrapText="1"/>
    </xf>
    <xf numFmtId="0" fontId="0" fillId="21" borderId="0" xfId="0" applyFill="1" applyAlignment="1">
      <alignment horizontal="center" vertical="center"/>
    </xf>
    <xf numFmtId="0" fontId="76" fillId="21" borderId="0" xfId="0" applyFont="1" applyFill="1" applyAlignment="1">
      <alignment horizontal="center" vertical="center"/>
    </xf>
    <xf numFmtId="0" fontId="0" fillId="21" borderId="0" xfId="0" applyFill="1" applyAlignment="1">
      <alignment horizontal="center" vertical="center" wrapText="1"/>
    </xf>
    <xf numFmtId="0" fontId="1" fillId="0" borderId="0" xfId="0" applyFont="1" applyAlignment="1">
      <alignment horizontal="left" vertical="center" wrapText="1"/>
    </xf>
    <xf numFmtId="0" fontId="16" fillId="0" borderId="16" xfId="0" applyFont="1" applyBorder="1" applyAlignment="1">
      <alignment vertical="center" wrapText="1"/>
    </xf>
    <xf numFmtId="0" fontId="8" fillId="0" borderId="1" xfId="1" applyBorder="1"/>
    <xf numFmtId="0" fontId="69" fillId="0" borderId="0" xfId="0" applyFont="1" applyAlignment="1">
      <alignment horizontal="left" vertical="center" wrapText="1"/>
    </xf>
    <xf numFmtId="0" fontId="0" fillId="0" borderId="1" xfId="0" applyBorder="1" applyAlignment="1">
      <alignment vertical="center" wrapText="1"/>
    </xf>
    <xf numFmtId="0" fontId="0" fillId="8" borderId="0" xfId="0" applyFill="1" applyAlignment="1">
      <alignment horizontal="center"/>
    </xf>
    <xf numFmtId="0" fontId="54" fillId="3" borderId="0" xfId="0" applyFont="1" applyFill="1" applyAlignment="1">
      <alignment horizontal="center" vertical="center"/>
    </xf>
    <xf numFmtId="0" fontId="42" fillId="0" borderId="0" xfId="0" applyFont="1" applyAlignment="1">
      <alignment horizontal="left" vertical="center" wrapText="1"/>
    </xf>
    <xf numFmtId="0" fontId="8" fillId="0" borderId="0" xfId="1" applyAlignment="1">
      <alignment horizontal="left" vertical="center"/>
    </xf>
    <xf numFmtId="0" fontId="79" fillId="0" borderId="5" xfId="0" applyFont="1" applyBorder="1" applyAlignment="1">
      <alignment horizontal="left" vertical="center" wrapText="1"/>
    </xf>
    <xf numFmtId="0" fontId="8" fillId="0" borderId="0" xfId="1" applyAlignment="1">
      <alignment vertical="center"/>
    </xf>
    <xf numFmtId="0" fontId="65" fillId="0" borderId="0" xfId="0" applyFont="1" applyAlignment="1">
      <alignment wrapText="1"/>
    </xf>
    <xf numFmtId="0" fontId="71" fillId="0" borderId="5" xfId="0" applyFont="1" applyBorder="1" applyAlignment="1">
      <alignment vertical="center" wrapText="1"/>
    </xf>
    <xf numFmtId="0" fontId="5" fillId="0" borderId="3" xfId="0" applyFont="1" applyBorder="1" applyAlignment="1">
      <alignment vertical="center" wrapText="1"/>
    </xf>
    <xf numFmtId="0" fontId="0" fillId="0" borderId="0" xfId="0" applyAlignment="1">
      <alignment horizontal="center" vertical="center"/>
    </xf>
    <xf numFmtId="0" fontId="55" fillId="3" borderId="0" xfId="0" applyFont="1" applyFill="1" applyAlignment="1">
      <alignment horizontal="center" vertical="center"/>
    </xf>
    <xf numFmtId="0" fontId="0" fillId="22" borderId="0" xfId="0" applyFill="1"/>
    <xf numFmtId="0" fontId="0" fillId="18" borderId="0" xfId="0" applyFill="1"/>
    <xf numFmtId="0" fontId="4" fillId="0" borderId="7" xfId="0" applyFont="1" applyBorder="1" applyAlignment="1">
      <alignment vertical="center" wrapText="1"/>
    </xf>
    <xf numFmtId="0" fontId="5" fillId="0" borderId="7" xfId="0" applyFont="1" applyBorder="1" applyAlignment="1">
      <alignment vertical="center" wrapText="1"/>
    </xf>
    <xf numFmtId="0" fontId="8" fillId="0" borderId="7" xfId="1" applyBorder="1" applyAlignment="1">
      <alignment vertical="center" wrapText="1"/>
    </xf>
    <xf numFmtId="0" fontId="3" fillId="0" borderId="7" xfId="0" applyFont="1" applyBorder="1" applyAlignment="1">
      <alignment vertical="center" wrapText="1"/>
    </xf>
    <xf numFmtId="0" fontId="4" fillId="6" borderId="7" xfId="0" applyFont="1" applyFill="1" applyBorder="1" applyAlignment="1">
      <alignment vertical="center" wrapText="1"/>
    </xf>
    <xf numFmtId="0" fontId="54" fillId="3" borderId="0" xfId="0" applyFont="1" applyFill="1" applyAlignment="1">
      <alignment horizontal="center" vertical="center"/>
    </xf>
    <xf numFmtId="0" fontId="55" fillId="3" borderId="0" xfId="0" applyFont="1" applyFill="1" applyAlignment="1">
      <alignment horizontal="center" vertical="center"/>
    </xf>
    <xf numFmtId="0" fontId="5" fillId="0" borderId="7" xfId="0" applyFont="1" applyBorder="1" applyAlignment="1">
      <alignment horizontal="center" vertical="center" wrapText="1"/>
    </xf>
    <xf numFmtId="0" fontId="69" fillId="15" borderId="7" xfId="0" applyFont="1" applyFill="1" applyBorder="1" applyAlignment="1">
      <alignment vertical="center" wrapText="1"/>
    </xf>
    <xf numFmtId="0" fontId="0" fillId="3" borderId="6" xfId="0" applyFill="1" applyBorder="1" applyAlignment="1">
      <alignment horizontal="center" vertical="center"/>
    </xf>
    <xf numFmtId="0" fontId="0" fillId="0" borderId="6" xfId="0" applyFill="1" applyBorder="1" applyAlignment="1">
      <alignment horizontal="center" vertical="center"/>
    </xf>
    <xf numFmtId="0" fontId="35" fillId="0" borderId="6" xfId="0" applyFont="1" applyFill="1" applyBorder="1" applyAlignment="1">
      <alignment horizontal="center" vertical="center"/>
    </xf>
    <xf numFmtId="0" fontId="8" fillId="0" borderId="0" xfId="1" applyAlignment="1">
      <alignment vertical="center" wrapText="1"/>
    </xf>
    <xf numFmtId="0" fontId="0" fillId="8" borderId="0" xfId="0" applyFill="1" applyAlignment="1">
      <alignment horizontal="center" vertical="center"/>
    </xf>
    <xf numFmtId="0" fontId="4" fillId="9" borderId="7" xfId="0" applyFont="1" applyFill="1" applyBorder="1" applyAlignment="1">
      <alignment vertical="center" wrapText="1"/>
    </xf>
    <xf numFmtId="0" fontId="0" fillId="3" borderId="6" xfId="0" applyFill="1" applyBorder="1" applyAlignment="1">
      <alignment horizontal="center" vertical="center"/>
    </xf>
    <xf numFmtId="0" fontId="16" fillId="23" borderId="3" xfId="0" applyFont="1" applyFill="1" applyBorder="1" applyAlignment="1">
      <alignment vertical="center" wrapText="1"/>
    </xf>
    <xf numFmtId="0" fontId="55" fillId="3" borderId="6" xfId="0" applyFont="1" applyFill="1" applyBorder="1" applyAlignment="1">
      <alignment horizontal="center" vertical="center"/>
    </xf>
    <xf numFmtId="0" fontId="0" fillId="3" borderId="0" xfId="0" applyFill="1" applyAlignment="1">
      <alignment vertical="center"/>
    </xf>
    <xf numFmtId="0" fontId="0" fillId="0" borderId="0" xfId="0" applyAlignment="1">
      <alignment vertical="center" wrapText="1"/>
    </xf>
    <xf numFmtId="0" fontId="8" fillId="0" borderId="0" xfId="1" applyFill="1" applyBorder="1" applyAlignment="1">
      <alignment vertical="center" wrapText="1"/>
    </xf>
    <xf numFmtId="0" fontId="82" fillId="0" borderId="6" xfId="0" applyFont="1" applyBorder="1" applyAlignment="1">
      <alignment vertical="center" wrapText="1"/>
    </xf>
    <xf numFmtId="0" fontId="38" fillId="10" borderId="1" xfId="0" applyFont="1" applyFill="1" applyBorder="1" applyAlignment="1">
      <alignment vertical="center" wrapText="1"/>
    </xf>
    <xf numFmtId="0" fontId="58" fillId="3" borderId="0" xfId="0" applyFont="1" applyFill="1" applyAlignment="1">
      <alignment vertical="center"/>
    </xf>
    <xf numFmtId="0" fontId="58" fillId="17" borderId="0" xfId="0" applyFont="1" applyFill="1" applyAlignment="1">
      <alignment vertical="center"/>
    </xf>
    <xf numFmtId="0" fontId="55" fillId="3" borderId="0" xfId="0" applyFont="1" applyFill="1" applyAlignment="1">
      <alignment vertical="center"/>
    </xf>
    <xf numFmtId="0" fontId="0" fillId="3" borderId="19"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1" xfId="0" applyBorder="1" applyAlignment="1">
      <alignment horizontal="center" vertical="center"/>
    </xf>
    <xf numFmtId="0" fontId="4" fillId="0" borderId="2" xfId="0" applyFont="1" applyBorder="1" applyAlignment="1">
      <alignment vertical="center" wrapText="1"/>
    </xf>
    <xf numFmtId="0" fontId="67" fillId="0" borderId="2" xfId="0" applyFont="1" applyBorder="1" applyAlignment="1">
      <alignment vertical="center" wrapText="1"/>
    </xf>
    <xf numFmtId="0" fontId="8" fillId="0" borderId="0" xfId="1" applyBorder="1" applyAlignment="1">
      <alignment vertical="center" wrapText="1"/>
    </xf>
    <xf numFmtId="0" fontId="2" fillId="0" borderId="2" xfId="0" applyFont="1" applyBorder="1" applyAlignment="1">
      <alignment vertical="center" wrapText="1"/>
    </xf>
    <xf numFmtId="0" fontId="83" fillId="3" borderId="0" xfId="0" applyFont="1" applyFill="1" applyBorder="1" applyAlignment="1">
      <alignment horizontal="center" vertical="center" wrapText="1"/>
    </xf>
    <xf numFmtId="0" fontId="4" fillId="20" borderId="3" xfId="0" applyFont="1" applyFill="1" applyBorder="1" applyAlignment="1">
      <alignment vertical="center" wrapText="1"/>
    </xf>
    <xf numFmtId="0" fontId="0" fillId="24" borderId="0" xfId="0" applyFill="1" applyAlignment="1">
      <alignment horizontal="center" vertical="center"/>
    </xf>
    <xf numFmtId="0" fontId="84" fillId="0" borderId="0" xfId="0" applyFont="1"/>
    <xf numFmtId="0" fontId="16" fillId="24" borderId="5" xfId="0" applyFont="1" applyFill="1" applyBorder="1" applyAlignment="1">
      <alignment vertical="center" wrapText="1"/>
    </xf>
    <xf numFmtId="0" fontId="3" fillId="0" borderId="5" xfId="0" applyFont="1" applyBorder="1" applyAlignment="1">
      <alignment horizontal="center" vertical="center" wrapText="1"/>
    </xf>
    <xf numFmtId="0" fontId="85" fillId="0" borderId="3" xfId="0" applyFont="1" applyBorder="1" applyAlignment="1">
      <alignment vertical="center" wrapText="1"/>
    </xf>
    <xf numFmtId="0" fontId="0" fillId="25" borderId="6" xfId="0" applyFill="1" applyBorder="1" applyAlignment="1">
      <alignment horizontal="center" vertical="center"/>
    </xf>
    <xf numFmtId="0" fontId="0" fillId="25" borderId="0" xfId="0" applyFill="1" applyAlignment="1">
      <alignment horizontal="center" vertical="center"/>
    </xf>
    <xf numFmtId="0" fontId="5" fillId="0" borderId="7" xfId="0" applyFont="1" applyBorder="1" applyAlignment="1">
      <alignment vertical="center" wrapText="1"/>
    </xf>
    <xf numFmtId="0" fontId="4" fillId="0" borderId="3" xfId="0" applyFont="1" applyFill="1" applyBorder="1" applyAlignment="1">
      <alignment vertical="center" wrapText="1"/>
    </xf>
    <xf numFmtId="0" fontId="86" fillId="0" borderId="0" xfId="1" applyFont="1" applyAlignment="1">
      <alignment wrapText="1"/>
    </xf>
    <xf numFmtId="0" fontId="3" fillId="26" borderId="5" xfId="0" applyFont="1" applyFill="1" applyBorder="1" applyAlignment="1">
      <alignmen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8" fillId="0" borderId="7" xfId="1" applyBorder="1" applyAlignment="1">
      <alignment vertical="center" wrapText="1"/>
    </xf>
    <xf numFmtId="0" fontId="8" fillId="0" borderId="3" xfId="1" applyBorder="1" applyAlignment="1">
      <alignment vertical="center" wrapText="1"/>
    </xf>
    <xf numFmtId="0" fontId="2" fillId="0" borderId="7" xfId="0" applyFont="1" applyBorder="1" applyAlignment="1">
      <alignment vertical="center" wrapText="1"/>
    </xf>
    <xf numFmtId="0" fontId="4" fillId="0" borderId="7" xfId="0" applyFont="1" applyBorder="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xf>
    <xf numFmtId="0" fontId="0" fillId="0" borderId="8" xfId="0" applyBorder="1" applyAlignment="1">
      <alignment horizontal="center" vertical="center"/>
    </xf>
    <xf numFmtId="0" fontId="58" fillId="3" borderId="0" xfId="0" applyFont="1" applyFill="1" applyAlignment="1">
      <alignment horizontal="center" vertical="center"/>
    </xf>
    <xf numFmtId="0" fontId="56" fillId="0" borderId="7" xfId="0" applyFont="1" applyBorder="1" applyAlignment="1">
      <alignment vertical="center"/>
    </xf>
    <xf numFmtId="0" fontId="3" fillId="0" borderId="7" xfId="0" applyFont="1" applyBorder="1" applyAlignment="1">
      <alignment vertical="center" wrapText="1"/>
    </xf>
    <xf numFmtId="0" fontId="3" fillId="0" borderId="3" xfId="0" applyFont="1" applyBorder="1" applyAlignment="1">
      <alignment vertical="center" wrapText="1"/>
    </xf>
    <xf numFmtId="0" fontId="5" fillId="0" borderId="4" xfId="0" applyFont="1" applyBorder="1" applyAlignment="1">
      <alignment vertical="center" wrapText="1"/>
    </xf>
    <xf numFmtId="0" fontId="54" fillId="3" borderId="0" xfId="0" applyFont="1" applyFill="1" applyAlignment="1">
      <alignment horizontal="center" vertical="center"/>
    </xf>
    <xf numFmtId="0" fontId="4" fillId="0" borderId="4" xfId="0" applyFont="1" applyBorder="1" applyAlignment="1">
      <alignment vertical="center" wrapText="1"/>
    </xf>
    <xf numFmtId="0" fontId="0" fillId="3" borderId="6" xfId="0" applyFill="1" applyBorder="1" applyAlignment="1">
      <alignment horizontal="center" vertical="center"/>
    </xf>
    <xf numFmtId="0" fontId="0" fillId="0" borderId="6" xfId="0" applyFill="1" applyBorder="1" applyAlignment="1">
      <alignment horizontal="center" vertical="center"/>
    </xf>
    <xf numFmtId="0" fontId="87" fillId="10" borderId="5" xfId="0" applyFont="1" applyFill="1" applyBorder="1" applyAlignment="1">
      <alignment vertical="center" wrapText="1"/>
    </xf>
    <xf numFmtId="0" fontId="88" fillId="0" borderId="5" xfId="0" applyFont="1" applyBorder="1" applyAlignment="1">
      <alignment vertical="center" wrapText="1"/>
    </xf>
    <xf numFmtId="0" fontId="0" fillId="0" borderId="10" xfId="0" applyFill="1" applyBorder="1"/>
    <xf numFmtId="0" fontId="0" fillId="0" borderId="10" xfId="0" applyBorder="1"/>
    <xf numFmtId="0" fontId="0" fillId="9" borderId="10" xfId="0" applyFill="1" applyBorder="1"/>
    <xf numFmtId="0" fontId="5" fillId="0" borderId="6" xfId="0" applyFont="1" applyBorder="1" applyAlignment="1">
      <alignment horizontal="center" vertical="center" wrapText="1"/>
    </xf>
    <xf numFmtId="0" fontId="3" fillId="0" borderId="2" xfId="0" applyFont="1" applyBorder="1" applyAlignment="1">
      <alignment horizontal="center" vertical="center" wrapText="1"/>
    </xf>
    <xf numFmtId="0" fontId="65" fillId="27" borderId="5" xfId="0" applyFont="1" applyFill="1" applyBorder="1" applyAlignment="1">
      <alignment vertical="center" wrapText="1"/>
    </xf>
    <xf numFmtId="0" fontId="65" fillId="0" borderId="5" xfId="0" applyFont="1" applyBorder="1" applyAlignment="1">
      <alignment vertical="center" wrapText="1"/>
    </xf>
    <xf numFmtId="0" fontId="65" fillId="0" borderId="7" xfId="0" applyFont="1" applyBorder="1" applyAlignment="1">
      <alignment vertical="center" wrapText="1"/>
    </xf>
    <xf numFmtId="0" fontId="0" fillId="0" borderId="6" xfId="0" applyBorder="1" applyAlignment="1">
      <alignment horizontal="center" vertical="center" wrapText="1"/>
    </xf>
    <xf numFmtId="0" fontId="8" fillId="0" borderId="6" xfId="1" applyFill="1" applyBorder="1" applyAlignment="1">
      <alignment vertical="center" wrapText="1"/>
    </xf>
    <xf numFmtId="0" fontId="4" fillId="9" borderId="6" xfId="0" applyFont="1" applyFill="1" applyBorder="1" applyAlignment="1">
      <alignment vertical="center" wrapText="1"/>
    </xf>
    <xf numFmtId="0" fontId="4" fillId="0" borderId="5" xfId="0" applyFont="1" applyFill="1" applyBorder="1" applyAlignment="1">
      <alignment horizontal="center" vertical="center" wrapText="1"/>
    </xf>
    <xf numFmtId="0" fontId="58" fillId="0" borderId="0" xfId="0" applyFont="1" applyFill="1" applyAlignment="1">
      <alignment horizontal="center" vertical="center"/>
    </xf>
    <xf numFmtId="0" fontId="0" fillId="0" borderId="0" xfId="0" applyFill="1" applyBorder="1" applyAlignment="1">
      <alignment horizontal="center"/>
    </xf>
    <xf numFmtId="0" fontId="56" fillId="0" borderId="3" xfId="0" applyFont="1" applyFill="1" applyBorder="1" applyAlignment="1">
      <alignment vertical="center"/>
    </xf>
    <xf numFmtId="0" fontId="5" fillId="0" borderId="5" xfId="0" applyFont="1" applyFill="1" applyBorder="1" applyAlignment="1">
      <alignment vertical="center" wrapText="1"/>
    </xf>
    <xf numFmtId="0" fontId="8" fillId="0" borderId="5" xfId="1" applyFill="1" applyBorder="1" applyAlignment="1">
      <alignment vertical="center" wrapText="1"/>
    </xf>
    <xf numFmtId="0" fontId="57" fillId="0" borderId="5" xfId="0" applyFont="1" applyFill="1" applyBorder="1" applyAlignment="1">
      <alignment vertical="center" wrapText="1"/>
    </xf>
    <xf numFmtId="0" fontId="8" fillId="0" borderId="6" xfId="1" applyBorder="1" applyAlignment="1">
      <alignment vertical="top" wrapText="1"/>
    </xf>
    <xf numFmtId="0" fontId="3" fillId="0" borderId="6" xfId="0" applyFont="1" applyBorder="1" applyAlignment="1">
      <alignment vertical="top" wrapText="1"/>
    </xf>
    <xf numFmtId="0" fontId="7" fillId="2" borderId="11" xfId="0" applyFont="1" applyFill="1" applyBorder="1" applyAlignment="1">
      <alignment vertical="center" wrapText="1"/>
    </xf>
    <xf numFmtId="0" fontId="92" fillId="0" borderId="5" xfId="0" applyFont="1" applyBorder="1" applyAlignment="1">
      <alignment vertical="center" wrapText="1"/>
    </xf>
    <xf numFmtId="0" fontId="0" fillId="11" borderId="0" xfId="0" applyFill="1" applyAlignment="1">
      <alignment horizontal="center" vertical="center"/>
    </xf>
    <xf numFmtId="0" fontId="93" fillId="0" borderId="5" xfId="0" applyFont="1" applyBorder="1" applyAlignment="1">
      <alignment vertical="center" wrapText="1"/>
    </xf>
    <xf numFmtId="0" fontId="18" fillId="0" borderId="3" xfId="0" applyFont="1" applyFill="1" applyBorder="1" applyAlignment="1">
      <alignment vertical="center" wrapText="1"/>
    </xf>
    <xf numFmtId="0" fontId="16" fillId="0" borderId="5" xfId="0" applyFont="1" applyFill="1" applyBorder="1" applyAlignment="1">
      <alignment vertical="center" wrapText="1"/>
    </xf>
    <xf numFmtId="0" fontId="94" fillId="0" borderId="5" xfId="0" applyFont="1" applyFill="1" applyBorder="1" applyAlignment="1">
      <alignment horizontal="center" vertical="center" wrapText="1"/>
    </xf>
    <xf numFmtId="0" fontId="15" fillId="0" borderId="5" xfId="0" applyFont="1" applyFill="1" applyBorder="1" applyAlignment="1">
      <alignment vertical="center" wrapText="1"/>
    </xf>
    <xf numFmtId="0" fontId="55" fillId="0" borderId="0" xfId="0" applyFont="1" applyFill="1" applyAlignment="1">
      <alignment horizontal="center" vertical="center"/>
    </xf>
    <xf numFmtId="0" fontId="55" fillId="3" borderId="6" xfId="0" applyFont="1" applyFill="1" applyBorder="1" applyAlignment="1">
      <alignment horizontal="center"/>
    </xf>
    <xf numFmtId="0" fontId="2" fillId="0" borderId="6" xfId="0" applyFont="1" applyBorder="1" applyAlignment="1">
      <alignment vertical="top" wrapText="1"/>
    </xf>
    <xf numFmtId="0" fontId="7" fillId="2" borderId="17" xfId="0" applyFont="1" applyFill="1" applyBorder="1" applyAlignment="1">
      <alignment vertical="center" wrapText="1"/>
    </xf>
    <xf numFmtId="0" fontId="3" fillId="0" borderId="0" xfId="0" applyFont="1" applyAlignment="1">
      <alignment vertical="center" wrapText="1"/>
    </xf>
    <xf numFmtId="0" fontId="0" fillId="0" borderId="0" xfId="0" applyFont="1" applyFill="1" applyAlignment="1">
      <alignment horizontal="center" vertical="center"/>
    </xf>
    <xf numFmtId="0" fontId="96" fillId="0" borderId="5" xfId="0" applyFont="1" applyBorder="1" applyAlignment="1">
      <alignment vertical="center" wrapText="1"/>
    </xf>
    <xf numFmtId="0" fontId="65" fillId="27" borderId="0" xfId="0" applyFont="1" applyFill="1" applyAlignment="1">
      <alignment wrapText="1"/>
    </xf>
    <xf numFmtId="0" fontId="65" fillId="27" borderId="5" xfId="0" applyFont="1" applyFill="1" applyBorder="1" applyAlignment="1">
      <alignment vertical="top" wrapText="1"/>
    </xf>
    <xf numFmtId="0" fontId="65" fillId="27" borderId="0" xfId="0" applyFont="1" applyFill="1" applyAlignment="1">
      <alignment vertical="top" wrapText="1"/>
    </xf>
    <xf numFmtId="0" fontId="81" fillId="0" borderId="0" xfId="0" applyFont="1" applyAlignment="1">
      <alignment vertical="center" wrapText="1"/>
    </xf>
    <xf numFmtId="0" fontId="81" fillId="0" borderId="0" xfId="0" applyFont="1" applyAlignment="1">
      <alignment vertical="center"/>
    </xf>
    <xf numFmtId="0" fontId="8" fillId="9" borderId="0" xfId="1" applyFill="1"/>
    <xf numFmtId="0" fontId="70" fillId="27" borderId="5" xfId="0" applyFont="1" applyFill="1" applyBorder="1" applyAlignment="1">
      <alignment vertical="center" wrapText="1"/>
    </xf>
    <xf numFmtId="0" fontId="0" fillId="9" borderId="0" xfId="0" applyFill="1" applyAlignment="1">
      <alignment wrapText="1"/>
    </xf>
    <xf numFmtId="0" fontId="80" fillId="0" borderId="0" xfId="0" applyFont="1" applyFill="1" applyAlignment="1">
      <alignment horizontal="center" vertical="center" wrapText="1"/>
    </xf>
    <xf numFmtId="0" fontId="35" fillId="0" borderId="0" xfId="0" applyFont="1" applyFill="1" applyBorder="1" applyAlignment="1">
      <alignment horizontal="center" vertical="center"/>
    </xf>
    <xf numFmtId="0" fontId="55" fillId="3" borderId="0" xfId="0" applyFont="1" applyFill="1" applyBorder="1" applyAlignment="1">
      <alignment horizontal="center" vertical="center"/>
    </xf>
    <xf numFmtId="0" fontId="54" fillId="3" borderId="0" xfId="0" applyFont="1" applyFill="1" applyBorder="1" applyAlignment="1">
      <alignment horizontal="center" vertical="center"/>
    </xf>
    <xf numFmtId="0" fontId="0" fillId="0" borderId="5" xfId="0" applyBorder="1" applyAlignment="1">
      <alignment horizontal="center" vertical="center" wrapText="1"/>
    </xf>
    <xf numFmtId="0" fontId="84" fillId="9" borderId="0" xfId="0" applyFont="1" applyFill="1"/>
    <xf numFmtId="0" fontId="69" fillId="27" borderId="5" xfId="0" applyFont="1" applyFill="1" applyBorder="1" applyAlignment="1">
      <alignment vertical="center" wrapText="1"/>
    </xf>
    <xf numFmtId="0" fontId="0" fillId="21" borderId="6" xfId="0" applyFill="1" applyBorder="1" applyAlignment="1">
      <alignment horizontal="center"/>
    </xf>
    <xf numFmtId="0" fontId="54" fillId="3" borderId="6" xfId="0" applyFont="1" applyFill="1" applyBorder="1" applyAlignment="1">
      <alignment horizontal="center" vertical="center"/>
    </xf>
    <xf numFmtId="0" fontId="55" fillId="3" borderId="6" xfId="0" applyFont="1" applyFill="1" applyBorder="1" applyAlignment="1">
      <alignment horizontal="center" vertical="top"/>
    </xf>
    <xf numFmtId="0" fontId="0" fillId="21" borderId="0" xfId="0" applyFill="1" applyBorder="1" applyAlignment="1">
      <alignment horizontal="center"/>
    </xf>
    <xf numFmtId="0" fontId="42" fillId="3" borderId="0" xfId="0" applyFont="1" applyFill="1" applyAlignment="1">
      <alignment horizontal="center" vertical="center" wrapText="1"/>
    </xf>
    <xf numFmtId="0" fontId="0" fillId="17" borderId="6" xfId="0" applyFill="1" applyBorder="1" applyAlignment="1">
      <alignment horizontal="center"/>
    </xf>
    <xf numFmtId="0" fontId="0" fillId="17" borderId="20" xfId="0" applyFill="1" applyBorder="1" applyAlignment="1">
      <alignment horizontal="center" vertical="center"/>
    </xf>
    <xf numFmtId="0" fontId="0" fillId="17" borderId="14" xfId="0" applyFill="1" applyBorder="1" applyAlignment="1">
      <alignment horizontal="center" vertical="center"/>
    </xf>
    <xf numFmtId="0" fontId="0" fillId="19" borderId="13" xfId="0" applyFill="1" applyBorder="1" applyAlignment="1">
      <alignment horizontal="center" vertical="center"/>
    </xf>
    <xf numFmtId="0" fontId="0" fillId="17" borderId="0" xfId="0" applyFill="1"/>
    <xf numFmtId="0" fontId="54" fillId="17" borderId="0" xfId="0" applyFont="1" applyFill="1"/>
    <xf numFmtId="0" fontId="4" fillId="0" borderId="7" xfId="0" applyFont="1" applyBorder="1" applyAlignment="1">
      <alignment vertical="center" wrapText="1"/>
    </xf>
    <xf numFmtId="0" fontId="4" fillId="0" borderId="3" xfId="0" applyFont="1" applyBorder="1" applyAlignment="1">
      <alignment vertical="center" wrapText="1"/>
    </xf>
    <xf numFmtId="0" fontId="5" fillId="0" borderId="7" xfId="0" applyFont="1" applyBorder="1" applyAlignment="1">
      <alignment vertical="center" wrapText="1"/>
    </xf>
    <xf numFmtId="0" fontId="5" fillId="0" borderId="4" xfId="0" applyFont="1" applyBorder="1" applyAlignment="1">
      <alignment vertical="center" wrapText="1"/>
    </xf>
    <xf numFmtId="0" fontId="55" fillId="17" borderId="6" xfId="0" applyFont="1" applyFill="1" applyBorder="1" applyAlignment="1">
      <alignment horizontal="center" vertical="center"/>
    </xf>
    <xf numFmtId="0" fontId="55" fillId="17" borderId="6" xfId="0" applyFont="1" applyFill="1" applyBorder="1" applyAlignment="1">
      <alignment horizontal="center" vertical="top"/>
    </xf>
    <xf numFmtId="0" fontId="0" fillId="17" borderId="0" xfId="0" applyFill="1" applyBorder="1" applyAlignment="1">
      <alignment horizontal="center"/>
    </xf>
    <xf numFmtId="0" fontId="54" fillId="17" borderId="6" xfId="0" applyFont="1" applyFill="1" applyBorder="1" applyAlignment="1">
      <alignment horizontal="center" vertical="center"/>
    </xf>
    <xf numFmtId="0" fontId="0" fillId="0" borderId="6" xfId="0" applyBorder="1" applyAlignment="1">
      <alignment horizontal="center" vertical="center"/>
    </xf>
    <xf numFmtId="0" fontId="67" fillId="0" borderId="5" xfId="1" applyFont="1" applyBorder="1" applyAlignment="1">
      <alignment vertical="center" wrapText="1"/>
    </xf>
    <xf numFmtId="0" fontId="0" fillId="3" borderId="0" xfId="0" applyFill="1" applyBorder="1" applyAlignment="1">
      <alignment horizontal="center" vertical="center"/>
    </xf>
    <xf numFmtId="0" fontId="0" fillId="0" borderId="0" xfId="0" applyFill="1" applyBorder="1" applyAlignment="1">
      <alignment horizontal="center" vertical="center"/>
    </xf>
    <xf numFmtId="0" fontId="70" fillId="0" borderId="0" xfId="0" applyFont="1" applyFill="1" applyBorder="1" applyAlignment="1">
      <alignment vertical="top" wrapText="1"/>
    </xf>
    <xf numFmtId="0" fontId="0" fillId="0" borderId="13" xfId="0" applyFill="1" applyBorder="1" applyAlignment="1">
      <alignment horizontal="center" vertical="center"/>
    </xf>
    <xf numFmtId="0" fontId="5" fillId="0" borderId="6" xfId="0" applyFont="1" applyFill="1" applyBorder="1" applyAlignment="1">
      <alignment vertical="center" wrapText="1"/>
    </xf>
    <xf numFmtId="0" fontId="67" fillId="0" borderId="6" xfId="0" applyFont="1" applyFill="1" applyBorder="1" applyAlignment="1">
      <alignment vertical="center" wrapText="1"/>
    </xf>
    <xf numFmtId="0" fontId="0" fillId="0" borderId="0" xfId="0" applyFill="1" applyBorder="1"/>
    <xf numFmtId="0" fontId="0" fillId="0" borderId="0" xfId="0" applyAlignment="1">
      <alignment vertical="center"/>
    </xf>
    <xf numFmtId="0" fontId="0" fillId="0" borderId="0" xfId="0" applyFill="1" applyAlignment="1">
      <alignment vertical="center"/>
    </xf>
    <xf numFmtId="0" fontId="3" fillId="0" borderId="4" xfId="0" applyFont="1" applyFill="1" applyBorder="1" applyAlignment="1">
      <alignment vertical="center" wrapText="1"/>
    </xf>
    <xf numFmtId="0" fontId="8" fillId="0" borderId="6" xfId="1" applyFill="1" applyBorder="1" applyAlignment="1">
      <alignment vertical="top" wrapText="1"/>
    </xf>
    <xf numFmtId="0" fontId="3" fillId="0" borderId="6" xfId="0" applyFont="1" applyFill="1" applyBorder="1" applyAlignment="1">
      <alignment vertical="top" wrapText="1"/>
    </xf>
    <xf numFmtId="0" fontId="7" fillId="0" borderId="11" xfId="0" applyFont="1" applyFill="1" applyBorder="1" applyAlignment="1">
      <alignment vertical="center" wrapText="1"/>
    </xf>
    <xf numFmtId="0" fontId="98" fillId="0" borderId="4" xfId="0" applyFont="1" applyBorder="1" applyAlignment="1">
      <alignment horizontal="center" vertical="center"/>
    </xf>
    <xf numFmtId="0" fontId="18" fillId="0" borderId="8" xfId="0" applyFont="1" applyBorder="1" applyAlignment="1">
      <alignment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vertical="center" wrapText="1"/>
    </xf>
    <xf numFmtId="0" fontId="99" fillId="2" borderId="5" xfId="0" applyFont="1" applyFill="1" applyBorder="1" applyAlignment="1">
      <alignment vertical="center" wrapText="1"/>
    </xf>
    <xf numFmtId="0" fontId="100" fillId="0" borderId="5" xfId="0" applyFont="1" applyBorder="1" applyAlignment="1">
      <alignment vertical="center" wrapText="1"/>
    </xf>
    <xf numFmtId="0" fontId="100" fillId="0" borderId="5" xfId="0" applyFont="1" applyFill="1" applyBorder="1" applyAlignment="1">
      <alignment vertical="center" wrapText="1"/>
    </xf>
    <xf numFmtId="0" fontId="15" fillId="0" borderId="6" xfId="0" applyFont="1" applyFill="1" applyBorder="1" applyAlignment="1">
      <alignment vertical="center" wrapText="1"/>
    </xf>
    <xf numFmtId="0" fontId="8" fillId="0" borderId="0" xfId="1" applyFill="1"/>
    <xf numFmtId="0" fontId="8" fillId="0" borderId="5" xfId="1" applyBorder="1"/>
    <xf numFmtId="0" fontId="101" fillId="0" borderId="5" xfId="0" applyFont="1" applyFill="1" applyBorder="1" applyAlignment="1">
      <alignment vertical="center" wrapText="1"/>
    </xf>
    <xf numFmtId="0" fontId="3" fillId="0" borderId="8" xfId="0" applyFont="1" applyBorder="1" applyAlignment="1">
      <alignment vertical="center" wrapText="1"/>
    </xf>
    <xf numFmtId="0" fontId="102" fillId="0" borderId="10" xfId="0" applyFont="1"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10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0" fillId="9" borderId="0" xfId="0" applyFill="1" applyAlignment="1">
      <alignment horizontal="left" wrapText="1"/>
    </xf>
    <xf numFmtId="0" fontId="0" fillId="9" borderId="0" xfId="0" applyFill="1" applyAlignment="1">
      <alignment horizontal="left"/>
    </xf>
    <xf numFmtId="0" fontId="0" fillId="9" borderId="0" xfId="0" applyFill="1" applyAlignment="1">
      <alignment horizontal="left" vertical="center" wrapText="1"/>
    </xf>
    <xf numFmtId="0" fontId="77" fillId="20" borderId="17" xfId="0" applyFont="1" applyFill="1" applyBorder="1" applyAlignment="1">
      <alignment horizontal="center" vertical="center" wrapText="1"/>
    </xf>
    <xf numFmtId="0" fontId="77" fillId="20" borderId="9" xfId="0" applyFont="1" applyFill="1" applyBorder="1" applyAlignment="1">
      <alignment horizontal="center" vertical="center"/>
    </xf>
    <xf numFmtId="0" fontId="77" fillId="20" borderId="8" xfId="0" applyFont="1" applyFill="1" applyBorder="1" applyAlignment="1">
      <alignment horizontal="center" vertical="center"/>
    </xf>
    <xf numFmtId="0" fontId="77" fillId="20" borderId="11" xfId="0" applyFont="1" applyFill="1" applyBorder="1" applyAlignment="1">
      <alignment horizontal="center" vertical="center"/>
    </xf>
    <xf numFmtId="0" fontId="77" fillId="20" borderId="0" xfId="0" applyFont="1" applyFill="1" applyBorder="1" applyAlignment="1">
      <alignment horizontal="center" vertical="center"/>
    </xf>
    <xf numFmtId="0" fontId="77" fillId="20" borderId="6" xfId="0" applyFont="1" applyFill="1" applyBorder="1" applyAlignment="1">
      <alignment horizontal="center" vertical="center"/>
    </xf>
    <xf numFmtId="0" fontId="77" fillId="20" borderId="18" xfId="0" applyFont="1" applyFill="1" applyBorder="1" applyAlignment="1">
      <alignment horizontal="center" vertical="center"/>
    </xf>
    <xf numFmtId="0" fontId="77" fillId="20" borderId="16" xfId="0" applyFont="1" applyFill="1" applyBorder="1" applyAlignment="1">
      <alignment horizontal="center" vertical="center"/>
    </xf>
    <xf numFmtId="0" fontId="77" fillId="20" borderId="5" xfId="0" applyFont="1" applyFill="1" applyBorder="1" applyAlignment="1">
      <alignment horizontal="center" vertical="center"/>
    </xf>
    <xf numFmtId="0" fontId="80" fillId="9" borderId="0" xfId="0" applyFont="1" applyFill="1" applyAlignment="1">
      <alignment horizontal="center" vertical="center" wrapText="1"/>
    </xf>
    <xf numFmtId="0" fontId="58" fillId="3" borderId="9" xfId="0" applyFont="1" applyFill="1" applyBorder="1" applyAlignment="1">
      <alignment horizontal="center" vertical="center"/>
    </xf>
    <xf numFmtId="0" fontId="58" fillId="3" borderId="0" xfId="0" applyFont="1" applyFill="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4" fillId="0" borderId="7" xfId="0" applyFont="1" applyBorder="1" applyAlignment="1">
      <alignment vertical="center" wrapText="1"/>
    </xf>
    <xf numFmtId="0" fontId="4" fillId="0" borderId="3" xfId="0" applyFont="1" applyBorder="1" applyAlignment="1">
      <alignment vertical="center" wrapText="1"/>
    </xf>
    <xf numFmtId="0" fontId="59" fillId="20" borderId="0" xfId="0" applyFont="1" applyFill="1" applyAlignment="1">
      <alignment horizontal="center" vertical="center"/>
    </xf>
    <xf numFmtId="0" fontId="5" fillId="0" borderId="7" xfId="0" applyFont="1" applyBorder="1" applyAlignment="1">
      <alignment vertical="center" wrapText="1"/>
    </xf>
    <xf numFmtId="0" fontId="5" fillId="0" borderId="3" xfId="0" applyFont="1" applyBorder="1" applyAlignment="1">
      <alignment vertical="center" wrapText="1"/>
    </xf>
    <xf numFmtId="0" fontId="8" fillId="0" borderId="7" xfId="1" applyBorder="1" applyAlignment="1">
      <alignment vertical="center" wrapText="1"/>
    </xf>
    <xf numFmtId="0" fontId="8" fillId="0" borderId="3" xfId="1" applyBorder="1" applyAlignment="1">
      <alignment vertical="center" wrapText="1"/>
    </xf>
    <xf numFmtId="0" fontId="65" fillId="15" borderId="7" xfId="0" applyFont="1" applyFill="1" applyBorder="1" applyAlignment="1">
      <alignment vertical="center" wrapText="1"/>
    </xf>
    <xf numFmtId="0" fontId="65" fillId="15" borderId="3" xfId="0" applyFont="1" applyFill="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59" fillId="20" borderId="0" xfId="0" applyFont="1" applyFill="1" applyAlignment="1">
      <alignment horizontal="center" vertical="center" wrapText="1"/>
    </xf>
    <xf numFmtId="0" fontId="90" fillId="28" borderId="0" xfId="0" applyFont="1" applyFill="1" applyAlignment="1">
      <alignment horizontal="center" vertical="center"/>
    </xf>
    <xf numFmtId="0" fontId="91" fillId="20" borderId="0" xfId="0" applyFont="1" applyFill="1" applyAlignment="1">
      <alignment horizontal="center" vertical="center"/>
    </xf>
    <xf numFmtId="0" fontId="58" fillId="20" borderId="0" xfId="0" applyFont="1" applyFill="1" applyAlignment="1">
      <alignment horizontal="center" vertical="center"/>
    </xf>
    <xf numFmtId="0" fontId="58" fillId="20" borderId="6" xfId="0" applyFont="1" applyFill="1" applyBorder="1" applyAlignment="1">
      <alignment horizontal="center" vertical="center"/>
    </xf>
    <xf numFmtId="0" fontId="56" fillId="0" borderId="7" xfId="0" applyFont="1" applyBorder="1" applyAlignment="1">
      <alignment vertical="center"/>
    </xf>
    <xf numFmtId="0" fontId="56" fillId="0" borderId="4" xfId="0" applyFont="1" applyBorder="1" applyAlignment="1">
      <alignment vertical="center"/>
    </xf>
    <xf numFmtId="0" fontId="56" fillId="0" borderId="3" xfId="0" applyFont="1" applyBorder="1" applyAlignment="1">
      <alignment vertical="center"/>
    </xf>
    <xf numFmtId="0" fontId="5" fillId="0" borderId="4" xfId="0" applyFont="1" applyBorder="1" applyAlignment="1">
      <alignment vertical="center" wrapText="1"/>
    </xf>
    <xf numFmtId="0" fontId="8" fillId="0" borderId="4" xfId="1" applyBorder="1" applyAlignment="1">
      <alignment vertical="center" wrapText="1"/>
    </xf>
    <xf numFmtId="0" fontId="0" fillId="17" borderId="6" xfId="0" applyFill="1" applyBorder="1" applyAlignment="1">
      <alignment horizontal="center"/>
    </xf>
    <xf numFmtId="0" fontId="66" fillId="0" borderId="11" xfId="0" applyFont="1" applyBorder="1" applyAlignment="1">
      <alignment horizontal="left" vertical="center" wrapText="1"/>
    </xf>
    <xf numFmtId="0" fontId="66" fillId="0" borderId="11" xfId="0" applyFont="1" applyBorder="1" applyAlignment="1">
      <alignment horizontal="left" vertical="center"/>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4" fillId="3" borderId="0" xfId="0" applyFont="1" applyFill="1" applyAlignment="1">
      <alignment horizontal="center" vertical="center"/>
    </xf>
    <xf numFmtId="0" fontId="4" fillId="0" borderId="4" xfId="0" applyFont="1" applyBorder="1" applyAlignment="1">
      <alignment vertical="center" wrapText="1"/>
    </xf>
    <xf numFmtId="0" fontId="44" fillId="12" borderId="7" xfId="0" applyFont="1" applyFill="1" applyBorder="1" applyAlignment="1">
      <alignment vertical="center" wrapText="1"/>
    </xf>
    <xf numFmtId="0" fontId="44" fillId="12" borderId="3" xfId="0" applyFont="1" applyFill="1" applyBorder="1" applyAlignment="1">
      <alignment vertical="center" wrapText="1"/>
    </xf>
    <xf numFmtId="0" fontId="0" fillId="18" borderId="4" xfId="0" applyFill="1" applyBorder="1" applyAlignment="1">
      <alignment horizontal="center" vertical="center"/>
    </xf>
    <xf numFmtId="0" fontId="0" fillId="17" borderId="4" xfId="0" applyFill="1" applyBorder="1" applyAlignment="1">
      <alignment horizontal="center" vertical="center"/>
    </xf>
    <xf numFmtId="0" fontId="0" fillId="0" borderId="11" xfId="0" applyBorder="1" applyAlignment="1">
      <alignment horizontal="center" vertical="center"/>
    </xf>
    <xf numFmtId="0" fontId="12" fillId="0" borderId="7" xfId="0" applyFont="1" applyBorder="1" applyAlignment="1">
      <alignment vertical="center" wrapText="1"/>
    </xf>
    <xf numFmtId="0" fontId="12" fillId="0" borderId="4" xfId="0" applyFont="1" applyBorder="1" applyAlignment="1">
      <alignment vertical="center" wrapText="1"/>
    </xf>
    <xf numFmtId="0" fontId="12" fillId="0" borderId="3" xfId="0" applyFont="1" applyBorder="1" applyAlignment="1">
      <alignment vertical="center" wrapText="1"/>
    </xf>
    <xf numFmtId="0" fontId="7" fillId="2" borderId="7" xfId="0" applyFont="1" applyFill="1" applyBorder="1" applyAlignment="1">
      <alignment vertical="center" wrapText="1"/>
    </xf>
    <xf numFmtId="0" fontId="7" fillId="2" borderId="3" xfId="0" applyFont="1" applyFill="1" applyBorder="1" applyAlignment="1">
      <alignment vertical="center" wrapText="1"/>
    </xf>
    <xf numFmtId="0" fontId="0" fillId="3" borderId="6" xfId="0" applyFill="1" applyBorder="1" applyAlignment="1">
      <alignment horizontal="center" vertical="center"/>
    </xf>
    <xf numFmtId="0" fontId="0" fillId="0" borderId="4" xfId="0" applyFill="1" applyBorder="1" applyAlignment="1">
      <alignment horizontal="center" vertical="center"/>
    </xf>
    <xf numFmtId="0" fontId="0" fillId="0" borderId="7" xfId="0" applyFill="1" applyBorder="1" applyAlignment="1">
      <alignment horizontal="center" vertical="center"/>
    </xf>
    <xf numFmtId="0" fontId="69" fillId="15" borderId="11" xfId="0" applyFont="1" applyFill="1" applyBorder="1" applyAlignment="1">
      <alignment horizontal="left" vertical="center" wrapText="1"/>
    </xf>
    <xf numFmtId="0" fontId="69" fillId="15" borderId="11" xfId="0" applyFont="1" applyFill="1" applyBorder="1" applyAlignment="1">
      <alignment horizontal="left" vertical="center"/>
    </xf>
    <xf numFmtId="0" fontId="90" fillId="29" borderId="0" xfId="0" applyFont="1" applyFill="1" applyAlignment="1">
      <alignment horizontal="center" vertical="center"/>
    </xf>
    <xf numFmtId="0" fontId="0" fillId="0" borderId="6" xfId="0" applyFill="1" applyBorder="1" applyAlignment="1">
      <alignment horizontal="center" vertical="center"/>
    </xf>
    <xf numFmtId="0" fontId="54" fillId="17" borderId="0" xfId="0" applyFont="1" applyFill="1" applyAlignment="1">
      <alignment horizontal="center" vertical="center"/>
    </xf>
    <xf numFmtId="0" fontId="5" fillId="0" borderId="5" xfId="0" applyFont="1" applyBorder="1" applyAlignment="1">
      <alignment horizontal="center" vertical="center" wrapText="1"/>
    </xf>
    <xf numFmtId="0" fontId="75" fillId="18" borderId="0" xfId="0" applyFont="1" applyFill="1"/>
    <xf numFmtId="0" fontId="54" fillId="18" borderId="0" xfId="0" applyFont="1" applyFill="1" applyBorder="1" applyAlignment="1">
      <alignment horizontal="center" vertical="center"/>
    </xf>
  </cellXfs>
  <cellStyles count="3">
    <cellStyle name="Hyperlink" xfId="1" builtinId="8"/>
    <cellStyle name="Normal" xfId="0" builtinId="0"/>
    <cellStyle name="Percent" xfId="2" builtinId="5"/>
  </cellStyles>
  <dxfs count="27">
    <dxf>
      <font>
        <b val="0"/>
        <i val="0"/>
        <strike val="0"/>
        <condense val="0"/>
        <extend val="0"/>
        <outline val="0"/>
        <shadow val="0"/>
        <u val="none"/>
        <vertAlign val="baseline"/>
        <sz val="6.5"/>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6.5"/>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6.5"/>
        <color rgb="FF005CC5"/>
        <name val="Consolas"/>
        <family val="2"/>
        <scheme val="none"/>
      </font>
      <alignment horizontal="general" vertical="center" textRotation="0" wrapText="1" indent="0" justifyLastLine="0" shrinkToFit="0" readingOrder="0"/>
      <border diagonalUp="0" diagonalDown="0">
        <left style="medium">
          <color indexed="64"/>
        </left>
        <right style="medium">
          <color indexed="64"/>
        </right>
        <top/>
        <bottom style="medium">
          <color indexed="64"/>
        </bottom>
        <vertical/>
        <horizontal/>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dxf>
    <dxf>
      <border outline="0">
        <top style="medium">
          <color indexed="64"/>
        </top>
      </border>
    </dxf>
    <dxf>
      <border outline="0">
        <bottom style="medium">
          <color indexed="64"/>
        </bottom>
      </border>
    </dxf>
    <dxf>
      <font>
        <b/>
        <i val="0"/>
        <strike val="0"/>
        <condense val="0"/>
        <extend val="0"/>
        <outline val="0"/>
        <shadow val="0"/>
        <u val="none"/>
        <vertAlign val="baseline"/>
        <sz val="6.5"/>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D4D4D4"/>
        <name val="Menlo"/>
        <family val="2"/>
        <scheme val="none"/>
      </font>
      <fill>
        <patternFill patternType="solid">
          <fgColor indexed="64"/>
          <bgColor rgb="FF222A35"/>
        </patternFill>
      </fill>
      <alignment horizontal="general" vertical="center" textRotation="0" wrapText="1" indent="0" justifyLastLine="0" shrinkToFit="0" readingOrder="0"/>
    </dxf>
    <dxf>
      <alignment horizontal="general" vertical="top" textRotation="0" wrapText="1" indent="0" justifyLastLine="0" shrinkToFit="0" readingOrder="0"/>
      <border diagonalUp="0" diagonalDown="0">
        <left/>
        <right style="medium">
          <color indexed="64"/>
        </right>
        <top/>
        <bottom/>
        <vertical/>
        <horizontal/>
      </border>
    </dxf>
    <dxf>
      <alignment horizontal="general" vertical="top" textRotation="0" wrapText="1"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medium">
          <color indexed="64"/>
        </left>
        <right style="medium">
          <color indexed="64"/>
        </right>
        <top/>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right style="medium">
          <color indexed="64"/>
        </right>
        <top/>
        <bottom/>
        <vertical/>
        <horizontal/>
      </border>
    </dxf>
    <dxf>
      <fill>
        <patternFill patternType="none">
          <fgColor indexed="64"/>
          <bgColor auto="1"/>
        </patternFill>
      </fill>
      <alignment horizontal="center" vertical="bottom" textRotation="0" wrapText="0" indent="0" justifyLastLine="0" shrinkToFit="0" readingOrder="0"/>
    </dxf>
    <dxf>
      <fill>
        <patternFill patternType="solid">
          <fgColor indexed="64"/>
          <bgColor theme="9" tint="-0.249977111117893"/>
        </patternFill>
      </fill>
      <alignment horizontal="center" vertical="bottom" textRotation="0" wrapText="0" indent="0" justifyLastLine="0" shrinkToFit="0" readingOrder="0"/>
    </dxf>
    <dxf>
      <border outline="0">
        <right style="medium">
          <color indexed="64"/>
        </right>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9"/>
        <color theme="4"/>
        <name val="Menlo Regular"/>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05CC5"/>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368300</xdr:colOff>
      <xdr:row>4</xdr:row>
      <xdr:rowOff>50800</xdr:rowOff>
    </xdr:to>
    <xdr:pic>
      <xdr:nvPicPr>
        <xdr:cNvPr id="2" name="Picture 2">
          <a:extLst>
            <a:ext uri="{FF2B5EF4-FFF2-40B4-BE49-F238E27FC236}">
              <a16:creationId xmlns:a16="http://schemas.microsoft.com/office/drawing/2014/main" id="{17DAAEE0-CC6F-B446-B8CE-CDFA75E944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955800"/>
          <a:ext cx="28448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xdr:row>
      <xdr:rowOff>0</xdr:rowOff>
    </xdr:from>
    <xdr:to>
      <xdr:col>7</xdr:col>
      <xdr:colOff>12700</xdr:colOff>
      <xdr:row>6</xdr:row>
      <xdr:rowOff>127000</xdr:rowOff>
    </xdr:to>
    <xdr:pic>
      <xdr:nvPicPr>
        <xdr:cNvPr id="3" name="Picture 1">
          <a:extLst>
            <a:ext uri="{FF2B5EF4-FFF2-40B4-BE49-F238E27FC236}">
              <a16:creationId xmlns:a16="http://schemas.microsoft.com/office/drawing/2014/main" id="{BB390AD4-82EA-3B43-8E9C-A4EED3C8D2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2362200"/>
          <a:ext cx="1663700" cy="33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FAB78-D93A-4146-BED0-7BB810F93A29}" name="Table1" displayName="Table1" ref="A1:K40" totalsRowShown="0" headerRowDxfId="26">
  <autoFilter ref="A1:K40" xr:uid="{FF8632D1-AFA0-8B42-BAE3-878D53B9EBD8}"/>
  <tableColumns count="11">
    <tableColumn id="1" xr3:uid="{A1A2DED6-AC2F-A443-A0A6-2EAB77EB3E69}" name="Status" dataDxfId="25"/>
    <tableColumn id="2" xr3:uid="{08651A27-4788-7D4A-B81E-C92F946FB626}" name="Added to website" dataDxfId="24"/>
    <tableColumn id="3" xr3:uid="{BB99974A-39BC-D64B-A972-EC387B539254}" name="Category" dataDxfId="23"/>
    <tableColumn id="4" xr3:uid="{B480FAA3-63B9-B948-AB4C-347A73389857}" name="Error Type" dataDxfId="22"/>
    <tableColumn id="5" xr3:uid="{BC998B02-2057-AF4F-A3B3-D6EDB69DD187}" name="Message" dataDxfId="21"/>
    <tableColumn id="9" xr3:uid="{8D20C499-E2EB-C04E-9ADB-04CCFC6E3D96}" name="Compiler version" dataDxfId="20"/>
    <tableColumn id="10" xr3:uid="{BFAEA7C5-4517-1F47-968E-7E1558C1D69B}" name="Description" dataDxfId="19"/>
    <tableColumn id="6" xr3:uid="{4E910F58-FA10-0145-8763-936F6CB1A3A1}" name="Source File" dataDxfId="18"/>
    <tableColumn id="7" xr3:uid="{FE9DC6B0-01DA-774D-872C-3A1FDE3F3C01}" name="Example"/>
    <tableColumn id="8" xr3:uid="{A3515D24-4389-114B-AA32-BA824DA2FF6F}" name="Column1"/>
    <tableColumn id="11" xr3:uid="{77F36524-C400-F242-85C4-7D35694E2B99}" name="Column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7559A6-5B2F-A14C-AE5B-10154E3DC4F7}" name="Table3" displayName="Table3" ref="A1:J63" totalsRowShown="0" headerRowDxfId="17" tableBorderDxfId="16">
  <autoFilter ref="A1:J63" xr:uid="{EF4BCCFC-50D6-AF4C-A942-39330D8B6362}">
    <filterColumn colId="2">
      <filters>
        <filter val="constructor"/>
      </filters>
    </filterColumn>
  </autoFilter>
  <tableColumns count="10">
    <tableColumn id="2" xr3:uid="{B1246781-EED1-974E-B83E-EC5445C39357}" name="Status" dataDxfId="15"/>
    <tableColumn id="9" xr3:uid="{B7DBFF1A-631C-904F-BBE0-9C0F1172C3D7}" name="Column2" dataDxfId="14"/>
    <tableColumn id="3" xr3:uid="{920025EF-3A6D-EB44-8B5E-32AC268113AD}" name="Category" dataDxfId="13"/>
    <tableColumn id="4" xr3:uid="{BDDD54E8-4BA2-C047-BC20-F34AE3B94382}" name="ErrorType" dataDxfId="12"/>
    <tableColumn id="1" xr3:uid="{3CF48247-E2E8-5E40-AD0D-4D2AE209CE90}" name="Compiler version" dataDxfId="11"/>
    <tableColumn id="5" xr3:uid="{BAD27C6F-6659-AA4E-AF8B-59808CC9D989}" name="Description" dataDxfId="10"/>
    <tableColumn id="6" xr3:uid="{9823C61E-D5D0-7245-81F0-81BFF4DB45F9}" name="Source code file + line" dataDxfId="9"/>
    <tableColumn id="7" xr3:uid="{3FC6F299-111C-3845-99DF-8A49AFFAD7A4}" name="Other references" dataDxfId="8"/>
    <tableColumn id="8" xr3:uid="{579D59F4-A78B-F448-86DF-39FC8C161B5A}" name="Code example" dataDxfId="7"/>
    <tableColumn id="10" xr3:uid="{9A48B7CF-98C5-BE44-B3C9-84E4E2E7147E}" name="Column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B77416-3256-B847-9FB1-AB46871D9A1A}" name="Table2" displayName="Table2" ref="A1:I383" totalsRowShown="0" headerRowDxfId="6" headerRowBorderDxfId="5" tableBorderDxfId="4">
  <autoFilter ref="A1:I383" xr:uid="{F9A93831-434F-8844-B5E0-250F4BA21E69}"/>
  <tableColumns count="9">
    <tableColumn id="1" xr3:uid="{B5D231A4-AB8D-7A47-952C-1B36638F606A}" name="Status"/>
    <tableColumn id="9" xr3:uid="{D579E6C0-7C32-A24D-AE26-2B15F9FB9054}" name="Added to website"/>
    <tableColumn id="2" xr3:uid="{A8221CFC-8C3F-C848-9B12-3D4AC5AEEF22}" name="Category" dataDxfId="3"/>
    <tableColumn id="3" xr3:uid="{60CD4567-4125-B342-B84E-AA735195146C}" name="Error Type" dataDxfId="2"/>
    <tableColumn id="4" xr3:uid="{739F0392-69FC-3A4D-AB07-845B4B6541F2}" name="Message" dataDxfId="1"/>
    <tableColumn id="5" xr3:uid="{4915A372-32AD-DC47-BFD0-DAD7070B3C37}" name="Solidity Version" dataDxfId="0"/>
    <tableColumn id="6" xr3:uid="{D95BAB0F-C615-CC41-B62C-EF5CAC0C2B15}" name="Source File"/>
    <tableColumn id="7" xr3:uid="{27183B9A-BB2E-3849-858C-F68C8A09B121}" name="Description"/>
    <tableColumn id="8" xr3:uid="{B08B59C9-4A64-D946-B6B0-171EE90170D7}" name="Source 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econd-state/lity/blob/master/test/libsolidity/syntaxTests/nameAndTypeResolution/065_super_excludes_current_contract.sol" TargetMode="External"/><Relationship Id="rId3" Type="http://schemas.openxmlformats.org/officeDocument/2006/relationships/hyperlink" Target="https://github.com/second-state/lity/blob/master/test/libsolidity/syntaxTests/nameAndTypeResolution/042_functions_with_stucts_of_non_external_types_in_interface_2.sol" TargetMode="External"/><Relationship Id="rId7" Type="http://schemas.openxmlformats.org/officeDocument/2006/relationships/hyperlink" Target="https://github.com/second-state/lity/blob/master/test/libsolidity/syntaxTests/nameAndTypeResolution/056_cyclic_inheritance.sol" TargetMode="External"/><Relationship Id="rId2" Type="http://schemas.openxmlformats.org/officeDocument/2006/relationships/hyperlink" Target="https://github.com/second-state/lity/blob/master/test/libsolidity/syntaxTests/nameAndTypeResolution/041_functions_with_stucts_of_non_external_types_in_interface.sol" TargetMode="External"/><Relationship Id="rId1" Type="http://schemas.openxmlformats.org/officeDocument/2006/relationships/hyperlink" Target="https://stackoverflow.com/questions/9156176/what-is-the-difference-between-throw-new-error-and-throw-someobject?rq=1" TargetMode="External"/><Relationship Id="rId6" Type="http://schemas.openxmlformats.org/officeDocument/2006/relationships/hyperlink" Target="https://github.com/second-state/lity/blob/master/test/libsolidity/syntaxTests/nameAndTypeResolution/053_hash_collision_in_interface.sol" TargetMode="External"/><Relationship Id="rId11" Type="http://schemas.openxmlformats.org/officeDocument/2006/relationships/hyperlink" Target="https://github.com/second-state/lity/blob/master/test/libsolidity/syntaxTests/viewPureChecker/builtin_functions.sol" TargetMode="External"/><Relationship Id="rId5" Type="http://schemas.openxmlformats.org/officeDocument/2006/relationships/hyperlink" Target="https://github.com/second-state/lity/blob/master/test/libsolidity/syntaxTests/nameAndTypeResolution/049_function_external_call_allowed_conversion.sol" TargetMode="External"/><Relationship Id="rId10" Type="http://schemas.openxmlformats.org/officeDocument/2006/relationships/hyperlink" Target="https://github.com/ethereum/solidity/issues/4260" TargetMode="External"/><Relationship Id="rId4" Type="http://schemas.openxmlformats.org/officeDocument/2006/relationships/hyperlink" Target="https://github.com/second-state/lity/blob/master/test/libsolidity/syntaxTests/nameAndTypeResolution/043_functions_with_stucts_of_non_external_types_in_interface_nested.sol" TargetMode="External"/><Relationship Id="rId9" Type="http://schemas.openxmlformats.org/officeDocument/2006/relationships/hyperlink" Target="https://ethereum.stackexchange.com/questions/19441/error-internal-or-external-type-is-not-allowed-for-public-or-external-function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second-state/lity/tree/master/test/libsolidity/syntaxTests/constants" TargetMode="External"/><Relationship Id="rId2" Type="http://schemas.openxmlformats.org/officeDocument/2006/relationships/hyperlink" Target="https://github.com/ethereum/solidity/blob/f05805c955f73fd2ea1d14dc9edf14b472631b17/libsolidity/analysis/PostTypeChecker.cpp" TargetMode="External"/><Relationship Id="rId1" Type="http://schemas.openxmlformats.org/officeDocument/2006/relationships/hyperlink" Target="https://github.com/ethereum/solidity/blob/f05805c955f73fd2ea1d14dc9edf14b472631b17/libsolidity/analysis/PostTypeChecker.cpp" TargetMode="External"/><Relationship Id="rId4" Type="http://schemas.openxmlformats.org/officeDocument/2006/relationships/hyperlink" Target="https://github.com/second-state/lity/blob/master/test/libsolidity/syntaxTests/types/cyclic_dependency_check_on_consts_exhausted.so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ithub.com/ethereum/solidity/blob/f05805c955f73fd2ea1d14dc9edf14b472631b17/libsolidity/analysis/ReferencesResolver.cpp" TargetMode="External"/><Relationship Id="rId13" Type="http://schemas.openxmlformats.org/officeDocument/2006/relationships/hyperlink" Target="https://github.com/ethereum/solidity/blob/f05805c955f73fd2ea1d14dc9edf14b472631b17/libsolidity/analysis/ReferencesResolver.cpp" TargetMode="External"/><Relationship Id="rId18" Type="http://schemas.openxmlformats.org/officeDocument/2006/relationships/hyperlink" Target="https://github.com/ethereum/solidity/blob/f05805c955f73fd2ea1d14dc9edf14b472631b17/libsolidity/analysis/ReferencesResolver.cpp" TargetMode="External"/><Relationship Id="rId26" Type="http://schemas.openxmlformats.org/officeDocument/2006/relationships/hyperlink" Target="https://github.com/second-state/lity/blob/master/test/libsolidity/syntaxTests/dataLocations/function_argument_location_specifier_test_non_reference_type.sol" TargetMode="External"/><Relationship Id="rId3" Type="http://schemas.openxmlformats.org/officeDocument/2006/relationships/hyperlink" Target="https://github.com/ethereum/solidity/blob/f05805c955f73fd2ea1d14dc9edf14b472631b17/libsolidity/analysis/ReferencesResolver.cpp" TargetMode="External"/><Relationship Id="rId21" Type="http://schemas.openxmlformats.org/officeDocument/2006/relationships/hyperlink" Target="https://ethereum.stackexchange.com/questions/35785/identifier-not-found-or-not-unique-testing-contract-truffle?rq=1" TargetMode="External"/><Relationship Id="rId7" Type="http://schemas.openxmlformats.org/officeDocument/2006/relationships/hyperlink" Target="https://github.com/ethereum/solidity/blob/f05805c955f73fd2ea1d14dc9edf14b472631b17/libsolidity/analysis/ReferencesResolver.cpp" TargetMode="External"/><Relationship Id="rId12" Type="http://schemas.openxmlformats.org/officeDocument/2006/relationships/hyperlink" Target="https://github.com/ethereum/solidity/blob/f05805c955f73fd2ea1d14dc9edf14b472631b17/libsolidity/analysis/ReferencesResolver.cpp" TargetMode="External"/><Relationship Id="rId17" Type="http://schemas.openxmlformats.org/officeDocument/2006/relationships/hyperlink" Target="https://github.com/ethereum/solidity/blob/f05805c955f73fd2ea1d14dc9edf14b472631b17/libsolidity/analysis/ReferencesResolver.cpp" TargetMode="External"/><Relationship Id="rId25" Type="http://schemas.openxmlformats.org/officeDocument/2006/relationships/hyperlink" Target="https://github.com/second-state/lity/blob/master/test/libsolidity/syntaxTests/multiVariableDeclaration/multiVariableDeclarationScoping2.sol" TargetMode="External"/><Relationship Id="rId2" Type="http://schemas.openxmlformats.org/officeDocument/2006/relationships/hyperlink" Target="https://github.com/ethereum/solidity/blob/f05805c955f73fd2ea1d14dc9edf14b472631b17/libsolidity/analysis/ReferencesResolver.cpp" TargetMode="External"/><Relationship Id="rId16" Type="http://schemas.openxmlformats.org/officeDocument/2006/relationships/hyperlink" Target="https://github.com/ethereum/solidity/blob/f05805c955f73fd2ea1d14dc9edf14b472631b17/libsolidity/analysis/ReferencesResolver.cpp" TargetMode="External"/><Relationship Id="rId20" Type="http://schemas.openxmlformats.org/officeDocument/2006/relationships/hyperlink" Target="https://github.com/ethereum/solidity/blob/f05805c955f73fd2ea1d14dc9edf14b472631b17/libsolidity/analysis/ReferencesResolver.cpp" TargetMode="External"/><Relationship Id="rId29" Type="http://schemas.openxmlformats.org/officeDocument/2006/relationships/hyperlink" Target="https://github.com/ethereum/solidity/blob/develop/test/libsolidity/syntaxTests/parsing/location_specifiers_for_params.sol" TargetMode="External"/><Relationship Id="rId1" Type="http://schemas.openxmlformats.org/officeDocument/2006/relationships/hyperlink" Target="https://github.com/ethereum/solidity/blob/f05805c955f73fd2ea1d14dc9edf14b472631b17/libsolidity/analysis/ReferencesResolver.cpp" TargetMode="External"/><Relationship Id="rId6" Type="http://schemas.openxmlformats.org/officeDocument/2006/relationships/hyperlink" Target="https://github.com/ethereum/solidity/blob/f05805c955f73fd2ea1d14dc9edf14b472631b17/libsolidity/analysis/ReferencesResolver.cpp" TargetMode="External"/><Relationship Id="rId11" Type="http://schemas.openxmlformats.org/officeDocument/2006/relationships/hyperlink" Target="https://github.com/ethereum/solidity/blob/f05805c955f73fd2ea1d14dc9edf14b472631b17/libsolidity/analysis/ReferencesResolver.cpp" TargetMode="External"/><Relationship Id="rId24" Type="http://schemas.openxmlformats.org/officeDocument/2006/relationships/hyperlink" Target="https://github.com/second-state/lity/blob/master/test/libsolidity/syntaxTests/inlineAssembly/storage_reference_empty_offset.sol" TargetMode="External"/><Relationship Id="rId5" Type="http://schemas.openxmlformats.org/officeDocument/2006/relationships/hyperlink" Target="https://github.com/ethereum/solidity/blob/f05805c955f73fd2ea1d14dc9edf14b472631b17/libsolidity/analysis/ReferencesResolver.cpp" TargetMode="External"/><Relationship Id="rId15" Type="http://schemas.openxmlformats.org/officeDocument/2006/relationships/hyperlink" Target="https://github.com/ethereum/solidity/blob/f05805c955f73fd2ea1d14dc9edf14b472631b17/libsolidity/analysis/ReferencesResolver.cpp" TargetMode="External"/><Relationship Id="rId23" Type="http://schemas.openxmlformats.org/officeDocument/2006/relationships/hyperlink" Target="https://solidity.readthedocs.io/en/v0.5.11/assembly.html" TargetMode="External"/><Relationship Id="rId28" Type="http://schemas.openxmlformats.org/officeDocument/2006/relationships/hyperlink" Target="https://github.com/second-state/lity/blob/master/test/libsolidity/syntaxTests/functionTypes/external_function_type_returning_internal.sol" TargetMode="External"/><Relationship Id="rId10" Type="http://schemas.openxmlformats.org/officeDocument/2006/relationships/hyperlink" Target="https://github.com/ethereum/solidity/blob/f05805c955f73fd2ea1d14dc9edf14b472631b17/libsolidity/analysis/ReferencesResolver.cpp" TargetMode="External"/><Relationship Id="rId19" Type="http://schemas.openxmlformats.org/officeDocument/2006/relationships/hyperlink" Target="https://github.com/ethereum/solidity/blob/f05805c955f73fd2ea1d14dc9edf14b472631b17/libsolidity/analysis/ReferencesResolver.cpp" TargetMode="External"/><Relationship Id="rId4" Type="http://schemas.openxmlformats.org/officeDocument/2006/relationships/hyperlink" Target="https://github.com/ethereum/solidity/blob/f05805c955f73fd2ea1d14dc9edf14b472631b17/libsolidity/analysis/ReferencesResolver.cpp" TargetMode="External"/><Relationship Id="rId9" Type="http://schemas.openxmlformats.org/officeDocument/2006/relationships/hyperlink" Target="https://github.com/ethereum/solidity/blob/f05805c955f73fd2ea1d14dc9edf14b472631b17/libsolidity/analysis/ReferencesResolver.cpp" TargetMode="External"/><Relationship Id="rId14" Type="http://schemas.openxmlformats.org/officeDocument/2006/relationships/hyperlink" Target="https://github.com/ethereum/solidity/blob/f05805c955f73fd2ea1d14dc9edf14b472631b17/libsolidity/analysis/ReferencesResolver.cpp" TargetMode="External"/><Relationship Id="rId22" Type="http://schemas.openxmlformats.org/officeDocument/2006/relationships/hyperlink" Target="https://github.com/ethereum/solidity/issues/5609" TargetMode="External"/><Relationship Id="rId27" Type="http://schemas.openxmlformats.org/officeDocument/2006/relationships/hyperlink" Target="https://github.com/second-state/lity/blob/master/test/libsolidity/syntaxTests/nameAndTypeResolution/002_undeclared_name.so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ethereum/solidity/blob/f05805c955f73fd2ea1d14dc9edf14b472631b17/libsolidity/analysis/StaticAnalyzer.cpp" TargetMode="External"/><Relationship Id="rId13" Type="http://schemas.openxmlformats.org/officeDocument/2006/relationships/hyperlink" Target="https://github.com/ethereum/solidity/blob/f05805c955f73fd2ea1d14dc9edf14b472631b17/libsolidity/analysis/StaticAnalyzer.cpp" TargetMode="External"/><Relationship Id="rId18" Type="http://schemas.openxmlformats.org/officeDocument/2006/relationships/hyperlink" Target="https://github.com/ethereum/solidity/blob/develop/test/libsolidity/syntaxTests/metaTypes/typeOfContract.sol" TargetMode="External"/><Relationship Id="rId3" Type="http://schemas.openxmlformats.org/officeDocument/2006/relationships/hyperlink" Target="https://github.com/ethereum/solidity/blob/efd8d8fe5eced023476af71491e9eae3dbde4d87/libsolidity/analysis/StaticAnalyzer.cpp" TargetMode="External"/><Relationship Id="rId21" Type="http://schemas.openxmlformats.org/officeDocument/2006/relationships/hyperlink" Target="https://github.com/ethereum/solidity/blob/develop/test/libsolidity/syntaxTests/nameAndTypeResolution/498_msg_gas_deprecated.sol" TargetMode="External"/><Relationship Id="rId7" Type="http://schemas.openxmlformats.org/officeDocument/2006/relationships/hyperlink" Target="https://github.com/ethereum/solidity/blob/1cc8475309dd1ae36436b0a5cb2285de0e679a35/libsolidity/analysis/StaticAnalyzer.cpp" TargetMode="External"/><Relationship Id="rId12" Type="http://schemas.openxmlformats.org/officeDocument/2006/relationships/hyperlink" Target="https://github.com/ethereum/solidity/blob/f05805c955f73fd2ea1d14dc9edf14b472631b17/libsolidity/analysis/StaticAnalyzer.cpp" TargetMode="External"/><Relationship Id="rId17" Type="http://schemas.openxmlformats.org/officeDocument/2006/relationships/hyperlink" Target="https://github.com/ethereum/solidity/blob/develop/test/libsolidity/syntaxTests/metaTypes/runtimeCodeWarningAssembly.sol" TargetMode="External"/><Relationship Id="rId2" Type="http://schemas.openxmlformats.org/officeDocument/2006/relationships/hyperlink" Target="https://github.com/ethereum/solidity/blob/efd8d8fe5eced023476af71491e9eae3dbde4d87/libsolidity/analysis/StaticAnalyzer.cpp" TargetMode="External"/><Relationship Id="rId16" Type="http://schemas.openxmlformats.org/officeDocument/2006/relationships/hyperlink" Target="https://github.com/second-state/lity/blob/master/test/libsolidity/syntaxTests/types/rational_number_array_index_limit.sol" TargetMode="External"/><Relationship Id="rId20" Type="http://schemas.openxmlformats.org/officeDocument/2006/relationships/hyperlink" Target="https://github.com/ethereum/solidity/blob/develop/test/libsolidity/syntaxTests/nameAndTypeResolution/351_callcode_deprecated.sol" TargetMode="External"/><Relationship Id="rId1" Type="http://schemas.openxmlformats.org/officeDocument/2006/relationships/hyperlink" Target="https://github.com/ethereum/solidity/blob/efd8d8fe5eced023476af71491e9eae3dbde4d87/libsolidity/analysis/StaticAnalyzer.cpp" TargetMode="External"/><Relationship Id="rId6" Type="http://schemas.openxmlformats.org/officeDocument/2006/relationships/hyperlink" Target="https://github.com/ethereum/solidity/blob/1cc8475309dd1ae36436b0a5cb2285de0e679a35/libsolidity/analysis/StaticAnalyzer.cpp" TargetMode="External"/><Relationship Id="rId11" Type="http://schemas.openxmlformats.org/officeDocument/2006/relationships/hyperlink" Target="https://github.com/ethereum/solidity/blob/f05805c955f73fd2ea1d14dc9edf14b472631b17/libsolidity/analysis/StaticAnalyzer.cpp" TargetMode="External"/><Relationship Id="rId5" Type="http://schemas.openxmlformats.org/officeDocument/2006/relationships/hyperlink" Target="https://github.com/ethereum/solidity/blob/1cc8475309dd1ae36436b0a5cb2285de0e679a35/libsolidity/analysis/StaticAnalyzer.cpp" TargetMode="External"/><Relationship Id="rId15" Type="http://schemas.openxmlformats.org/officeDocument/2006/relationships/hyperlink" Target="https://github.com/ethereum/solidity/pull/6604/files" TargetMode="External"/><Relationship Id="rId10" Type="http://schemas.openxmlformats.org/officeDocument/2006/relationships/hyperlink" Target="https://github.com/ethereum/solidity/blob/f05805c955f73fd2ea1d14dc9edf14b472631b17/libsolidity/analysis/StaticAnalyzer.cpp" TargetMode="External"/><Relationship Id="rId19" Type="http://schemas.openxmlformats.org/officeDocument/2006/relationships/hyperlink" Target="https://github.com/ethereum/solidity/blob/develop/test/libsolidity/syntaxTests/nameAndTypeResolution/001_name_references.sol" TargetMode="External"/><Relationship Id="rId4" Type="http://schemas.openxmlformats.org/officeDocument/2006/relationships/hyperlink" Target="https://ethereum.stackexchange.com/questions/49278/initializing-full-array-warning" TargetMode="External"/><Relationship Id="rId9" Type="http://schemas.openxmlformats.org/officeDocument/2006/relationships/hyperlink" Target="https://github.com/ethereum/solidity/blob/f05805c955f73fd2ea1d14dc9edf14b472631b17/libsolidity/analysis/StaticAnalyzer.cpp" TargetMode="External"/><Relationship Id="rId14" Type="http://schemas.openxmlformats.org/officeDocument/2006/relationships/hyperlink" Target="https://github.com/ethereum/solidity/issues/6451" TargetMode="External"/><Relationship Id="rId22"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ethereum/solidity/blob/1cc8475309dd1ae36436b0a5cb2285de0e679a35/libsolidity/analysis/SyntaxChecker.cpp" TargetMode="External"/><Relationship Id="rId13" Type="http://schemas.openxmlformats.org/officeDocument/2006/relationships/hyperlink" Target="https://github.com/ethereum/solidity/blob/4f7fec6911482c9c3f8fbf2e3fa5874597648fc6/libsolidity/analysis/SyntaxChecker.cpp" TargetMode="External"/><Relationship Id="rId18" Type="http://schemas.openxmlformats.org/officeDocument/2006/relationships/hyperlink" Target="https://github.com/second-state/lity/blob/master/test/libsolidity/syntaxTests/pragma/unknown_pragma.sol" TargetMode="External"/><Relationship Id="rId3" Type="http://schemas.openxmlformats.org/officeDocument/2006/relationships/hyperlink" Target="https://github.com/ethereum/solidity/blob/1cc8475309dd1ae36436b0a5cb2285de0e679a35/libsolidity/analysis/SyntaxChecker.cpp" TargetMode="External"/><Relationship Id="rId21" Type="http://schemas.openxmlformats.org/officeDocument/2006/relationships/hyperlink" Target="https://github.com/ethereum/solidity/issues/4299" TargetMode="External"/><Relationship Id="rId7" Type="http://schemas.openxmlformats.org/officeDocument/2006/relationships/hyperlink" Target="https://github.com/ethereum/solidity/blob/1cc8475309dd1ae36436b0a5cb2285de0e679a35/libsolidity/analysis/SyntaxChecker.cpp" TargetMode="External"/><Relationship Id="rId12" Type="http://schemas.openxmlformats.org/officeDocument/2006/relationships/hyperlink" Target="https://github.com/ethereum/solidity/blob/4f7fec6911482c9c3f8fbf2e3fa5874597648fc6/libsolidity/analysis/SyntaxChecker.cpp" TargetMode="External"/><Relationship Id="rId17" Type="http://schemas.openxmlformats.org/officeDocument/2006/relationships/hyperlink" Target="https://github.com/second-state/lity/blob/master/test/libsolidity/syntaxTests/pragma/invalid_pragma.sol" TargetMode="External"/><Relationship Id="rId2" Type="http://schemas.openxmlformats.org/officeDocument/2006/relationships/hyperlink" Target="https://github.com/ethereum/solidity/blob/1cc8475309dd1ae36436b0a5cb2285de0e679a35/libsolidity/analysis/SyntaxChecker.cpp" TargetMode="External"/><Relationship Id="rId16" Type="http://schemas.openxmlformats.org/officeDocument/2006/relationships/hyperlink" Target="https://github.com/second-state/lity/tree/master/test/libsolidity/syntaxTests/variableDeclaration" TargetMode="External"/><Relationship Id="rId20" Type="http://schemas.openxmlformats.org/officeDocument/2006/relationships/hyperlink" Target="https://github.com/second-state/lity/blob/master/test/libsolidity/syntaxTests/functionTypes/function_type_return_parameters_with_names.sol" TargetMode="External"/><Relationship Id="rId1" Type="http://schemas.openxmlformats.org/officeDocument/2006/relationships/hyperlink" Target="https://github.com/ethereum/solidity/blob/2ee272acf32fbad4efd1da7919c59792597ce9e6/libsolidity/analysis/SyntaxChecker.cpp" TargetMode="External"/><Relationship Id="rId6" Type="http://schemas.openxmlformats.org/officeDocument/2006/relationships/hyperlink" Target="https://github.com/ethereum/solidity/blob/1cc8475309dd1ae36436b0a5cb2285de0e679a35/libsolidity/analysis/SyntaxChecker.cpp" TargetMode="External"/><Relationship Id="rId11" Type="http://schemas.openxmlformats.org/officeDocument/2006/relationships/hyperlink" Target="https://github.com/ethereum/solidity/blob/4f7fec6911482c9c3f8fbf2e3fa5874597648fc6/libsolidity/analysis/SyntaxChecker.cpp" TargetMode="External"/><Relationship Id="rId24" Type="http://schemas.openxmlformats.org/officeDocument/2006/relationships/hyperlink" Target="https://github.com/ethereum/solidity/blob/develop/test/libsolidity/syntaxTests/parsing/unary_plus_expression.sol" TargetMode="External"/><Relationship Id="rId5" Type="http://schemas.openxmlformats.org/officeDocument/2006/relationships/hyperlink" Target="https://github.com/ethereum/solidity/blob/1cc8475309dd1ae36436b0a5cb2285de0e679a35/libsolidity/analysis/SyntaxChecker.cpp" TargetMode="External"/><Relationship Id="rId15" Type="http://schemas.openxmlformats.org/officeDocument/2006/relationships/hyperlink" Target="https://github.com/second-state/lity/blob/master/test/libsolidity/syntaxTests/visibility/function_no_visibility.sol" TargetMode="External"/><Relationship Id="rId23" Type="http://schemas.openxmlformats.org/officeDocument/2006/relationships/hyperlink" Target="https://github.com/second-state/lity/blob/master/test/libsolidity/syntaxTests/parsing/lexer_numbers_with_underscores_decimal_fail.sol" TargetMode="External"/><Relationship Id="rId10" Type="http://schemas.openxmlformats.org/officeDocument/2006/relationships/hyperlink" Target="https://github.com/ethereum/solidity/blob/4f7fec6911482c9c3f8fbf2e3fa5874597648fc6/libsolidity/analysis/SyntaxChecker.cpp" TargetMode="External"/><Relationship Id="rId19" Type="http://schemas.openxmlformats.org/officeDocument/2006/relationships/hyperlink" Target="https://github.com/second-state/lity/blob/master/test/libsolidity/syntaxTests/constructor/constructor_old.sol" TargetMode="External"/><Relationship Id="rId4" Type="http://schemas.openxmlformats.org/officeDocument/2006/relationships/hyperlink" Target="https://github.com/ethereum/solidity/blob/1cc8475309dd1ae36436b0a5cb2285de0e679a35/libsolidity/analysis/SyntaxChecker.cpp" TargetMode="External"/><Relationship Id="rId9" Type="http://schemas.openxmlformats.org/officeDocument/2006/relationships/hyperlink" Target="https://github.com/ethereum/solidity/blob/1cc8475309dd1ae36436b0a5cb2285de0e679a35/libsolidity/analysis/SyntaxChecker.cpp" TargetMode="External"/><Relationship Id="rId14" Type="http://schemas.openxmlformats.org/officeDocument/2006/relationships/hyperlink" Target="https://github.com/ethereum/solidity/blob/4f7fec6911482c9c3f8fbf2e3fa5874597648fc6/libsolidity/analysis/SyntaxChecker.cpp" TargetMode="External"/><Relationship Id="rId22" Type="http://schemas.openxmlformats.org/officeDocument/2006/relationships/hyperlink" Target="https://github.com/second-state/lity/blob/master/test/libsolidity/syntaxTests/parsing/lexer_numbers_with_underscores_decimal_fail.sol"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github.com/second-state/lity/blob/master/test/libsolidity/syntaxTests/types/bool_ops.sol" TargetMode="External"/><Relationship Id="rId21" Type="http://schemas.openxmlformats.org/officeDocument/2006/relationships/hyperlink" Target="https://github.com/ethereum/solidity/blob/508cf66da2bdfb7e6677029c9671a0f3ffec68b8/libsolidity/analysis/TypeChecker.cpp" TargetMode="External"/><Relationship Id="rId42" Type="http://schemas.openxmlformats.org/officeDocument/2006/relationships/hyperlink" Target="https://github.com/second-state/lity/blob/master/test/libsolidity/syntaxTests/returnExpressions/single_return_mismatching_number.sol" TargetMode="External"/><Relationship Id="rId63" Type="http://schemas.openxmlformats.org/officeDocument/2006/relationships/hyperlink" Target="https://github.com/second-state/lity/tree/master/test/libsolidity/syntaxTests/multiVariableDeclaration" TargetMode="External"/><Relationship Id="rId84" Type="http://schemas.openxmlformats.org/officeDocument/2006/relationships/hyperlink" Target="https://github.com/second-state/lity/blob/master/test/libsolidity/syntaxTests/nameAndTypeResolution/523_reject_interface_creation.sol" TargetMode="External"/><Relationship Id="rId138" Type="http://schemas.openxmlformats.org/officeDocument/2006/relationships/hyperlink" Target="https://github.com/ethereum/solidity/blob/develop/test/libsolidity/syntaxTests/nameAndTypeResolution/105_constant_input_parameter.sol" TargetMode="External"/><Relationship Id="rId159" Type="http://schemas.openxmlformats.org/officeDocument/2006/relationships/hyperlink" Target="https://github.com/ethereum/solidity/blob/develop/test/libsolidity/syntaxTests/nameAndTypeResolution/575_member_member_getter_call_without_parentheses.sol" TargetMode="External"/><Relationship Id="rId107" Type="http://schemas.openxmlformats.org/officeDocument/2006/relationships/hyperlink" Target="https://ethereum.stackexchange.com/questions/63121/version-compatibility-issues-in-solidity-0-5-0-and-0-4-0/63128" TargetMode="External"/><Relationship Id="rId11" Type="http://schemas.openxmlformats.org/officeDocument/2006/relationships/hyperlink" Target="https://github.com/ethereum/solidity/blob/1cc8475309dd1ae36436b0a5cb2285de0e679a35/libsolidity/analysis/TypeChecker.cpp" TargetMode="External"/><Relationship Id="rId32" Type="http://schemas.openxmlformats.org/officeDocument/2006/relationships/hyperlink" Target="https://github.com/second-state/lity/blob/master/test/libsolidity/syntaxTests/inlineAssembly/assignment_to_special.sol" TargetMode="External"/><Relationship Id="rId53" Type="http://schemas.openxmlformats.org/officeDocument/2006/relationships/hyperlink" Target="https://github.com/second-state/lity/blob/master/test/libsolidity/syntaxTests/denominations/combining_hex_and_denomination.sol" TargetMode="External"/><Relationship Id="rId74" Type="http://schemas.openxmlformats.org/officeDocument/2006/relationships/hyperlink" Target="https://github.com/second-state/lity/blob/master/test/libsolidity/syntaxTests/inlineAssembly/storage_reference.sol" TargetMode="External"/><Relationship Id="rId128" Type="http://schemas.openxmlformats.org/officeDocument/2006/relationships/hyperlink" Target="https://github.com/second-state/lity/blob/master/test/libsolidity/syntaxTests/types/mapping/mapping_return_public_memory.sol" TargetMode="External"/><Relationship Id="rId149" Type="http://schemas.openxmlformats.org/officeDocument/2006/relationships/hyperlink" Target="https://github.com/ethereum/solidity/blob/develop/test/libsolidity/syntaxTests/nameAndTypeResolution/297_library_functions_do_not_have_value.sol" TargetMode="External"/><Relationship Id="rId5" Type="http://schemas.openxmlformats.org/officeDocument/2006/relationships/hyperlink" Target="https://github.com/ethereum/solidity/blob/efd8d8fe5eced023476af71491e9eae3dbde4d87/libsolidity/analysis/TypeChecker.cpp" TargetMode="External"/><Relationship Id="rId95" Type="http://schemas.openxmlformats.org/officeDocument/2006/relationships/hyperlink" Target="https://github.com/ethereum/solidity/issues/5459" TargetMode="External"/><Relationship Id="rId160" Type="http://schemas.openxmlformats.org/officeDocument/2006/relationships/hyperlink" Target="https://github.com/ethereum/solidity/blob/develop/test/libsolidity/syntaxTests/inline_arrays/lvalues_as_inline_array.sol" TargetMode="External"/><Relationship Id="rId22" Type="http://schemas.openxmlformats.org/officeDocument/2006/relationships/hyperlink" Target="https://github.com/ethereum/solidity/blob/508cf66da2bdfb7e6677029c9671a0f3ffec68b8/libsolidity/analysis/TypeChecker.cpp" TargetMode="External"/><Relationship Id="rId43" Type="http://schemas.openxmlformats.org/officeDocument/2006/relationships/hyperlink" Target="https://github.com/second-state/lity/tree/master/test/libsolidity/syntaxTests/globalFunctions" TargetMode="External"/><Relationship Id="rId64" Type="http://schemas.openxmlformats.org/officeDocument/2006/relationships/hyperlink" Target="https://github.com/second-state/lity/blob/master/test/libsolidity/syntaxTests/multiVariableDeclaration/multiVariableDeclarationInvalidType.sol" TargetMode="External"/><Relationship Id="rId118" Type="http://schemas.openxmlformats.org/officeDocument/2006/relationships/hyperlink" Target="https://github.com/second-state/lity/blob/master/test/libsolidity/syntaxTests/types/bool_ops.sol" TargetMode="External"/><Relationship Id="rId139" Type="http://schemas.openxmlformats.org/officeDocument/2006/relationships/hyperlink" Target="https://github.com/ethereum/solidity/blob/develop/test/libsolidity/syntaxTests/nameAndTypeResolution/105_constant_input_parameter.sol" TargetMode="External"/><Relationship Id="rId85" Type="http://schemas.openxmlformats.org/officeDocument/2006/relationships/hyperlink" Target="https://ethereum.stackexchange.com/questions/4360/error-trying-to-create-an-instance-of-an-abstract-contract-for-standard-token" TargetMode="External"/><Relationship Id="rId150" Type="http://schemas.openxmlformats.org/officeDocument/2006/relationships/hyperlink" Target="https://github.com/ethereum/solidity/blob/develop/test/libsolidity/syntaxTests/nameAndTypeResolution/316_fixed_type_invalid_implicit_conversion_lost_data.sol" TargetMode="External"/><Relationship Id="rId12" Type="http://schemas.openxmlformats.org/officeDocument/2006/relationships/hyperlink" Target="https://github.com/ethereum/solidity/blob/508cf66da2bdfb7e6677029c9671a0f3ffec68b8/libsolidity/analysis/TypeChecker.cpp" TargetMode="External"/><Relationship Id="rId17" Type="http://schemas.openxmlformats.org/officeDocument/2006/relationships/hyperlink" Target="https://github.com/ethereum/solidity/blob/508cf66da2bdfb7e6677029c9671a0f3ffec68b8/libsolidity/analysis/TypeChecker.cpp" TargetMode="External"/><Relationship Id="rId33" Type="http://schemas.openxmlformats.org/officeDocument/2006/relationships/hyperlink" Target="https://github.com/second-state/lity/blob/master/test/libsolidity/syntaxTests/specialFunctions/abi_encode_structs.solMore%20examples%20here:" TargetMode="External"/><Relationship Id="rId38" Type="http://schemas.openxmlformats.org/officeDocument/2006/relationships/hyperlink" Target="https://github.com/second-state/lity/blob/master/test/libsolidity/syntaxTests/structs/recursion/struct_definition_indirectly_recursive_fixed_array1.sol" TargetMode="External"/><Relationship Id="rId59" Type="http://schemas.openxmlformats.org/officeDocument/2006/relationships/hyperlink" Target="https://github.com/second-state/lity/blob/master/test/libsolidity/syntaxTests/indexing/function_type.sol" TargetMode="External"/><Relationship Id="rId103" Type="http://schemas.openxmlformats.org/officeDocument/2006/relationships/hyperlink" Target="https://github.com/ethereum/solidity/issues/4641" TargetMode="External"/><Relationship Id="rId108" Type="http://schemas.openxmlformats.org/officeDocument/2006/relationships/hyperlink" Target="https://github.com/second-state/lity/blob/master/test/libsolidity/syntaxTests/constructor/interface_constructor.sol" TargetMode="External"/><Relationship Id="rId124" Type="http://schemas.openxmlformats.org/officeDocument/2006/relationships/hyperlink" Target="https://github.com/second-state/lity/blob/master/test/libsolidity/syntaxTests/types/address/address_payable_internal_overload_payable.sol" TargetMode="External"/><Relationship Id="rId129" Type="http://schemas.openxmlformats.org/officeDocument/2006/relationships/hyperlink" Target="https://github.com/ethereum/solidity/blob/develop/test/libsolidity/syntaxTests/metaTypes/codeAccessBase.sol" TargetMode="External"/><Relationship Id="rId54" Type="http://schemas.openxmlformats.org/officeDocument/2006/relationships/hyperlink" Target="https://github.com/second-state/lity/blob/master/test/libsolidity/syntaxTests/denominations/deprecated_year.sol" TargetMode="External"/><Relationship Id="rId70" Type="http://schemas.openxmlformats.org/officeDocument/2006/relationships/hyperlink" Target="https://github.com/ethereum/solidity/issues/1803" TargetMode="External"/><Relationship Id="rId75" Type="http://schemas.openxmlformats.org/officeDocument/2006/relationships/hyperlink" Target="https://github.com/ethereum/solidity/blob/15e39f7d65e4edfec3b643306984477b2f8ef303/libsolidity/analysis/TypeChecker.cpp" TargetMode="External"/><Relationship Id="rId91" Type="http://schemas.openxmlformats.org/officeDocument/2006/relationships/hyperlink" Target="https://github.com/ethereum/solidity/issues/6671" TargetMode="External"/><Relationship Id="rId96" Type="http://schemas.openxmlformats.org/officeDocument/2006/relationships/hyperlink" Target="https://github.com/ethereum/solidity/issues/715" TargetMode="External"/><Relationship Id="rId140" Type="http://schemas.openxmlformats.org/officeDocument/2006/relationships/hyperlink" Target="https://github.com/ethereum/solidity/blob/develop/test/libsolidity/syntaxTests/nameAndTypeResolution/108_empty_name_return_parameter_with_named_one.sol" TargetMode="External"/><Relationship Id="rId145" Type="http://schemas.openxmlformats.org/officeDocument/2006/relationships/hyperlink" Target="https://github.com/ethereum/solidity/blob/develop/test/libsolidity/syntaxTests/nameAndTypeResolution/198_integer_boolean_not.sol" TargetMode="External"/><Relationship Id="rId161" Type="http://schemas.openxmlformats.org/officeDocument/2006/relationships/hyperlink" Target="https://github.com/second-state/lity/blob/master/test/libsolidity/syntaxTests/nameAndTypeResolution/283_left_value_in_conditional_expression_not_supported_yet.sol" TargetMode="External"/><Relationship Id="rId1" Type="http://schemas.openxmlformats.org/officeDocument/2006/relationships/hyperlink" Target="https://github.com/ethereum/solidity/blob/efd8d8fe5eced023476af71491e9eae3dbde4d87/libsolidity/analysis/TypeChecker.cpp" TargetMode="External"/><Relationship Id="rId6" Type="http://schemas.openxmlformats.org/officeDocument/2006/relationships/hyperlink" Target="https://github.com/ethereum/solidity/blob/1cc8475309dd1ae36436b0a5cb2285de0e679a35/libsolidity/analysis/TypeChecker.cpp" TargetMode="External"/><Relationship Id="rId23" Type="http://schemas.openxmlformats.org/officeDocument/2006/relationships/hyperlink" Target="https://github.com/ethereum/solidity/blob/508cf66da2bdfb7e6677029c9671a0f3ffec68b8/libsolidity/analysis/TypeChecker.cpp" TargetMode="External"/><Relationship Id="rId28" Type="http://schemas.openxmlformats.org/officeDocument/2006/relationships/hyperlink" Target="https://github.com/ethereum/solidity/blob/4f7fec6911482c9c3f8fbf2e3fa5874597648fc6/libsolidity/analysis/TypeChecker.cpp" TargetMode="External"/><Relationship Id="rId49" Type="http://schemas.openxmlformats.org/officeDocument/2006/relationships/hyperlink" Target="https://github.com/second-state/lity/blob/master/test/libsolidity/syntaxTests/functionCalls/arbitrary_parameters_but_restricted_first_type.sol" TargetMode="External"/><Relationship Id="rId114" Type="http://schemas.openxmlformats.org/officeDocument/2006/relationships/hyperlink" Target="https://github.com/second-state/lity/blob/master/test/libsolidity/syntaxTests/nameAndTypeResolution/282_invalid_different_types_for_conditional_expression.sol" TargetMode="External"/><Relationship Id="rId119" Type="http://schemas.openxmlformats.org/officeDocument/2006/relationships/hyperlink" Target="https://github.com/second-state/lity/blob/master/test/libsolidity/syntaxTests/types/empty_tuple_function.sol" TargetMode="External"/><Relationship Id="rId44" Type="http://schemas.openxmlformats.org/officeDocument/2006/relationships/hyperlink" Target="https://github.com/second-state/lity/blob/master/test/libsolidity/syntaxTests/globalFunctions/call_with_wrong_arg_count.sol" TargetMode="External"/><Relationship Id="rId60" Type="http://schemas.openxmlformats.org/officeDocument/2006/relationships/hyperlink" Target="https://github.com/second-state/lity/blob/master/test/libsolidity/syntaxTests/memberLookup/failed_function_lookup.sol" TargetMode="External"/><Relationship Id="rId65" Type="http://schemas.openxmlformats.org/officeDocument/2006/relationships/hyperlink" Target="https://github.com/second-state/lity/blob/master/test/libsolidity/syntaxTests/multiVariableDeclaration/multiVariableDeclarationThatIsExpression.sol" TargetMode="External"/><Relationship Id="rId81" Type="http://schemas.openxmlformats.org/officeDocument/2006/relationships/hyperlink" Target="https://github.com/ethereum/solidity/issues/3689" TargetMode="External"/><Relationship Id="rId86" Type="http://schemas.openxmlformats.org/officeDocument/2006/relationships/hyperlink" Target="https://ethereum.stackexchange.com/questions/9000/can-a-contract-copy-itself-circular-reference-for-contract-creation-cannot-cr" TargetMode="External"/><Relationship Id="rId130" Type="http://schemas.openxmlformats.org/officeDocument/2006/relationships/hyperlink" Target="https://github.com/ethereum/solidity/blob/develop/test/libsolidity/syntaxTests/metaTypes/typeRecursive.sol" TargetMode="External"/><Relationship Id="rId135" Type="http://schemas.openxmlformats.org/officeDocument/2006/relationships/hyperlink" Target="https://github.com/ethereum/solidity/blob/develop/test/libsolidity/syntaxTests/lvalues/calldata_member_access.sol" TargetMode="External"/><Relationship Id="rId151" Type="http://schemas.openxmlformats.org/officeDocument/2006/relationships/hyperlink" Target="https://github.com/ethereum/solidity/blob/develop/test/libsolidity/syntaxTests/nameAndTypeResolution/354_payable_in_library.sol" TargetMode="External"/><Relationship Id="rId156" Type="http://schemas.openxmlformats.org/officeDocument/2006/relationships/hyperlink" Target="https://github.com/ethereum/solidity/blob/develop/test/libsolidity/syntaxTests/nameAndTypeResolution/408_invalid_address_length_short.sol" TargetMode="External"/><Relationship Id="rId13" Type="http://schemas.openxmlformats.org/officeDocument/2006/relationships/hyperlink" Target="https://github.com/ethereum/solidity/blob/508cf66da2bdfb7e6677029c9671a0f3ffec68b8/libsolidity/analysis/TypeChecker.cpp" TargetMode="External"/><Relationship Id="rId18" Type="http://schemas.openxmlformats.org/officeDocument/2006/relationships/hyperlink" Target="https://github.com/ethereum/solidity/blob/508cf66da2bdfb7e6677029c9671a0f3ffec68b8/libsolidity/analysis/TypeChecker.cpp" TargetMode="External"/><Relationship Id="rId39" Type="http://schemas.openxmlformats.org/officeDocument/2006/relationships/hyperlink" Target="https://github.com/second-state/lity/blob/master/test/libsolidity/syntaxTests/structs/recursion/struct_definition_indirectly_recursive_fixed_array2.sol" TargetMode="External"/><Relationship Id="rId109" Type="http://schemas.openxmlformats.org/officeDocument/2006/relationships/hyperlink" Target="https://ethereum.stackexchange.com/questions/56500/invalid-type-for-argument-in-function-call-usage-of-this-argument-returns-err" TargetMode="External"/><Relationship Id="rId34" Type="http://schemas.openxmlformats.org/officeDocument/2006/relationships/hyperlink" Target="https://github.com/second-state/lity/blob/master/test/libsolidity/syntaxTests/specialFunctions/abi_encode_structs_abiv2.sol" TargetMode="External"/><Relationship Id="rId50" Type="http://schemas.openxmlformats.org/officeDocument/2006/relationships/hyperlink" Target="https://github.com/second-state/lity/blob/master/test/libsolidity/syntaxTests/functionCalls/named_arguments_for_functions_that_take_arbitrary_parameters.sol" TargetMode="External"/><Relationship Id="rId55" Type="http://schemas.openxmlformats.org/officeDocument/2006/relationships/hyperlink" Target="https://github.com/second-state/lity/blob/master/test/libsolidity/syntaxTests/constructor/constructor_without_implementation.sol" TargetMode="External"/><Relationship Id="rId76" Type="http://schemas.openxmlformats.org/officeDocument/2006/relationships/hyperlink" Target="https://github.com/ethereum/solidity/blob/15e39f7d65e4edfec3b643306984477b2f8ef303/libsolidity/analysis/TypeChecker.cpp" TargetMode="External"/><Relationship Id="rId97" Type="http://schemas.openxmlformats.org/officeDocument/2006/relationships/hyperlink" Target="https://github.com/second-state/lity/blob/master/test/libsolidity/syntaxTests/specialFunctions/abidecode/abi_decode_invalid_arg_count.sol" TargetMode="External"/><Relationship Id="rId104" Type="http://schemas.openxmlformats.org/officeDocument/2006/relationships/hyperlink" Target="https://github.com/second-state/lity/blob/master/test/libsolidity/syntaxTests/inlineAssembly/storage_reference_assignment.sol" TargetMode="External"/><Relationship Id="rId120" Type="http://schemas.openxmlformats.org/officeDocument/2006/relationships/hyperlink" Target="https://github.com/second-state/lity/blob/master/test/libsolidity/syntaxTests/types/empty_tuple_lvalue_array.sol" TargetMode="External"/><Relationship Id="rId125" Type="http://schemas.openxmlformats.org/officeDocument/2006/relationships/hyperlink" Target="https://github.com/second-state/lity/blob/master/test/libsolidity/syntaxTests/types/address/nonpayable_address_to_contract_payable_fallback.sol" TargetMode="External"/><Relationship Id="rId141" Type="http://schemas.openxmlformats.org/officeDocument/2006/relationships/hyperlink" Target="https://github.com/ethereum/solidity/blob/develop/test/libsolidity/syntaxTests/nameAndTypeResolution/113_exp_warn_literal_base_1.sol" TargetMode="External"/><Relationship Id="rId146" Type="http://schemas.openxmlformats.org/officeDocument/2006/relationships/hyperlink" Target="https://github.com/ethereum/solidity/blob/develop/test/libsolidity/syntaxTests/nameAndTypeResolution/207_no_mappings_in_memory_array.sol" TargetMode="External"/><Relationship Id="rId7" Type="http://schemas.openxmlformats.org/officeDocument/2006/relationships/hyperlink" Target="https://github.com/ethereum/solidity/blob/1cc8475309dd1ae36436b0a5cb2285de0e679a35/libsolidity/analysis/TypeChecker.cpp" TargetMode="External"/><Relationship Id="rId71" Type="http://schemas.openxmlformats.org/officeDocument/2006/relationships/hyperlink" Target="https://github.com/ethereum/solidity/issues/1803" TargetMode="External"/><Relationship Id="rId92" Type="http://schemas.openxmlformats.org/officeDocument/2006/relationships/hyperlink" Target="https://hackernoon.com/working-with-strings-in-solidity-c4ff6d5f8008" TargetMode="External"/><Relationship Id="rId162" Type="http://schemas.openxmlformats.org/officeDocument/2006/relationships/hyperlink" Target="https://github.com/second-state/lity/tree/master/test/libsolidity/syntaxTests/literalOperations" TargetMode="External"/><Relationship Id="rId2" Type="http://schemas.openxmlformats.org/officeDocument/2006/relationships/hyperlink" Target="https://www-01.ibm.com/support/docview.wss?uid=swg21220835" TargetMode="External"/><Relationship Id="rId29" Type="http://schemas.openxmlformats.org/officeDocument/2006/relationships/hyperlink" Target="https://github.com/gnosis/MultiSigWallet/blob/master/contracts/MultiSigWallet.sol" TargetMode="External"/><Relationship Id="rId24" Type="http://schemas.openxmlformats.org/officeDocument/2006/relationships/hyperlink" Target="https://github.com/ethereum/solidity/blob/508cf66da2bdfb7e6677029c9671a0f3ffec68b8/libsolidity/analysis/TypeChecker.cpp" TargetMode="External"/><Relationship Id="rId40" Type="http://schemas.openxmlformats.org/officeDocument/2006/relationships/hyperlink" Target="https://github.com/second-state/lity/blob/master/test/libsolidity/syntaxTests/structs/recursion/struct_definition_indirectly_recursive_fixed_array3.sol" TargetMode="External"/><Relationship Id="rId45" Type="http://schemas.openxmlformats.org/officeDocument/2006/relationships/hyperlink" Target="https://github.com/second-state/lity/blob/master/test/libsolidity/syntaxTests/globalFunctions/call_with_wrong_arg_count.sol" TargetMode="External"/><Relationship Id="rId66" Type="http://schemas.openxmlformats.org/officeDocument/2006/relationships/hyperlink" Target="http://remix.ethereum.org/" TargetMode="External"/><Relationship Id="rId87" Type="http://schemas.openxmlformats.org/officeDocument/2006/relationships/hyperlink" Target="https://github.com/second-state/lity/blob/master/test/libsolidity/syntaxTests/nameAndTypeResolution/264_mapping_in_memory_array.sol" TargetMode="External"/><Relationship Id="rId110" Type="http://schemas.openxmlformats.org/officeDocument/2006/relationships/hyperlink" Target="https://github.com/second-state/lity/blob/master/test/libsolidity/syntaxTests/nameAndTypeResolution/584_abi_decode_with_tuple_of_other_than_types.sol" TargetMode="External"/><Relationship Id="rId115" Type="http://schemas.openxmlformats.org/officeDocument/2006/relationships/hyperlink" Target="https://github.com/ethereum/solidity/issues/3328" TargetMode="External"/><Relationship Id="rId131" Type="http://schemas.openxmlformats.org/officeDocument/2006/relationships/hyperlink" Target="https://github.com/ethereum/solidity/blob/develop/test/libsolidity/syntaxTests/getter/nested_structs.sol" TargetMode="External"/><Relationship Id="rId136" Type="http://schemas.openxmlformats.org/officeDocument/2006/relationships/hyperlink" Target="https://github.com/ethereum/solidity/blob/develop/test/libsolidity/syntaxTests/lvalues/external_reference_argument.sol" TargetMode="External"/><Relationship Id="rId157" Type="http://schemas.openxmlformats.org/officeDocument/2006/relationships/hyperlink" Target="https://github.com/ethereum/solidity/blob/develop/test/libsolidity/syntaxTests/nameAndTypeResolution/476_too_large_arrays_for_calldata_external.sol" TargetMode="External"/><Relationship Id="rId61" Type="http://schemas.openxmlformats.org/officeDocument/2006/relationships/hyperlink" Target="https://github.com/second-state/lity/blob/master/test/libsolidity/syntaxTests/memberLookup/memory_structs_with_mappings.sol" TargetMode="External"/><Relationship Id="rId82" Type="http://schemas.openxmlformats.org/officeDocument/2006/relationships/hyperlink" Target="https://github.com/second-state/lity/blob/master/test/libsolidity/syntaxTests/nameAndTypeResolution/102_duplicate_parameter_names_in_named_args.sol" TargetMode="External"/><Relationship Id="rId152" Type="http://schemas.openxmlformats.org/officeDocument/2006/relationships/hyperlink" Target="https://github.com/ethereum/solidity/blob/develop/test/libsolidity/syntaxTests/nameAndTypeResolution/356_payable_internal.sol" TargetMode="External"/><Relationship Id="rId19" Type="http://schemas.openxmlformats.org/officeDocument/2006/relationships/hyperlink" Target="https://github.com/ethereum/solidity/blob/508cf66da2bdfb7e6677029c9671a0f3ffec68b8/libsolidity/analysis/TypeChecker.cpp" TargetMode="External"/><Relationship Id="rId14" Type="http://schemas.openxmlformats.org/officeDocument/2006/relationships/hyperlink" Target="https://github.com/ethereum/solidity/blob/508cf66da2bdfb7e6677029c9671a0f3ffec68b8/libsolidity/analysis/TypeChecker.cpp" TargetMode="External"/><Relationship Id="rId30" Type="http://schemas.openxmlformats.org/officeDocument/2006/relationships/hyperlink" Target="https://github.com/second-state/lity/blob/master/test/libsolidity/syntaxTests/scoping/state_variable_function_conflict_former_crash.sol" TargetMode="External"/><Relationship Id="rId35" Type="http://schemas.openxmlformats.org/officeDocument/2006/relationships/hyperlink" Target="https://github.com/second-state/lity/blob/master/test/libsolidity/syntaxTests/tupleAssignments/warn_multiple_storage_storage_copies.sol" TargetMode="External"/><Relationship Id="rId56" Type="http://schemas.openxmlformats.org/officeDocument/2006/relationships/hyperlink" Target="https://github.com/second-state/lity/blob/master/test/libsolidity/syntaxTests/constructor/inconstructible_internal_constructor.sol" TargetMode="External"/><Relationship Id="rId77" Type="http://schemas.openxmlformats.org/officeDocument/2006/relationships/hyperlink" Target="https://blog.b9lab.com/storage-pointers-in-solidity-7dcfaa536089" TargetMode="External"/><Relationship Id="rId100" Type="http://schemas.openxmlformats.org/officeDocument/2006/relationships/hyperlink" Target="https://github.com/second-state/lity/blob/master/test/libsolidity/syntaxTests/nameAndTypeResolution/008_type_checking_return_wrong_type.sol" TargetMode="External"/><Relationship Id="rId105" Type="http://schemas.openxmlformats.org/officeDocument/2006/relationships/hyperlink" Target="https://github.com/second-state/lity/blob/master/test/libsolidity/syntaxTests/types/var_type_suggest.sol" TargetMode="External"/><Relationship Id="rId126" Type="http://schemas.openxmlformats.org/officeDocument/2006/relationships/hyperlink" Target="https://github.com/second-state/lity/blob/master/test/libsolidity/syntaxTests/types/mapping/assignment_state_variable.sol" TargetMode="External"/><Relationship Id="rId147" Type="http://schemas.openxmlformats.org/officeDocument/2006/relationships/hyperlink" Target="https://github.com/ethereum/solidity/blob/develop/test/libsolidity/syntaxTests/nameAndTypeResolution/219_memory_arrays_not_resizeable.sol" TargetMode="External"/><Relationship Id="rId8" Type="http://schemas.openxmlformats.org/officeDocument/2006/relationships/hyperlink" Target="https://github.com/ethereum/solidity/blob/1cc8475309dd1ae36436b0a5cb2285de0e679a35/libsolidity/analysis/TypeChecker.cpp" TargetMode="External"/><Relationship Id="rId51" Type="http://schemas.openxmlformats.org/officeDocument/2006/relationships/hyperlink" Target="https://github.com/second-state/lity/blob/master/test/libsolidity/syntaxTests/fixedPoints/literals/boundary_explicit.sol" TargetMode="External"/><Relationship Id="rId72" Type="http://schemas.openxmlformats.org/officeDocument/2006/relationships/hyperlink" Target="https://github.com/second-state/lity/blob/master/test/libsolidity/syntaxTests/inlineAssembly/storage_reference_on_memory.sol" TargetMode="External"/><Relationship Id="rId93" Type="http://schemas.openxmlformats.org/officeDocument/2006/relationships/hyperlink" Target="https://stackoverflow.com/questions/57268288/how-to-return-a-nested-array-on-solidity" TargetMode="External"/><Relationship Id="rId98" Type="http://schemas.openxmlformats.org/officeDocument/2006/relationships/hyperlink" Target="https://github.com/second-state/lity/blob/master/test/libsolidity/syntaxTests/conversion/explicit_conversion_from_storage_array_ref.sol" TargetMode="External"/><Relationship Id="rId121" Type="http://schemas.openxmlformats.org/officeDocument/2006/relationships/hyperlink" Target="https://github.com/second-state/lity/blob/master/test/libsolidity/syntaxTests/types/function_call_fail.sol" TargetMode="External"/><Relationship Id="rId142" Type="http://schemas.openxmlformats.org/officeDocument/2006/relationships/hyperlink" Target="https://github.com/ethereum/solidity/blob/develop/test/libsolidity/syntaxTests/nameAndTypeResolution/171_assignment_to_const_array_vars.sol" TargetMode="External"/><Relationship Id="rId163" Type="http://schemas.openxmlformats.org/officeDocument/2006/relationships/hyperlink" Target="https://github.com/ethereum/solidity/blob/develop/test/libsolidity/syntaxTests/nameAndTypeResolution/invalidTypes/conditional_expression.sol" TargetMode="External"/><Relationship Id="rId3" Type="http://schemas.openxmlformats.org/officeDocument/2006/relationships/hyperlink" Target="https://www.ibm.com/support/knowledgecenter/en/SS6SG3_4.2.0/com.ibm.entcobol.doc_4.2/MG/igymapxg001.htm" TargetMode="External"/><Relationship Id="rId25" Type="http://schemas.openxmlformats.org/officeDocument/2006/relationships/hyperlink" Target="https://github.com/ethereum/solidity/issues/621" TargetMode="External"/><Relationship Id="rId46" Type="http://schemas.openxmlformats.org/officeDocument/2006/relationships/hyperlink" Target="https://github.com/second-state/lity/blob/master/test/libsolidity/syntaxTests/globalFunctions/callcode_with_wrong_arg_count.sol" TargetMode="External"/><Relationship Id="rId67" Type="http://schemas.openxmlformats.org/officeDocument/2006/relationships/hyperlink" Target="https://github.com/second-state/lity/blob/master/test/libsolidity/syntaxTests/nameAndTypeResolution/525_reject_interface_constructors.sol" TargetMode="External"/><Relationship Id="rId116" Type="http://schemas.openxmlformats.org/officeDocument/2006/relationships/hyperlink" Target="https://github.com/ethereum/solidity/issues/5459" TargetMode="External"/><Relationship Id="rId137" Type="http://schemas.openxmlformats.org/officeDocument/2006/relationships/hyperlink" Target="https://github.com/ethereum/solidity/blob/develop/test/libsolidity/syntaxTests/nameAndTypeResolution/102_duplicate_parameter_names_in_named_args.sol" TargetMode="External"/><Relationship Id="rId158" Type="http://schemas.openxmlformats.org/officeDocument/2006/relationships/hyperlink" Target="https://github.com/ethereum/solidity/blob/develop/test/libsolidity/syntaxTests/nameAndTypeResolution/541_warn_about_address_members_on_contract_balance.sol" TargetMode="External"/><Relationship Id="rId20" Type="http://schemas.openxmlformats.org/officeDocument/2006/relationships/hyperlink" Target="https://github.com/ethereum/solidity/blob/508cf66da2bdfb7e6677029c9671a0f3ffec68b8/libsolidity/analysis/TypeChecker.cpp" TargetMode="External"/><Relationship Id="rId41" Type="http://schemas.openxmlformats.org/officeDocument/2006/relationships/hyperlink" Target="https://github.com/second-state/lity/blob/master/test/libsolidity/syntaxTests/structs/recursion/struct_definition_indirectly_recursive_fixed_multi_array.sol" TargetMode="External"/><Relationship Id="rId62" Type="http://schemas.openxmlformats.org/officeDocument/2006/relationships/hyperlink" Target="https://github.com/second-state/lity/blob/master/test/libsolidity/syntaxTests/modifiers/base_constructor_double_invocation.sol" TargetMode="External"/><Relationship Id="rId83" Type="http://schemas.openxmlformats.org/officeDocument/2006/relationships/hyperlink" Target="https://ethereum.stackexchange.com/questions/67827/invalid-type-for-argument-in-function-call-invalid-implicit-conversion-from-map" TargetMode="External"/><Relationship Id="rId88" Type="http://schemas.openxmlformats.org/officeDocument/2006/relationships/hyperlink" Target="https://github.com/second-state/lity/blob/master/test/libsolidity/syntaxTests/nameAndTypeResolution/265_new_for_non_array.sol" TargetMode="External"/><Relationship Id="rId111" Type="http://schemas.openxmlformats.org/officeDocument/2006/relationships/hyperlink" Target="https://github.com/ethereum/solidity/pull/5552" TargetMode="External"/><Relationship Id="rId132" Type="http://schemas.openxmlformats.org/officeDocument/2006/relationships/hyperlink" Target="https://github.com/second-state/lity/blob/master/test/libsolidity/syntaxTests/nameAndTypeResolution/276_invalid_types_in_inline_array.sol" TargetMode="External"/><Relationship Id="rId153" Type="http://schemas.openxmlformats.org/officeDocument/2006/relationships/hyperlink" Target="https://github.com/ethereum/solidity/blob/develop/test/libsolidity/syntaxTests/nameAndTypeResolution/363_non_payable_constructor.sol" TargetMode="External"/><Relationship Id="rId15" Type="http://schemas.openxmlformats.org/officeDocument/2006/relationships/hyperlink" Target="https://github.com/ethereum/solidity/issues/1250" TargetMode="External"/><Relationship Id="rId36" Type="http://schemas.openxmlformats.org/officeDocument/2006/relationships/hyperlink" Target="https://github.com/second-state/lity/blob/master/test/libsolidity/syntaxTests/structs/recursion/struct_definition_directly_recursive_fixed_array.sol" TargetMode="External"/><Relationship Id="rId57" Type="http://schemas.openxmlformats.org/officeDocument/2006/relationships/hyperlink" Target="https://github.com/second-state/lity/blob/master/test/libsolidity/syntaxTests/indexing/array_multidim_rational.sol" TargetMode="External"/><Relationship Id="rId106" Type="http://schemas.openxmlformats.org/officeDocument/2006/relationships/hyperlink" Target="https://ethereum.stackexchange.com/questions/28167/calling-function-of-external-contract-and-passing-bytecode/28171" TargetMode="External"/><Relationship Id="rId127" Type="http://schemas.openxmlformats.org/officeDocument/2006/relationships/hyperlink" Target="https://github.com/second-state/lity/blob/master/test/libsolidity/syntaxTests/types/mapping/library_argument_external.sol" TargetMode="External"/><Relationship Id="rId10" Type="http://schemas.openxmlformats.org/officeDocument/2006/relationships/hyperlink" Target="https://github.com/ethereum/solidity/blob/1cc8475309dd1ae36436b0a5cb2285de0e679a35/libsolidity/analysis/TypeChecker.cpp" TargetMode="External"/><Relationship Id="rId31" Type="http://schemas.openxmlformats.org/officeDocument/2006/relationships/hyperlink" Target="https://github.com/second-state/lity/blob/master/test/libsolidity/syntaxTests/inlineAssembly/assignment_from_contract.sol" TargetMode="External"/><Relationship Id="rId52" Type="http://schemas.openxmlformats.org/officeDocument/2006/relationships/hyperlink" Target="https://github.com/second-state/lity/blob/master/test/libsolidity/syntaxTests/fixedPoints/literals/boundary_implicit.sol" TargetMode="External"/><Relationship Id="rId73" Type="http://schemas.openxmlformats.org/officeDocument/2006/relationships/hyperlink" Target="https://github.com/ethereum/solidity/issues/1803" TargetMode="External"/><Relationship Id="rId78" Type="http://schemas.openxmlformats.org/officeDocument/2006/relationships/hyperlink" Target="https://ethereum.stackexchange.com/questions/28167/calling-function-of-external-contract-and-passing-bytecode/28171" TargetMode="External"/><Relationship Id="rId94" Type="http://schemas.openxmlformats.org/officeDocument/2006/relationships/hyperlink" Target="https://gitter.im/ethereum/solidity/archives/2017/12/20" TargetMode="External"/><Relationship Id="rId99" Type="http://schemas.openxmlformats.org/officeDocument/2006/relationships/hyperlink" Target="https://github.com/second-state/lity/blob/master/test/libsolidity/syntaxTests/conversion/function_type_nonpayable_payable.sol" TargetMode="External"/><Relationship Id="rId101" Type="http://schemas.openxmlformats.org/officeDocument/2006/relationships/hyperlink" Target="https://github.com/second-state/lity/blob/master/test/libsolidity/syntaxTests/nameAndTypeResolution/046_returning_multi_dimensional_static_arrays.sol" TargetMode="External"/><Relationship Id="rId122" Type="http://schemas.openxmlformats.org/officeDocument/2006/relationships/hyperlink" Target="https://github.com/second-state/lity/blob/master/test/libsolidity/syntaxTests/types/rational_number_literal_limit_1.sol" TargetMode="External"/><Relationship Id="rId143" Type="http://schemas.openxmlformats.org/officeDocument/2006/relationships/hyperlink" Target="https://github.com/ethereum/solidity/blob/develop/test/libsolidity/syntaxTests/nameAndTypeResolution/176_overloaded_function_cannot_resolve.sol" TargetMode="External"/><Relationship Id="rId148" Type="http://schemas.openxmlformats.org/officeDocument/2006/relationships/hyperlink" Target="https://github.com/ethereum/solidity/blob/develop/test/libsolidity/syntaxTests/nameAndTypeResolution/264_mapping_in_memory_array.sol" TargetMode="External"/><Relationship Id="rId164" Type="http://schemas.openxmlformats.org/officeDocument/2006/relationships/hyperlink" Target="https://github.com/ethereum/solidity/blob/develop/test/libsolidity/syntaxTests/nameAndTypeResolution/invalidArgs/explicit_conversions.sol" TargetMode="External"/><Relationship Id="rId4" Type="http://schemas.openxmlformats.org/officeDocument/2006/relationships/hyperlink" Target="http://ibmmainframes.com/about56564.html" TargetMode="External"/><Relationship Id="rId9" Type="http://schemas.openxmlformats.org/officeDocument/2006/relationships/hyperlink" Target="https://github.com/ethereum/solidity/blob/1cc8475309dd1ae36436b0a5cb2285de0e679a35/libsolidity/analysis/TypeChecker.cpp" TargetMode="External"/><Relationship Id="rId26" Type="http://schemas.openxmlformats.org/officeDocument/2006/relationships/hyperlink" Target="https://github.com/ethereum/solidity/blob/508cf66da2bdfb7e6677029c9671a0f3ffec68b8/libsolidity/analysis/TypeChecker.cpp" TargetMode="External"/><Relationship Id="rId47" Type="http://schemas.openxmlformats.org/officeDocument/2006/relationships/hyperlink" Target="https://github.com/second-state/lity/blob/master/test/libsolidity/syntaxTests/globalFunctions/callcode_with_wrong_arg_count.sol" TargetMode="External"/><Relationship Id="rId68" Type="http://schemas.openxmlformats.org/officeDocument/2006/relationships/hyperlink" Target="https://github.com/second-state/lity/blob/master/test/libsolidity/syntaxTests/types/cyclic_dependency_check_on_struct_exhausted.sol" TargetMode="External"/><Relationship Id="rId89" Type="http://schemas.openxmlformats.org/officeDocument/2006/relationships/hyperlink" Target="https://github.com/ethereum/solidity/issues/4066" TargetMode="External"/><Relationship Id="rId112" Type="http://schemas.openxmlformats.org/officeDocument/2006/relationships/hyperlink" Target="https://gitter.im/ethereum/solidity/archives/2017/11/27%60" TargetMode="External"/><Relationship Id="rId133" Type="http://schemas.openxmlformats.org/officeDocument/2006/relationships/hyperlink" Target="https://github.com/ethereum/solidity/blob/develop/test/libsolidity/syntaxTests/inline_arrays/inline_array_of_mapping_type.sol" TargetMode="External"/><Relationship Id="rId154" Type="http://schemas.openxmlformats.org/officeDocument/2006/relationships/hyperlink" Target="https://github.com/ethereum/solidity/blob/develop/test/libsolidity/syntaxTests/nameAndTypeResolution/396_invalid_mobile_type.sol" TargetMode="External"/><Relationship Id="rId16" Type="http://schemas.openxmlformats.org/officeDocument/2006/relationships/hyperlink" Target="https://github.com/ethereum/solidity/blob/508cf66da2bdfb7e6677029c9671a0f3ffec68b8/libsolidity/analysis/TypeChecker.cpp" TargetMode="External"/><Relationship Id="rId37" Type="http://schemas.openxmlformats.org/officeDocument/2006/relationships/hyperlink" Target="https://github.com/second-state/lity/blob/master/test/libsolidity/syntaxTests/structs/recursion/struct_definition_indirectly_recursive_complex.sol" TargetMode="External"/><Relationship Id="rId58" Type="http://schemas.openxmlformats.org/officeDocument/2006/relationships/hyperlink" Target="https://github.com/second-state/lity/blob/master/test/libsolidity/syntaxTests/indexing/array_out_of_bounds_index.sol" TargetMode="External"/><Relationship Id="rId79" Type="http://schemas.openxmlformats.org/officeDocument/2006/relationships/hyperlink" Target="https://ethereum.stackexchange.com/questions/28167/calling-function-of-external-contract-and-passing-bytecode/28171" TargetMode="External"/><Relationship Id="rId102" Type="http://schemas.openxmlformats.org/officeDocument/2006/relationships/hyperlink" Target="https://github.com/second-state/lity/blob/master/test/libsolidity/syntaxTests/nameAndTypeResolution/070_struct_accessor_one_array_only.sol" TargetMode="External"/><Relationship Id="rId123" Type="http://schemas.openxmlformats.org/officeDocument/2006/relationships/hyperlink" Target="https://github.com/second-state/lity/blob/master/test/libsolidity/syntaxTests/types/var_type_suggest.sol" TargetMode="External"/><Relationship Id="rId144" Type="http://schemas.openxmlformats.org/officeDocument/2006/relationships/hyperlink" Target="https://github.com/ethereum/solidity/blob/develop/test/libsolidity/syntaxTests/nameAndTypeResolution/177_ambiguous_overloaded_function.sol" TargetMode="External"/><Relationship Id="rId90" Type="http://schemas.openxmlformats.org/officeDocument/2006/relationships/hyperlink" Target="https://github.com/ethereum/solidity/issues/6671" TargetMode="External"/><Relationship Id="rId165" Type="http://schemas.openxmlformats.org/officeDocument/2006/relationships/table" Target="../tables/table3.xml"/><Relationship Id="rId27" Type="http://schemas.openxmlformats.org/officeDocument/2006/relationships/hyperlink" Target="https://github.com/ethereum/solidity/blob/508cf66da2bdfb7e6677029c9671a0f3ffec68b8/libsolidity/analysis/TypeChecker.cpp" TargetMode="External"/><Relationship Id="rId48" Type="http://schemas.openxmlformats.org/officeDocument/2006/relationships/hyperlink" Target="https://github.com/second-state/lity/blob/master/test/libsolidity/syntaxTests/globalFunctions/keccak256_with_wrong_arg_count.sol" TargetMode="External"/><Relationship Id="rId69" Type="http://schemas.openxmlformats.org/officeDocument/2006/relationships/hyperlink" Target="https://github.com/ethereum/solidity/issues/3547" TargetMode="External"/><Relationship Id="rId113" Type="http://schemas.openxmlformats.org/officeDocument/2006/relationships/hyperlink" Target="https://gitter.im/ethereum/solidity/archives/2018/07/10" TargetMode="External"/><Relationship Id="rId134" Type="http://schemas.openxmlformats.org/officeDocument/2006/relationships/hyperlink" Target="https://github.com/ethereum/solidity/blob/develop/test/libsolidity/syntaxTests/lvalues/calldata_index_access.sol" TargetMode="External"/><Relationship Id="rId80" Type="http://schemas.openxmlformats.org/officeDocument/2006/relationships/hyperlink" Target="https://github.com/Nethereum/Nethereum/issues/233" TargetMode="External"/><Relationship Id="rId155" Type="http://schemas.openxmlformats.org/officeDocument/2006/relationships/hyperlink" Target="https://github.com/ethereum/solidity/blob/develop/test/libsolidity/syntaxTests/nameAndTypeResolution/406_invalid_address_checksum.sol"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second-state/lity/blob/master/test/libsolidity/syntaxTests/viewPureChecker/builtin_functions_view_fail.sol" TargetMode="External"/><Relationship Id="rId3" Type="http://schemas.openxmlformats.org/officeDocument/2006/relationships/hyperlink" Target="https://github.com/ethereum/solidity/blob/f05805c955f73fd2ea1d14dc9edf14b472631b17/libsolidity/analysis/ViewPureChecker.cpp" TargetMode="External"/><Relationship Id="rId7" Type="http://schemas.openxmlformats.org/officeDocument/2006/relationships/hyperlink" Target="https://github.com/second-state/lity/blob/master/test/libsolidity/syntaxTests/functionTypes/valid_function_type_variables.sol" TargetMode="External"/><Relationship Id="rId2" Type="http://schemas.openxmlformats.org/officeDocument/2006/relationships/hyperlink" Target="https://github.com/ethereum/solidity/blob/f05805c955f73fd2ea1d14dc9edf14b472631b17/libsolidity/analysis/ViewPureChecker.cpp" TargetMode="External"/><Relationship Id="rId1" Type="http://schemas.openxmlformats.org/officeDocument/2006/relationships/hyperlink" Target="https://github.com/ethereum/solidity/blob/f05805c955f73fd2ea1d14dc9edf14b472631b17/libsolidity/analysis/ViewPureChecker.cpp" TargetMode="External"/><Relationship Id="rId6" Type="http://schemas.openxmlformats.org/officeDocument/2006/relationships/hyperlink" Target="https://github.com/second-state/lity/blob/master/test/libsolidity/syntaxTests/memberLookup/msg_value_modifier_pure.sol" TargetMode="External"/><Relationship Id="rId5" Type="http://schemas.openxmlformats.org/officeDocument/2006/relationships/hyperlink" Target="https://github.com/ethereum/solidity/blob/f05805c955f73fd2ea1d14dc9edf14b472631b17/libsolidity/analysis/ViewPureChecker.cpp" TargetMode="External"/><Relationship Id="rId4" Type="http://schemas.openxmlformats.org/officeDocument/2006/relationships/hyperlink" Target="https://github.com/ethereum/solidity/blob/f05805c955f73fd2ea1d14dc9edf14b472631b17/libsolidity/analysis/ViewPureChecker.cpp" TargetMode="External"/><Relationship Id="rId9" Type="http://schemas.openxmlformats.org/officeDocument/2006/relationships/hyperlink" Target="https://github.com/second-state/lity/blob/master/test/libsolidity/syntaxTests/viewPureChecker/msg_value_modifier_view.so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econd-state/lity/blob/master/test/libsolidity/syntaxTests/inlineAssembly/storage_reference_assignment.sol" TargetMode="External"/><Relationship Id="rId13" Type="http://schemas.openxmlformats.org/officeDocument/2006/relationships/hyperlink" Target="https://github.com/second-state/lity/blob/master/test/libsolidity/syntaxTests/inlineAssembly/invalid/empty_fun_arg.sol" TargetMode="External"/><Relationship Id="rId3" Type="http://schemas.openxmlformats.org/officeDocument/2006/relationships/hyperlink" Target="https://github.com/second-state/lity/blob/master/test/libsolidity/syntaxTests/inlineAssembly/function_call_to_label.sol" TargetMode="External"/><Relationship Id="rId7" Type="http://schemas.openxmlformats.org/officeDocument/2006/relationships/hyperlink" Target="https://github.com/second-state/lity/blob/master/test/libsolidity/syntaxTests/inlineAssembly/overloaded_reference.sol" TargetMode="External"/><Relationship Id="rId12" Type="http://schemas.openxmlformats.org/officeDocument/2006/relationships/hyperlink" Target="https://github.com/second-state/lity/blob/master/test/libsolidity/syntaxTests/inlineAssembly/storage_reference_on_memory.sol" TargetMode="External"/><Relationship Id="rId2" Type="http://schemas.openxmlformats.org/officeDocument/2006/relationships/hyperlink" Target="https://github.com/second-state/lity/blob/master/test/libsolidity/syntaxTests/inlineAssembly/function_call_not_found.sol" TargetMode="External"/><Relationship Id="rId1" Type="http://schemas.openxmlformats.org/officeDocument/2006/relationships/hyperlink" Target="https://github.com/second-state/lity/blob/master/test/libsolidity/syntaxTests/inlineAssembly/function_call_invalid_argument_count.sol" TargetMode="External"/><Relationship Id="rId6" Type="http://schemas.openxmlformats.org/officeDocument/2006/relationships/hyperlink" Target="https://github.com/second-state/lity/blob/master/test/libsolidity/syntaxTests/inlineAssembly/storage_reference.sol" TargetMode="External"/><Relationship Id="rId11" Type="http://schemas.openxmlformats.org/officeDocument/2006/relationships/hyperlink" Target="https://github.com/second-state/lity/blob/master/test/libsolidity/syntaxTests/inlineAssembly/storage_reference_on_function.sol" TargetMode="External"/><Relationship Id="rId5" Type="http://schemas.openxmlformats.org/officeDocument/2006/relationships/hyperlink" Target="https://github.com/second-state/lity/blob/master/test/libsolidity/syntaxTests/inlineAssembly/function_without_call.sol" TargetMode="External"/><Relationship Id="rId15" Type="http://schemas.openxmlformats.org/officeDocument/2006/relationships/hyperlink" Target="https://github.com/second-state/lity/blob/master/test/libsolidity/syntaxTests/inlineAssembly/invalid/missing_variable_in_assign.sol" TargetMode="External"/><Relationship Id="rId10" Type="http://schemas.openxmlformats.org/officeDocument/2006/relationships/hyperlink" Target="https://github.com/second-state/lity/blob/master/test/libsolidity/syntaxTests/inlineAssembly/storage_reference_empty_slot.sol" TargetMode="External"/><Relationship Id="rId4" Type="http://schemas.openxmlformats.org/officeDocument/2006/relationships/hyperlink" Target="https://github.com/second-state/lity/blob/master/test/libsolidity/syntaxTests/inlineAssembly/function_call_to_variable.sol" TargetMode="External"/><Relationship Id="rId9" Type="http://schemas.openxmlformats.org/officeDocument/2006/relationships/hyperlink" Target="https://github.com/second-state/lity/blob/master/test/libsolidity/syntaxTests/inlineAssembly/storage_reference_empty_offset.sol" TargetMode="External"/><Relationship Id="rId14" Type="http://schemas.openxmlformats.org/officeDocument/2006/relationships/hyperlink" Target="https://github.com/second-state/lity/blob/master/test/libsolidity/syntaxTests/inlineAssembly/invalid/invalid_number.so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second-state/lity/blob/master/test/libsolidity/syntaxTests/array/length/complex_cyclic_constant.sol" TargetMode="External"/><Relationship Id="rId2" Type="http://schemas.openxmlformats.org/officeDocument/2006/relationships/hyperlink" Target="https://github.com/ethereum/solidity/blob/f05805c955f73fd2ea1d14dc9edf14b472631b17/libsolidity/analysis/ConstantEvaluator.cpp" TargetMode="External"/><Relationship Id="rId1" Type="http://schemas.openxmlformats.org/officeDocument/2006/relationships/hyperlink" Target="https://github.com/ethereum/solidity/blob/f05805c955f73fd2ea1d14dc9edf14b472631b17/libsolidity/analysis/ConstantEvaluator.cp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ethereum/solidity/blob/4f7fec6911482c9c3f8fbf2e3fa5874597648fc6/libsolidity/analysis/ContractLevelChecker.cpp" TargetMode="External"/><Relationship Id="rId13" Type="http://schemas.openxmlformats.org/officeDocument/2006/relationships/hyperlink" Target="https://github.com/ethereum/solidity/blob/4f7fec6911482c9c3f8fbf2e3fa5874597648fc6/libsolidity/analysis/ContractLevelChecker.cpp" TargetMode="External"/><Relationship Id="rId18" Type="http://schemas.openxmlformats.org/officeDocument/2006/relationships/hyperlink" Target="https://github.com/second-state/lity/blob/master/test/libsolidity/syntaxTests/modifiers/illegal_modifier_override.sol" TargetMode="External"/><Relationship Id="rId26" Type="http://schemas.openxmlformats.org/officeDocument/2006/relationships/hyperlink" Target="https://github.com/second-state/lity/blob/master/test/libsolidity/syntaxTests/viewPureChecker/overriding_fail.sol" TargetMode="External"/><Relationship Id="rId3" Type="http://schemas.openxmlformats.org/officeDocument/2006/relationships/hyperlink" Target="https://github.com/ethereum/solidity/blob/4f7fec6911482c9c3f8fbf2e3fa5874597648fc6/libsolidity/analysis/ContractLevelChecker.cpp" TargetMode="External"/><Relationship Id="rId21" Type="http://schemas.openxmlformats.org/officeDocument/2006/relationships/hyperlink" Target="https://github.com/ethereum/solidity/blob/15e39f7d65e4edfec3b643306984477b2f8ef303/libsolidity/analysis/ContractLevelChecker.cpp" TargetMode="External"/><Relationship Id="rId7" Type="http://schemas.openxmlformats.org/officeDocument/2006/relationships/hyperlink" Target="https://github.com/ethereum/solidity/blob/4f7fec6911482c9c3f8fbf2e3fa5874597648fc6/libsolidity/analysis/ContractLevelChecker.cpp" TargetMode="External"/><Relationship Id="rId12" Type="http://schemas.openxmlformats.org/officeDocument/2006/relationships/hyperlink" Target="https://github.com/ethereum/solidity/blob/4f7fec6911482c9c3f8fbf2e3fa5874597648fc6/libsolidity/analysis/ContractLevelChecker.cpp" TargetMode="External"/><Relationship Id="rId17" Type="http://schemas.openxmlformats.org/officeDocument/2006/relationships/hyperlink" Target="https://github.com/second-state/lity/blob/master/test/libsolidity/syntaxTests/modifiers/modifier_overrides_function.sol" TargetMode="External"/><Relationship Id="rId25" Type="http://schemas.openxmlformats.org/officeDocument/2006/relationships/hyperlink" Target="https://github.com/ethereum/solidity/issues/4199" TargetMode="External"/><Relationship Id="rId2" Type="http://schemas.openxmlformats.org/officeDocument/2006/relationships/hyperlink" Target="https://github.com/ethereum/solidity/blob/efd8d8fe5eced023476af71491e9eae3dbde4d87/libsolidity/analysis/ContractLevelChecker.cpp" TargetMode="External"/><Relationship Id="rId16" Type="http://schemas.openxmlformats.org/officeDocument/2006/relationships/hyperlink" Target="https://github.com/ethereum/solidity/blob/4f7fec6911482c9c3f8fbf2e3fa5874597648fc6/libsolidity/analysis/ContractLevelChecker.cpp" TargetMode="External"/><Relationship Id="rId20" Type="http://schemas.openxmlformats.org/officeDocument/2006/relationships/hyperlink" Target="https://github.com/second-state/lity/blob/master/test/libsolidity/syntaxTests/nameAndTypeResolution/030_redeclare_implemented_abstract_function_as_abstract.sol" TargetMode="External"/><Relationship Id="rId29" Type="http://schemas.openxmlformats.org/officeDocument/2006/relationships/hyperlink" Target="https://github.com/ethereum/solidity/blob/develop/test/libsolidity/syntaxTests/nameAndTypeResolution/181_override_changes_return_types.sol" TargetMode="External"/><Relationship Id="rId1" Type="http://schemas.openxmlformats.org/officeDocument/2006/relationships/hyperlink" Target="https://github.com/ethereum/solidity/blob/efd8d8fe5eced023476af71491e9eae3dbde4d87/libsolidity/analysis/ContractLevelChecker.cpp" TargetMode="External"/><Relationship Id="rId6" Type="http://schemas.openxmlformats.org/officeDocument/2006/relationships/hyperlink" Target="https://gitter.im/ethereum/solidity/archives/2017/05/15?at=5919d20400efc2bb3e6d2894" TargetMode="External"/><Relationship Id="rId11" Type="http://schemas.openxmlformats.org/officeDocument/2006/relationships/hyperlink" Target="https://github.com/ethereum/solidity/blob/4f7fec6911482c9c3f8fbf2e3fa5874597648fc6/libsolidity/analysis/ContractLevelChecker.cpp" TargetMode="External"/><Relationship Id="rId24" Type="http://schemas.openxmlformats.org/officeDocument/2006/relationships/hyperlink" Target="https://github.com/second-state/lity/blob/master/test/libsolidity/syntaxTests/constructor/external_constructor.sol" TargetMode="External"/><Relationship Id="rId32" Type="http://schemas.openxmlformats.org/officeDocument/2006/relationships/table" Target="../tables/table1.xml"/><Relationship Id="rId5" Type="http://schemas.openxmlformats.org/officeDocument/2006/relationships/hyperlink" Target="https://github.com/ethereum/solidity/blob/4f7fec6911482c9c3f8fbf2e3fa5874597648fc6/libsolidity/analysis/ContractLevelChecker.cpp" TargetMode="External"/><Relationship Id="rId15" Type="http://schemas.openxmlformats.org/officeDocument/2006/relationships/hyperlink" Target="https://github.com/ethereum/solidity/issues/4832" TargetMode="External"/><Relationship Id="rId23" Type="http://schemas.openxmlformats.org/officeDocument/2006/relationships/hyperlink" Target="https://github.com/second-state/lity/blob/master/test/libsolidity/syntaxTests/constructor/two_constructors.sol" TargetMode="External"/><Relationship Id="rId28" Type="http://schemas.openxmlformats.org/officeDocument/2006/relationships/hyperlink" Target="https://github.com/ethereum/solidity/blob/develop/test/libsolidity/syntaxTests/nameAndTypeResolution/180_external_types_clash.sol" TargetMode="External"/><Relationship Id="rId10" Type="http://schemas.openxmlformats.org/officeDocument/2006/relationships/hyperlink" Target="https://github.com/ethereum/solidity/blob/4f7fec6911482c9c3f8fbf2e3fa5874597648fc6/libsolidity/analysis/ContractLevelChecker.cpp" TargetMode="External"/><Relationship Id="rId19" Type="http://schemas.openxmlformats.org/officeDocument/2006/relationships/hyperlink" Target="https://github.com/second-state/lity/blob/master/test/libsolidity/syntaxTests/inheritance/disallow_modifier_style_without_parentheses.sol" TargetMode="External"/><Relationship Id="rId31" Type="http://schemas.openxmlformats.org/officeDocument/2006/relationships/hyperlink" Target="https://github.com/ethereum/solidity/pull/1019/files" TargetMode="External"/><Relationship Id="rId4" Type="http://schemas.openxmlformats.org/officeDocument/2006/relationships/hyperlink" Target="https://github.com/ethereum/solidity/blob/4f7fec6911482c9c3f8fbf2e3fa5874597648fc6/libsolidity/analysis/ContractLevelChecker.cpp" TargetMode="External"/><Relationship Id="rId9" Type="http://schemas.openxmlformats.org/officeDocument/2006/relationships/hyperlink" Target="https://github.com/ethereum/solidity/blob/4f7fec6911482c9c3f8fbf2e3fa5874597648fc6/libsolidity/analysis/ContractLevelChecker.cpp" TargetMode="External"/><Relationship Id="rId14" Type="http://schemas.openxmlformats.org/officeDocument/2006/relationships/hyperlink" Target="https://www.4byte.directory/" TargetMode="External"/><Relationship Id="rId22" Type="http://schemas.openxmlformats.org/officeDocument/2006/relationships/hyperlink" Target="https://github.com/second-state/lity/blob/master/test/libsolidity/syntaxTests/nameAndTypeResolution/059_illegal_override_visibility.sol" TargetMode="External"/><Relationship Id="rId27" Type="http://schemas.openxmlformats.org/officeDocument/2006/relationships/hyperlink" Target="https://github.com/ethereum/solidity/blob/develop/test/libsolidity/syntaxTests/nameAndTypeResolution/087_double_event_declaration.sol" TargetMode="External"/><Relationship Id="rId30" Type="http://schemas.openxmlformats.org/officeDocument/2006/relationships/hyperlink" Target="https://github.com/ethereum/solidity/issues/341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ethereum/solidity/issues/5386" TargetMode="External"/><Relationship Id="rId2" Type="http://schemas.openxmlformats.org/officeDocument/2006/relationships/hyperlink" Target="https://github.com/ethereum/solidity/blob/f05805c955f73fd2ea1d14dc9edf14b472631b17/libsolidity/analysis/ControlFlowAnalyzer.cpp" TargetMode="External"/><Relationship Id="rId1" Type="http://schemas.openxmlformats.org/officeDocument/2006/relationships/hyperlink" Target="https://github.com/ethereum/solidity/blob/f05805c955f73fd2ea1d14dc9edf14b472631b17/libsolidity/analysis/ControlFlowAnalyzer.cpp" TargetMode="External"/><Relationship Id="rId4" Type="http://schemas.openxmlformats.org/officeDocument/2006/relationships/hyperlink" Target="https://ethereum.stackexchange.com/questions/66001/warning-unreachable-code-in-for-loop-in-solidity-version-0-5-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ethereum/solidity/blob/f05805c955f73fd2ea1d14dc9edf14b472631b17/libsolidity/analysis/DeclarationContainer.cpp" TargetMode="External"/><Relationship Id="rId2" Type="http://schemas.openxmlformats.org/officeDocument/2006/relationships/hyperlink" Target="https://github.com/ethereum/solidity/blob/f05805c955f73fd2ea1d14dc9edf14b472631b17/libsolidity/analysis/DeclarationContainer.cpp" TargetMode="External"/><Relationship Id="rId1" Type="http://schemas.openxmlformats.org/officeDocument/2006/relationships/hyperlink" Target="https://github.com/ethereum/solidity/blob/f05805c955f73fd2ea1d14dc9edf14b472631b17/libsolidity/analysis/DeclarationContainer.cpp" TargetMode="External"/><Relationship Id="rId5" Type="http://schemas.openxmlformats.org/officeDocument/2006/relationships/hyperlink" Target="https://github.com/ethereum/solidity/issues/4414" TargetMode="External"/><Relationship Id="rId4" Type="http://schemas.openxmlformats.org/officeDocument/2006/relationships/hyperlink" Target="https://github.com/ethereum/solidity/issues/4707"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ethereum/solidity/blob/f05805c955f73fd2ea1d14dc9edf14b472631b17/libsolidity/analysis/DocStringAnalyser.cpp" TargetMode="External"/><Relationship Id="rId1" Type="http://schemas.openxmlformats.org/officeDocument/2006/relationships/hyperlink" Target="https://github.com/ethereum/solidity/blob/f05805c955f73fd2ea1d14dc9edf14b472631b17/libsolidity/analysis/DocStringAnalyser.cpp"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ethereum/solidity/blob/f05805c955f73fd2ea1d14dc9edf14b472631b17/libsolidity/analysis/NameAndTypeResolver.cpp" TargetMode="External"/><Relationship Id="rId13" Type="http://schemas.openxmlformats.org/officeDocument/2006/relationships/hyperlink" Target="https://github.com/ethereum/solidity/blob/f05805c955f73fd2ea1d14dc9edf14b472631b17/libsolidity/analysis/NameAndTypeResolver.cpp" TargetMode="External"/><Relationship Id="rId18" Type="http://schemas.openxmlformats.org/officeDocument/2006/relationships/hyperlink" Target="https://github.com/ethereum/solidity/blob/f05805c955f73fd2ea1d14dc9edf14b472631b17/libsolidity/analysis/NameAndTypeResolver.cpp" TargetMode="External"/><Relationship Id="rId3" Type="http://schemas.openxmlformats.org/officeDocument/2006/relationships/hyperlink" Target="https://github.com/ethereum/solidity/blob/f05805c955f73fd2ea1d14dc9edf14b472631b17/libsolidity/analysis/NameAndTypeResolver.cpp" TargetMode="External"/><Relationship Id="rId21" Type="http://schemas.openxmlformats.org/officeDocument/2006/relationships/hyperlink" Target="https://ethereum.stackexchange.com/questions/21060/multiple-inheritance-and-linearization" TargetMode="External"/><Relationship Id="rId7" Type="http://schemas.openxmlformats.org/officeDocument/2006/relationships/hyperlink" Target="https://github.com/ethereum/solidity/blob/f05805c955f73fd2ea1d14dc9edf14b472631b17/libsolidity/analysis/NameAndTypeResolver.cpp" TargetMode="External"/><Relationship Id="rId12" Type="http://schemas.openxmlformats.org/officeDocument/2006/relationships/hyperlink" Target="https://github.com/ethereum/solidity/blob/f05805c955f73fd2ea1d14dc9edf14b472631b17/libsolidity/analysis/NameAndTypeResolver.cpp" TargetMode="External"/><Relationship Id="rId17" Type="http://schemas.openxmlformats.org/officeDocument/2006/relationships/hyperlink" Target="https://github.com/ethereum/solidity/blob/f05805c955f73fd2ea1d14dc9edf14b472631b17/libsolidity/analysis/NameAndTypeResolver.cpp" TargetMode="External"/><Relationship Id="rId2" Type="http://schemas.openxmlformats.org/officeDocument/2006/relationships/hyperlink" Target="https://github.com/ethereum/solidity/blob/f05805c955f73fd2ea1d14dc9edf14b472631b17/libsolidity/analysis/NameAndTypeResolver.cpp" TargetMode="External"/><Relationship Id="rId16" Type="http://schemas.openxmlformats.org/officeDocument/2006/relationships/hyperlink" Target="https://github.com/ethereum/solidity/blob/f05805c955f73fd2ea1d14dc9edf14b472631b17/libsolidity/analysis/NameAndTypeResolver.cpp" TargetMode="External"/><Relationship Id="rId20" Type="http://schemas.openxmlformats.org/officeDocument/2006/relationships/hyperlink" Target="https://github.com/ethereum/solidity/blob/f05805c955f73fd2ea1d14dc9edf14b472631b17/libsolidity/analysis/NameAndTypeResolver.cpp" TargetMode="External"/><Relationship Id="rId1" Type="http://schemas.openxmlformats.org/officeDocument/2006/relationships/hyperlink" Target="https://github.com/ethereum/solidity/blob/f05805c955f73fd2ea1d14dc9edf14b472631b17/libsolidity/analysis/NameAndTypeResolver.cpp" TargetMode="External"/><Relationship Id="rId6" Type="http://schemas.openxmlformats.org/officeDocument/2006/relationships/hyperlink" Target="https://github.com/ethereum/solidity/blob/f05805c955f73fd2ea1d14dc9edf14b472631b17/libsolidity/analysis/NameAndTypeResolver.cpp" TargetMode="External"/><Relationship Id="rId11" Type="http://schemas.openxmlformats.org/officeDocument/2006/relationships/hyperlink" Target="https://github.com/ethereum/solidity/blob/f05805c955f73fd2ea1d14dc9edf14b472631b17/libsolidity/analysis/NameAndTypeResolver.cpp" TargetMode="External"/><Relationship Id="rId24" Type="http://schemas.openxmlformats.org/officeDocument/2006/relationships/hyperlink" Target="https://ethereum.stackexchange.com/questions/34779/warning-variable-is-shadowed-in-inline-assembly-by-an-instruction-of-the-same-n" TargetMode="External"/><Relationship Id="rId5" Type="http://schemas.openxmlformats.org/officeDocument/2006/relationships/hyperlink" Target="https://github.com/ethereum/solidity/blob/f05805c955f73fd2ea1d14dc9edf14b472631b17/libsolidity/analysis/NameAndTypeResolver.cpp" TargetMode="External"/><Relationship Id="rId15" Type="http://schemas.openxmlformats.org/officeDocument/2006/relationships/hyperlink" Target="https://github.com/ethereum/solidity/blob/f05805c955f73fd2ea1d14dc9edf14b472631b17/libsolidity/analysis/NameAndTypeResolver.cpp" TargetMode="External"/><Relationship Id="rId23" Type="http://schemas.openxmlformats.org/officeDocument/2006/relationships/hyperlink" Target="https://www.toshblocks.com/solidity/scoping-declarations-variables-solidity/" TargetMode="External"/><Relationship Id="rId10" Type="http://schemas.openxmlformats.org/officeDocument/2006/relationships/hyperlink" Target="https://github.com/ethereum/solidity/blob/f05805c955f73fd2ea1d14dc9edf14b472631b17/libsolidity/analysis/NameAndTypeResolver.cpp" TargetMode="External"/><Relationship Id="rId19" Type="http://schemas.openxmlformats.org/officeDocument/2006/relationships/hyperlink" Target="https://github.com/ethereum/solidity/blob/f05805c955f73fd2ea1d14dc9edf14b472631b17/libsolidity/analysis/NameAndTypeResolver.cpp" TargetMode="External"/><Relationship Id="rId4" Type="http://schemas.openxmlformats.org/officeDocument/2006/relationships/hyperlink" Target="https://github.com/ethereum/solidity/blob/f05805c955f73fd2ea1d14dc9edf14b472631b17/libsolidity/analysis/NameAndTypeResolver.cpp" TargetMode="External"/><Relationship Id="rId9" Type="http://schemas.openxmlformats.org/officeDocument/2006/relationships/hyperlink" Target="https://github.com/ethereum/solidity/blob/f05805c955f73fd2ea1d14dc9edf14b472631b17/libsolidity/analysis/NameAndTypeResolver.cpp" TargetMode="External"/><Relationship Id="rId14" Type="http://schemas.openxmlformats.org/officeDocument/2006/relationships/hyperlink" Target="https://github.com/ethereum/solidity/blob/f05805c955f73fd2ea1d14dc9edf14b472631b17/libsolidity/analysis/NameAndTypeResolver.cpp" TargetMode="External"/><Relationship Id="rId22" Type="http://schemas.openxmlformats.org/officeDocument/2006/relationships/hyperlink" Target="https://ethereum.stackexchange.com/questions/38300/this-declaration-shadows-an-existing-decla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2AF5-9484-C94F-AD58-4D0178F5E1DD}">
  <dimension ref="A1:V67"/>
  <sheetViews>
    <sheetView topLeftCell="A12" workbookViewId="0">
      <selection activeCell="A17" sqref="A17:J17"/>
    </sheetView>
  </sheetViews>
  <sheetFormatPr baseColWidth="10" defaultRowHeight="16"/>
  <cols>
    <col min="1" max="1" width="45" customWidth="1"/>
  </cols>
  <sheetData>
    <row r="1" spans="1:22">
      <c r="A1" s="405" t="s">
        <v>762</v>
      </c>
      <c r="B1" s="406"/>
      <c r="C1" s="406"/>
      <c r="D1" s="406"/>
      <c r="E1" s="406"/>
      <c r="F1" s="406"/>
      <c r="G1" s="406"/>
      <c r="H1" s="406"/>
      <c r="I1" s="406"/>
      <c r="J1" s="406"/>
      <c r="K1" s="406"/>
      <c r="L1" s="406"/>
      <c r="M1" s="406"/>
      <c r="N1" s="407"/>
    </row>
    <row r="2" spans="1:22">
      <c r="A2" s="408"/>
      <c r="B2" s="409"/>
      <c r="C2" s="409"/>
      <c r="D2" s="409"/>
      <c r="E2" s="409"/>
      <c r="F2" s="409"/>
      <c r="G2" s="409"/>
      <c r="H2" s="409"/>
      <c r="I2" s="409"/>
      <c r="J2" s="409"/>
      <c r="K2" s="409"/>
      <c r="L2" s="409"/>
      <c r="M2" s="409"/>
      <c r="N2" s="410"/>
    </row>
    <row r="3" spans="1:22" ht="90" customHeight="1" thickBot="1">
      <c r="A3" s="411"/>
      <c r="B3" s="412"/>
      <c r="C3" s="412"/>
      <c r="D3" s="412"/>
      <c r="E3" s="412"/>
      <c r="F3" s="412"/>
      <c r="G3" s="412"/>
      <c r="H3" s="412"/>
      <c r="I3" s="412"/>
      <c r="J3" s="412"/>
      <c r="K3" s="412"/>
      <c r="L3" s="412"/>
      <c r="M3" s="412"/>
      <c r="N3" s="413"/>
    </row>
    <row r="6" spans="1:22">
      <c r="A6" s="14" t="s">
        <v>939</v>
      </c>
      <c r="B6" s="49" t="s">
        <v>940</v>
      </c>
    </row>
    <row r="8" spans="1:22">
      <c r="A8" s="14" t="s">
        <v>782</v>
      </c>
    </row>
    <row r="10" spans="1:22" ht="125" customHeight="1">
      <c r="A10" s="414" t="s">
        <v>783</v>
      </c>
      <c r="B10" s="414"/>
      <c r="C10" s="414"/>
      <c r="D10" s="414"/>
      <c r="E10" s="414"/>
      <c r="F10" s="414"/>
      <c r="G10" s="414"/>
      <c r="H10" s="414"/>
      <c r="N10" s="339"/>
      <c r="O10" s="340"/>
      <c r="P10" s="340"/>
      <c r="Q10" s="340"/>
      <c r="R10" s="340"/>
      <c r="S10" s="340"/>
      <c r="T10" s="340"/>
      <c r="U10" s="340"/>
      <c r="V10" s="340"/>
    </row>
    <row r="11" spans="1:22" ht="214" customHeight="1">
      <c r="A11" s="404" t="s">
        <v>1091</v>
      </c>
      <c r="B11" s="404"/>
      <c r="C11" s="404"/>
      <c r="D11" s="404"/>
      <c r="E11" s="404"/>
      <c r="F11" s="404"/>
      <c r="G11" s="404"/>
      <c r="H11" s="404"/>
      <c r="N11" s="339"/>
      <c r="O11" s="340"/>
      <c r="P11" s="340"/>
      <c r="Q11" s="340"/>
      <c r="R11" s="340"/>
      <c r="S11" s="340"/>
      <c r="T11" s="340"/>
      <c r="U11" s="340"/>
      <c r="V11" s="340"/>
    </row>
    <row r="12" spans="1:22" ht="125" customHeight="1">
      <c r="A12" s="344"/>
      <c r="B12" s="344"/>
      <c r="C12" s="344"/>
      <c r="D12" s="344"/>
      <c r="E12" s="344"/>
      <c r="F12" s="344"/>
      <c r="G12" s="344"/>
      <c r="H12" s="344"/>
      <c r="N12" s="339"/>
      <c r="O12" s="340"/>
      <c r="P12" s="340"/>
      <c r="Q12" s="340"/>
      <c r="R12" s="340"/>
      <c r="S12" s="340"/>
      <c r="T12" s="340"/>
      <c r="U12" s="340"/>
      <c r="V12" s="340"/>
    </row>
    <row r="17" spans="1:1" ht="155" customHeight="1"/>
    <row r="21" spans="1:1">
      <c r="A21" s="14" t="s">
        <v>1233</v>
      </c>
    </row>
    <row r="22" spans="1:1">
      <c r="A22" t="s">
        <v>1234</v>
      </c>
    </row>
    <row r="23" spans="1:1">
      <c r="A23" s="271" t="s">
        <v>929</v>
      </c>
    </row>
    <row r="24" spans="1:1" ht="306">
      <c r="A24" s="343" t="s">
        <v>928</v>
      </c>
    </row>
    <row r="30" spans="1:1">
      <c r="A30" s="49" t="s">
        <v>993</v>
      </c>
    </row>
    <row r="31" spans="1:1">
      <c r="A31" s="49" t="s">
        <v>994</v>
      </c>
    </row>
    <row r="32" spans="1:1">
      <c r="A32" s="49" t="s">
        <v>995</v>
      </c>
    </row>
    <row r="34" spans="1:5">
      <c r="A34" t="s">
        <v>997</v>
      </c>
    </row>
    <row r="35" spans="1:5">
      <c r="A35" s="49" t="s">
        <v>998</v>
      </c>
    </row>
    <row r="37" spans="1:5">
      <c r="A37" s="49" t="s">
        <v>1000</v>
      </c>
    </row>
    <row r="38" spans="1:5">
      <c r="A38" s="49" t="s">
        <v>1001</v>
      </c>
    </row>
    <row r="39" spans="1:5">
      <c r="A39" s="49" t="s">
        <v>1007</v>
      </c>
    </row>
    <row r="46" spans="1:5">
      <c r="A46" s="349" t="s">
        <v>1242</v>
      </c>
    </row>
    <row r="48" spans="1:5">
      <c r="A48" s="402" t="s">
        <v>1013</v>
      </c>
      <c r="B48" s="403"/>
      <c r="C48" s="403"/>
      <c r="D48" s="403"/>
      <c r="E48" s="403"/>
    </row>
    <row r="49" spans="1:5">
      <c r="A49" s="403"/>
      <c r="B49" s="403"/>
      <c r="C49" s="403"/>
      <c r="D49" s="403"/>
      <c r="E49" s="403"/>
    </row>
    <row r="50" spans="1:5">
      <c r="A50" s="403"/>
      <c r="B50" s="403"/>
      <c r="C50" s="403"/>
      <c r="D50" s="403"/>
      <c r="E50" s="403"/>
    </row>
    <row r="51" spans="1:5">
      <c r="A51" s="403"/>
      <c r="B51" s="403"/>
      <c r="C51" s="403"/>
      <c r="D51" s="403"/>
      <c r="E51" s="403"/>
    </row>
    <row r="52" spans="1:5">
      <c r="A52" s="403"/>
      <c r="B52" s="403"/>
      <c r="C52" s="403"/>
      <c r="D52" s="403"/>
      <c r="E52" s="403"/>
    </row>
    <row r="53" spans="1:5">
      <c r="A53" s="403"/>
      <c r="B53" s="403"/>
      <c r="C53" s="403"/>
      <c r="D53" s="403"/>
      <c r="E53" s="403"/>
    </row>
    <row r="54" spans="1:5">
      <c r="A54" s="403"/>
      <c r="B54" s="403"/>
      <c r="C54" s="403"/>
      <c r="D54" s="403"/>
      <c r="E54" s="403"/>
    </row>
    <row r="55" spans="1:5">
      <c r="A55" s="403"/>
      <c r="B55" s="403"/>
      <c r="C55" s="403"/>
      <c r="D55" s="403"/>
      <c r="E55" s="403"/>
    </row>
    <row r="56" spans="1:5">
      <c r="A56" s="403"/>
      <c r="B56" s="403"/>
      <c r="C56" s="403"/>
      <c r="D56" s="403"/>
      <c r="E56" s="403"/>
    </row>
    <row r="57" spans="1:5">
      <c r="A57" s="403"/>
      <c r="B57" s="403"/>
      <c r="C57" s="403"/>
      <c r="D57" s="403"/>
      <c r="E57" s="403"/>
    </row>
    <row r="60" spans="1:5">
      <c r="A60" s="49" t="s">
        <v>1014</v>
      </c>
    </row>
    <row r="61" spans="1:5">
      <c r="A61" s="49" t="s">
        <v>1015</v>
      </c>
    </row>
    <row r="64" spans="1:5">
      <c r="A64" s="14" t="s">
        <v>1247</v>
      </c>
    </row>
    <row r="66" spans="1:1">
      <c r="A66" s="349" t="s">
        <v>1147</v>
      </c>
    </row>
    <row r="67" spans="1:1">
      <c r="A67" s="341" t="s">
        <v>1146</v>
      </c>
    </row>
  </sheetData>
  <mergeCells count="4">
    <mergeCell ref="A48:E57"/>
    <mergeCell ref="A11:H11"/>
    <mergeCell ref="A1:N3"/>
    <mergeCell ref="A10:H10"/>
  </mergeCells>
  <hyperlinks>
    <hyperlink ref="B6" r:id="rId1" xr:uid="{E364C6AA-4D1F-CF48-B19C-E3E364E3FBFD}"/>
    <hyperlink ref="A30" r:id="rId2" xr:uid="{799F4B09-FF45-8544-8E05-40FF3404DD6B}"/>
    <hyperlink ref="A31" r:id="rId3" xr:uid="{B69115FC-6A14-B740-BA1C-19A728E9AEF2}"/>
    <hyperlink ref="A32" r:id="rId4" xr:uid="{9960A707-8D1D-5141-BFBF-435E30612678}"/>
    <hyperlink ref="A35" r:id="rId5" xr:uid="{F7B4A6FA-AD16-B045-B9AD-1626AB334F63}"/>
    <hyperlink ref="A37" r:id="rId6" xr:uid="{35844CD6-BAF4-5D40-BE82-10C895377CBE}"/>
    <hyperlink ref="A38" r:id="rId7" xr:uid="{EB577CEC-0AD8-BD4C-847A-E771AA350842}"/>
    <hyperlink ref="A39" r:id="rId8" xr:uid="{C7BBB4A3-1EB5-F148-A96E-5D7E5815FEEC}"/>
    <hyperlink ref="A60" r:id="rId9" xr:uid="{6310CCF2-5EFB-C744-9B0D-6612C2525001}"/>
    <hyperlink ref="A61" r:id="rId10" xr:uid="{72032852-15D6-EF47-80C3-B04EE6152CA7}"/>
    <hyperlink ref="A67" r:id="rId11" xr:uid="{EDDF46ED-D27D-B24D-90CA-304FC2FEDB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A983D-5522-BC4D-971C-C4513DF2E9F5}">
  <dimension ref="A1:K9"/>
  <sheetViews>
    <sheetView workbookViewId="0">
      <selection activeCell="A3" sqref="A3"/>
    </sheetView>
  </sheetViews>
  <sheetFormatPr baseColWidth="10" defaultRowHeight="16"/>
  <cols>
    <col min="4" max="5" width="36.5" customWidth="1"/>
    <col min="7" max="7" width="42" customWidth="1"/>
    <col min="8" max="8" width="48" customWidth="1"/>
    <col min="9" max="9" width="33.6640625" customWidth="1"/>
    <col min="10" max="10" width="29" customWidth="1"/>
    <col min="11" max="11" width="55" customWidth="1"/>
  </cols>
  <sheetData>
    <row r="1" spans="1:11" ht="18" thickBot="1">
      <c r="A1" s="73" t="s">
        <v>54</v>
      </c>
      <c r="B1" s="74" t="s">
        <v>405</v>
      </c>
      <c r="C1" s="1" t="s">
        <v>133</v>
      </c>
      <c r="D1" s="2" t="s">
        <v>27</v>
      </c>
      <c r="E1" s="2" t="s">
        <v>907</v>
      </c>
      <c r="F1" s="2" t="s">
        <v>137</v>
      </c>
      <c r="G1" s="2"/>
      <c r="J1" s="14" t="s">
        <v>867</v>
      </c>
    </row>
    <row r="2" spans="1:11" ht="188" thickBot="1">
      <c r="A2" s="240" t="s">
        <v>56</v>
      </c>
      <c r="B2" s="252"/>
      <c r="C2" s="234" t="s">
        <v>28</v>
      </c>
      <c r="D2" s="3" t="s">
        <v>704</v>
      </c>
      <c r="E2" s="3"/>
      <c r="F2" s="236" t="s">
        <v>607</v>
      </c>
      <c r="G2" s="237" t="s">
        <v>864</v>
      </c>
      <c r="H2" s="253" t="s">
        <v>865</v>
      </c>
      <c r="I2" s="253" t="s">
        <v>866</v>
      </c>
      <c r="J2" s="253" t="s">
        <v>868</v>
      </c>
      <c r="K2" s="254" t="s">
        <v>869</v>
      </c>
    </row>
    <row r="3" spans="1:11" ht="18" thickBot="1">
      <c r="A3" s="329"/>
      <c r="B3" s="380"/>
      <c r="C3" s="362" t="s">
        <v>28</v>
      </c>
      <c r="D3" s="3" t="s">
        <v>1277</v>
      </c>
      <c r="E3" s="3" t="s">
        <v>1255</v>
      </c>
      <c r="F3" s="8" t="s">
        <v>1279</v>
      </c>
      <c r="G3" s="4"/>
      <c r="H3" s="253"/>
      <c r="I3" s="253"/>
      <c r="J3" s="253"/>
      <c r="K3" s="254"/>
    </row>
    <row r="4" spans="1:11" ht="17">
      <c r="A4" s="329"/>
      <c r="B4" s="380"/>
      <c r="C4" s="362" t="s">
        <v>28</v>
      </c>
      <c r="D4" s="3" t="s">
        <v>1278</v>
      </c>
      <c r="E4" s="3" t="s">
        <v>1255</v>
      </c>
      <c r="F4" s="8" t="s">
        <v>1280</v>
      </c>
      <c r="G4" s="4"/>
      <c r="H4" s="253"/>
      <c r="I4" s="253"/>
      <c r="J4" s="253"/>
      <c r="K4" s="254"/>
    </row>
    <row r="5" spans="1:11" ht="27" thickBot="1">
      <c r="A5" s="240" t="s">
        <v>56</v>
      </c>
      <c r="B5" s="240"/>
      <c r="C5" s="63" t="s">
        <v>171</v>
      </c>
      <c r="D5" s="16" t="s">
        <v>608</v>
      </c>
      <c r="E5" s="16" t="s">
        <v>917</v>
      </c>
      <c r="F5" s="13" t="s">
        <v>609</v>
      </c>
      <c r="G5" s="12"/>
      <c r="H5" s="49" t="s">
        <v>916</v>
      </c>
    </row>
    <row r="8" spans="1:11">
      <c r="D8" s="431" t="s">
        <v>1069</v>
      </c>
      <c r="E8" s="431"/>
      <c r="F8" s="431"/>
    </row>
    <row r="9" spans="1:11">
      <c r="D9" s="431"/>
      <c r="E9" s="431"/>
      <c r="F9" s="431"/>
    </row>
  </sheetData>
  <mergeCells count="1">
    <mergeCell ref="D8:F9"/>
  </mergeCells>
  <hyperlinks>
    <hyperlink ref="F2" r:id="rId1" location="L52-L57" display="https://github.com/ethereum/solidity/blob/f05805c955f73fd2ea1d14dc9edf14b472631b17/libsolidity/analysis/PostTypeChecker.cpp - L52-L57" xr:uid="{09E040EF-8746-0C4D-BAE3-6573C8CEF92F}"/>
    <hyperlink ref="F5" r:id="rId2" location="L96-L97" display="https://github.com/ethereum/solidity/blob/f05805c955f73fd2ea1d14dc9edf14b472631b17/libsolidity/analysis/PostTypeChecker.cpp - L96-L97" xr:uid="{742B2D9D-C741-E14C-B64A-9DFE55E661BC}"/>
    <hyperlink ref="K2" r:id="rId3" xr:uid="{DD3F3010-6446-CF48-B58D-8C3391EE5177}"/>
    <hyperlink ref="H5" r:id="rId4" xr:uid="{F1D02D87-FAC8-6242-BC1F-1B2A8E6C58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CC708-F587-CD4F-8551-72733F6176EB}">
  <dimension ref="A1:K53"/>
  <sheetViews>
    <sheetView zoomScale="115" workbookViewId="0">
      <pane ySplit="1" topLeftCell="A13" activePane="bottomLeft" state="frozen"/>
      <selection pane="bottomLeft" activeCell="E14" sqref="E14:E24"/>
    </sheetView>
  </sheetViews>
  <sheetFormatPr baseColWidth="10" defaultRowHeight="16"/>
  <cols>
    <col min="2" max="2" width="28.83203125" style="46" customWidth="1"/>
    <col min="3" max="3" width="27.5" customWidth="1"/>
    <col min="4" max="4" width="23.5" customWidth="1"/>
    <col min="5" max="5" width="35" customWidth="1"/>
    <col min="6" max="6" width="20.33203125" customWidth="1"/>
    <col min="7" max="7" width="35" customWidth="1"/>
    <col min="8" max="8" width="15.6640625" customWidth="1"/>
    <col min="9" max="9" width="64.33203125" customWidth="1"/>
    <col min="10" max="10" width="106.6640625" bestFit="1" customWidth="1"/>
  </cols>
  <sheetData>
    <row r="1" spans="1:11" ht="18" thickBot="1">
      <c r="A1" s="73" t="s">
        <v>54</v>
      </c>
      <c r="B1" s="198" t="s">
        <v>724</v>
      </c>
      <c r="C1" s="74" t="s">
        <v>405</v>
      </c>
      <c r="D1" s="1" t="s">
        <v>133</v>
      </c>
      <c r="E1" s="2" t="s">
        <v>27</v>
      </c>
      <c r="F1" s="305" t="s">
        <v>907</v>
      </c>
      <c r="G1" s="2" t="s">
        <v>422</v>
      </c>
      <c r="H1" s="2" t="s">
        <v>137</v>
      </c>
      <c r="I1" s="2"/>
    </row>
    <row r="2" spans="1:11">
      <c r="A2" s="446" t="s">
        <v>56</v>
      </c>
      <c r="B2" s="199"/>
      <c r="C2" s="418" t="s">
        <v>717</v>
      </c>
      <c r="D2" s="419" t="s">
        <v>191</v>
      </c>
      <c r="E2" s="3" t="s">
        <v>610</v>
      </c>
      <c r="F2" s="304"/>
      <c r="G2" s="443" t="s">
        <v>681</v>
      </c>
      <c r="H2" s="424" t="s">
        <v>612</v>
      </c>
      <c r="I2" s="9" t="s">
        <v>613</v>
      </c>
      <c r="J2" s="441" t="s">
        <v>680</v>
      </c>
      <c r="K2" s="49" t="s">
        <v>893</v>
      </c>
    </row>
    <row r="3" spans="1:11">
      <c r="A3" s="446"/>
      <c r="B3" s="199"/>
      <c r="C3" s="418"/>
      <c r="D3" s="447"/>
      <c r="E3" s="84"/>
      <c r="F3" s="84"/>
      <c r="G3" s="444"/>
      <c r="H3" s="439"/>
      <c r="I3" s="10" t="s">
        <v>614</v>
      </c>
      <c r="J3" s="442"/>
    </row>
    <row r="4" spans="1:11" ht="26">
      <c r="A4" s="446"/>
      <c r="B4" s="199"/>
      <c r="C4" s="418"/>
      <c r="D4" s="447"/>
      <c r="E4" s="84" t="s">
        <v>611</v>
      </c>
      <c r="F4" s="84"/>
      <c r="G4" s="444"/>
      <c r="H4" s="439"/>
      <c r="I4" s="10" t="s">
        <v>615</v>
      </c>
      <c r="J4" s="442"/>
      <c r="K4" s="49" t="s">
        <v>987</v>
      </c>
    </row>
    <row r="5" spans="1:11">
      <c r="A5" s="446"/>
      <c r="B5" s="199"/>
      <c r="C5" s="418"/>
      <c r="D5" s="447"/>
      <c r="E5" s="84" t="s">
        <v>1077</v>
      </c>
      <c r="F5" s="84"/>
      <c r="G5" s="444"/>
      <c r="H5" s="439"/>
      <c r="I5" s="10" t="s">
        <v>11</v>
      </c>
      <c r="J5" s="442"/>
    </row>
    <row r="6" spans="1:11">
      <c r="A6" s="446"/>
      <c r="B6" s="199"/>
      <c r="C6" s="418"/>
      <c r="D6" s="447"/>
      <c r="E6" s="5"/>
      <c r="F6" s="5"/>
      <c r="G6" s="444"/>
      <c r="H6" s="439"/>
      <c r="I6" s="10" t="s">
        <v>26</v>
      </c>
      <c r="J6" s="442"/>
    </row>
    <row r="7" spans="1:11">
      <c r="A7" s="446"/>
      <c r="B7" s="199"/>
      <c r="C7" s="418"/>
      <c r="D7" s="447"/>
      <c r="E7" s="5"/>
      <c r="F7" s="5"/>
      <c r="G7" s="444"/>
      <c r="H7" s="439"/>
      <c r="I7" s="10" t="s">
        <v>90</v>
      </c>
      <c r="J7" s="442"/>
    </row>
    <row r="8" spans="1:11">
      <c r="A8" s="446"/>
      <c r="B8" s="199"/>
      <c r="C8" s="418"/>
      <c r="D8" s="447"/>
      <c r="E8" s="5"/>
      <c r="F8" s="5"/>
      <c r="G8" s="444"/>
      <c r="H8" s="439"/>
      <c r="I8" s="10" t="s">
        <v>616</v>
      </c>
      <c r="J8" s="442"/>
    </row>
    <row r="9" spans="1:11">
      <c r="A9" s="446"/>
      <c r="B9" s="199"/>
      <c r="C9" s="418"/>
      <c r="D9" s="447"/>
      <c r="E9" s="5"/>
      <c r="F9" s="5"/>
      <c r="G9" s="444"/>
      <c r="H9" s="439"/>
      <c r="I9" s="10" t="s">
        <v>11</v>
      </c>
      <c r="J9" s="442"/>
    </row>
    <row r="10" spans="1:11">
      <c r="A10" s="446"/>
      <c r="B10" s="199"/>
      <c r="C10" s="418"/>
      <c r="D10" s="447"/>
      <c r="E10" s="5"/>
      <c r="F10" s="5"/>
      <c r="G10" s="444"/>
      <c r="H10" s="439"/>
      <c r="I10" s="10" t="s">
        <v>53</v>
      </c>
      <c r="J10" s="442"/>
    </row>
    <row r="11" spans="1:11" ht="92" customHeight="1" thickBot="1">
      <c r="A11" s="446"/>
      <c r="B11" s="199"/>
      <c r="C11" s="418"/>
      <c r="D11" s="420"/>
      <c r="E11" s="6"/>
      <c r="F11" s="6"/>
      <c r="G11" s="445"/>
      <c r="H11" s="425"/>
      <c r="I11" s="11"/>
      <c r="J11" s="442"/>
    </row>
    <row r="12" spans="1:11" ht="27" thickBot="1">
      <c r="A12" s="85" t="s">
        <v>56</v>
      </c>
      <c r="B12" s="199"/>
      <c r="C12" t="s">
        <v>481</v>
      </c>
      <c r="D12" s="63" t="s">
        <v>28</v>
      </c>
      <c r="E12" s="16" t="s">
        <v>617</v>
      </c>
      <c r="F12" s="16"/>
      <c r="G12" s="16" t="s">
        <v>706</v>
      </c>
      <c r="H12" s="13" t="s">
        <v>618</v>
      </c>
      <c r="I12" s="98" t="s">
        <v>705</v>
      </c>
    </row>
    <row r="13" spans="1:11" ht="120" thickBot="1">
      <c r="A13" s="222" t="s">
        <v>56</v>
      </c>
      <c r="B13" s="360"/>
      <c r="C13" s="230" t="s">
        <v>734</v>
      </c>
      <c r="D13" s="63" t="s">
        <v>171</v>
      </c>
      <c r="E13" s="16" t="s">
        <v>619</v>
      </c>
      <c r="F13" s="16"/>
      <c r="G13" s="16" t="s">
        <v>776</v>
      </c>
      <c r="H13" s="13" t="s">
        <v>620</v>
      </c>
      <c r="I13" s="12" t="s">
        <v>775</v>
      </c>
      <c r="J13" s="224" t="s">
        <v>772</v>
      </c>
    </row>
    <row r="14" spans="1:11">
      <c r="A14" s="446" t="s">
        <v>56</v>
      </c>
      <c r="B14" s="295"/>
      <c r="C14" s="418" t="s">
        <v>406</v>
      </c>
      <c r="D14" s="419" t="s">
        <v>28</v>
      </c>
      <c r="E14" s="422" t="s">
        <v>621</v>
      </c>
      <c r="F14" s="281"/>
      <c r="G14" s="75"/>
      <c r="H14" s="424" t="s">
        <v>622</v>
      </c>
      <c r="I14" s="10" t="s">
        <v>623</v>
      </c>
    </row>
    <row r="15" spans="1:11">
      <c r="A15" s="446"/>
      <c r="B15" s="295"/>
      <c r="C15" s="418"/>
      <c r="D15" s="447"/>
      <c r="E15" s="438"/>
      <c r="F15" s="294"/>
      <c r="G15" s="77"/>
      <c r="H15" s="439"/>
      <c r="I15" s="10" t="s">
        <v>26</v>
      </c>
    </row>
    <row r="16" spans="1:11">
      <c r="A16" s="446"/>
      <c r="B16" s="295"/>
      <c r="C16" s="418"/>
      <c r="D16" s="447"/>
      <c r="E16" s="438"/>
      <c r="F16" s="294"/>
      <c r="G16" s="77"/>
      <c r="H16" s="439"/>
      <c r="I16" s="10" t="s">
        <v>624</v>
      </c>
    </row>
    <row r="17" spans="1:10">
      <c r="A17" s="446"/>
      <c r="B17" s="295"/>
      <c r="C17" s="418"/>
      <c r="D17" s="447"/>
      <c r="E17" s="438"/>
      <c r="F17" s="294"/>
      <c r="G17" s="77"/>
      <c r="H17" s="439"/>
      <c r="I17" s="10" t="s">
        <v>625</v>
      </c>
    </row>
    <row r="18" spans="1:10">
      <c r="A18" s="446"/>
      <c r="B18" s="295"/>
      <c r="C18" s="418"/>
      <c r="D18" s="447"/>
      <c r="E18" s="438"/>
      <c r="F18" s="294"/>
      <c r="G18" s="77"/>
      <c r="H18" s="439"/>
      <c r="I18" s="10" t="s">
        <v>626</v>
      </c>
    </row>
    <row r="19" spans="1:10">
      <c r="A19" s="446"/>
      <c r="B19" s="295"/>
      <c r="C19" s="418"/>
      <c r="D19" s="447"/>
      <c r="E19" s="438"/>
      <c r="F19" s="294"/>
      <c r="G19" s="77"/>
      <c r="H19" s="439"/>
      <c r="I19" s="10" t="s">
        <v>11</v>
      </c>
    </row>
    <row r="20" spans="1:10">
      <c r="A20" s="446"/>
      <c r="B20" s="295"/>
      <c r="C20" s="418"/>
      <c r="D20" s="447"/>
      <c r="E20" s="438"/>
      <c r="F20" s="294"/>
      <c r="G20" s="77"/>
      <c r="H20" s="439"/>
      <c r="I20" s="10" t="s">
        <v>26</v>
      </c>
    </row>
    <row r="21" spans="1:10">
      <c r="A21" s="446"/>
      <c r="B21" s="295"/>
      <c r="C21" s="418"/>
      <c r="D21" s="447"/>
      <c r="E21" s="438"/>
      <c r="F21" s="294"/>
      <c r="G21" s="77"/>
      <c r="H21" s="439"/>
      <c r="I21" s="10" t="s">
        <v>627</v>
      </c>
    </row>
    <row r="22" spans="1:10">
      <c r="A22" s="446"/>
      <c r="B22" s="295"/>
      <c r="C22" s="418"/>
      <c r="D22" s="447"/>
      <c r="E22" s="438"/>
      <c r="F22" s="294"/>
      <c r="G22" s="77"/>
      <c r="H22" s="439"/>
      <c r="I22" s="10" t="s">
        <v>628</v>
      </c>
    </row>
    <row r="23" spans="1:10">
      <c r="A23" s="446"/>
      <c r="B23" s="295"/>
      <c r="C23" s="418"/>
      <c r="D23" s="447"/>
      <c r="E23" s="438"/>
      <c r="F23" s="294"/>
      <c r="G23" s="77"/>
      <c r="H23" s="439"/>
      <c r="I23" s="10" t="s">
        <v>11</v>
      </c>
    </row>
    <row r="24" spans="1:10" ht="17" thickBot="1">
      <c r="A24" s="446"/>
      <c r="B24" s="295"/>
      <c r="C24" s="418"/>
      <c r="D24" s="420"/>
      <c r="E24" s="423"/>
      <c r="F24" s="282"/>
      <c r="G24" s="76"/>
      <c r="H24" s="425"/>
      <c r="I24" s="11"/>
    </row>
    <row r="25" spans="1:10" ht="229" thickBot="1">
      <c r="A25" s="204" t="s">
        <v>56</v>
      </c>
      <c r="B25" s="360"/>
      <c r="C25" s="203" t="s">
        <v>764</v>
      </c>
      <c r="D25" s="63" t="s">
        <v>168</v>
      </c>
      <c r="E25" s="16" t="s">
        <v>629</v>
      </c>
      <c r="F25" s="16"/>
      <c r="G25" s="220" t="s">
        <v>766</v>
      </c>
      <c r="H25" s="13" t="s">
        <v>630</v>
      </c>
      <c r="I25" s="98" t="s">
        <v>765</v>
      </c>
      <c r="J25" s="50" t="s">
        <v>707</v>
      </c>
    </row>
    <row r="26" spans="1:10" ht="229" thickBot="1">
      <c r="A26" s="204" t="s">
        <v>56</v>
      </c>
      <c r="B26" s="360"/>
      <c r="C26" s="203" t="s">
        <v>764</v>
      </c>
      <c r="D26" s="63" t="s">
        <v>168</v>
      </c>
      <c r="E26" s="16" t="s">
        <v>631</v>
      </c>
      <c r="F26" s="16"/>
      <c r="G26" s="220" t="s">
        <v>768</v>
      </c>
      <c r="H26" s="13" t="s">
        <v>632</v>
      </c>
      <c r="I26" s="98" t="s">
        <v>767</v>
      </c>
    </row>
    <row r="27" spans="1:10" ht="98" customHeight="1" thickBot="1">
      <c r="A27" s="240" t="s">
        <v>56</v>
      </c>
      <c r="B27" s="360"/>
      <c r="C27" s="203" t="s">
        <v>764</v>
      </c>
      <c r="D27" s="63" t="s">
        <v>1047</v>
      </c>
      <c r="E27" s="16" t="s">
        <v>633</v>
      </c>
      <c r="F27" s="16" t="s">
        <v>1048</v>
      </c>
      <c r="G27" s="16"/>
      <c r="H27" s="13" t="s">
        <v>634</v>
      </c>
      <c r="I27" s="12" t="s">
        <v>1049</v>
      </c>
    </row>
    <row r="28" spans="1:10" ht="99" thickBot="1">
      <c r="A28" s="295" t="s">
        <v>56</v>
      </c>
      <c r="B28" s="361"/>
      <c r="C28" s="203" t="s">
        <v>764</v>
      </c>
      <c r="D28" s="63" t="s">
        <v>168</v>
      </c>
      <c r="E28" s="16" t="s">
        <v>635</v>
      </c>
      <c r="F28" s="16"/>
      <c r="G28" s="16"/>
      <c r="H28" s="13" t="s">
        <v>636</v>
      </c>
      <c r="I28" s="307" t="s">
        <v>1066</v>
      </c>
      <c r="J28" s="310" t="s">
        <v>1067</v>
      </c>
    </row>
    <row r="29" spans="1:10" ht="27" thickBot="1">
      <c r="A29" s="65"/>
      <c r="C29" s="203" t="s">
        <v>419</v>
      </c>
      <c r="D29" s="63" t="s">
        <v>168</v>
      </c>
      <c r="E29" s="16" t="s">
        <v>637</v>
      </c>
      <c r="F29" s="16"/>
      <c r="G29" s="16"/>
      <c r="H29" s="13" t="s">
        <v>638</v>
      </c>
      <c r="I29" s="12"/>
    </row>
    <row r="30" spans="1:10" ht="60" customHeight="1" thickBot="1">
      <c r="A30" s="86" t="s">
        <v>56</v>
      </c>
      <c r="B30" s="200"/>
      <c r="C30" t="s">
        <v>419</v>
      </c>
      <c r="D30" s="63" t="s">
        <v>168</v>
      </c>
      <c r="E30" s="16" t="s">
        <v>639</v>
      </c>
      <c r="F30" s="16"/>
      <c r="G30" s="16"/>
      <c r="H30" s="13" t="s">
        <v>640</v>
      </c>
      <c r="I30" s="99" t="s">
        <v>710</v>
      </c>
    </row>
    <row r="31" spans="1:10" ht="26" customHeight="1" thickBot="1">
      <c r="A31" s="86" t="s">
        <v>56</v>
      </c>
      <c r="B31" s="200"/>
      <c r="C31" t="s">
        <v>419</v>
      </c>
      <c r="D31" s="63" t="s">
        <v>168</v>
      </c>
      <c r="E31" s="16" t="s">
        <v>641</v>
      </c>
      <c r="F31" s="16"/>
      <c r="G31" s="16"/>
      <c r="H31" s="13" t="s">
        <v>642</v>
      </c>
      <c r="I31" s="12" t="s">
        <v>660</v>
      </c>
    </row>
    <row r="32" spans="1:10" ht="120" thickBot="1">
      <c r="A32" s="208" t="s">
        <v>56</v>
      </c>
      <c r="B32" s="233"/>
      <c r="C32" t="s">
        <v>419</v>
      </c>
      <c r="D32" s="63" t="s">
        <v>168</v>
      </c>
      <c r="E32" s="16" t="s">
        <v>643</v>
      </c>
      <c r="F32" s="16"/>
      <c r="G32" s="16"/>
      <c r="H32" s="13" t="s">
        <v>644</v>
      </c>
      <c r="I32" s="50" t="s">
        <v>773</v>
      </c>
    </row>
    <row r="33" spans="1:10" ht="18" thickBot="1">
      <c r="A33" s="86" t="s">
        <v>56</v>
      </c>
      <c r="B33" s="200"/>
      <c r="C33" t="s">
        <v>419</v>
      </c>
      <c r="D33" s="63" t="s">
        <v>168</v>
      </c>
      <c r="E33" s="16" t="s">
        <v>645</v>
      </c>
      <c r="F33" s="16"/>
      <c r="G33" s="16"/>
      <c r="H33" s="13" t="s">
        <v>646</v>
      </c>
      <c r="I33" s="99" t="s">
        <v>711</v>
      </c>
    </row>
    <row r="34" spans="1:10" ht="154" thickBot="1">
      <c r="A34" s="231" t="s">
        <v>56</v>
      </c>
      <c r="B34" s="467"/>
      <c r="C34" s="379" t="s">
        <v>478</v>
      </c>
      <c r="D34" s="63" t="s">
        <v>191</v>
      </c>
      <c r="E34" s="16" t="s">
        <v>647</v>
      </c>
      <c r="F34" s="466" t="s">
        <v>1101</v>
      </c>
      <c r="G34" s="16"/>
      <c r="H34" s="13" t="s">
        <v>648</v>
      </c>
      <c r="I34" s="12" t="s">
        <v>821</v>
      </c>
      <c r="J34" s="246" t="s">
        <v>1250</v>
      </c>
    </row>
    <row r="35" spans="1:10" ht="66" thickBot="1">
      <c r="A35" s="329"/>
      <c r="C35" s="379" t="s">
        <v>478</v>
      </c>
      <c r="D35" s="363" t="s">
        <v>191</v>
      </c>
      <c r="E35" s="16" t="s">
        <v>1282</v>
      </c>
      <c r="F35" s="16"/>
      <c r="G35" s="16"/>
      <c r="H35" s="13" t="s">
        <v>1281</v>
      </c>
      <c r="I35" s="12"/>
      <c r="J35" s="246"/>
    </row>
    <row r="36" spans="1:10" ht="53" thickBot="1">
      <c r="A36" s="329"/>
      <c r="C36" s="379" t="s">
        <v>478</v>
      </c>
      <c r="D36" s="363" t="s">
        <v>191</v>
      </c>
      <c r="E36" s="16" t="s">
        <v>1283</v>
      </c>
      <c r="F36" s="16"/>
      <c r="G36" s="16"/>
      <c r="H36" s="13" t="s">
        <v>1281</v>
      </c>
      <c r="I36" s="12"/>
      <c r="J36" s="246"/>
    </row>
    <row r="37" spans="1:10" ht="171" thickBot="1">
      <c r="A37" s="240" t="s">
        <v>56</v>
      </c>
      <c r="B37" s="233"/>
      <c r="C37" s="379" t="s">
        <v>478</v>
      </c>
      <c r="D37" s="63" t="s">
        <v>191</v>
      </c>
      <c r="E37" s="16" t="s">
        <v>649</v>
      </c>
      <c r="F37" s="16"/>
      <c r="G37" s="16"/>
      <c r="H37" s="13" t="s">
        <v>650</v>
      </c>
      <c r="I37" s="12" t="s">
        <v>1078</v>
      </c>
      <c r="J37" s="246" t="s">
        <v>822</v>
      </c>
    </row>
    <row r="38" spans="1:10" ht="253" thickBot="1">
      <c r="A38" s="240" t="s">
        <v>56</v>
      </c>
      <c r="B38" s="360"/>
      <c r="C38" s="379" t="s">
        <v>478</v>
      </c>
      <c r="D38" s="63" t="s">
        <v>191</v>
      </c>
      <c r="E38" s="16" t="s">
        <v>651</v>
      </c>
      <c r="F38" s="16"/>
      <c r="G38" s="225" t="s">
        <v>1051</v>
      </c>
      <c r="H38" s="13" t="s">
        <v>652</v>
      </c>
      <c r="I38" s="306" t="s">
        <v>1050</v>
      </c>
      <c r="J38" s="226" t="s">
        <v>774</v>
      </c>
    </row>
    <row r="39" spans="1:10" ht="49" customHeight="1" thickBot="1">
      <c r="A39" s="86" t="s">
        <v>56</v>
      </c>
      <c r="B39" s="200"/>
      <c r="C39" s="379" t="s">
        <v>717</v>
      </c>
      <c r="D39" s="63" t="s">
        <v>191</v>
      </c>
      <c r="E39" s="16" t="s">
        <v>653</v>
      </c>
      <c r="F39" s="16"/>
      <c r="G39" s="16" t="s">
        <v>714</v>
      </c>
      <c r="H39" s="13" t="s">
        <v>654</v>
      </c>
      <c r="I39" s="100" t="s">
        <v>713</v>
      </c>
      <c r="J39" s="310" t="s">
        <v>1248</v>
      </c>
    </row>
    <row r="40" spans="1:10" ht="175" customHeight="1">
      <c r="A40" s="240" t="s">
        <v>56</v>
      </c>
      <c r="B40" s="200"/>
      <c r="C40" s="370" t="s">
        <v>718</v>
      </c>
      <c r="D40" s="234" t="s">
        <v>28</v>
      </c>
      <c r="E40" s="235" t="s">
        <v>655</v>
      </c>
      <c r="F40" s="281"/>
      <c r="G40" s="241"/>
      <c r="H40" s="236" t="s">
        <v>656</v>
      </c>
      <c r="I40" s="242" t="s">
        <v>712</v>
      </c>
      <c r="J40" s="212" t="s">
        <v>895</v>
      </c>
    </row>
    <row r="41" spans="1:10" ht="170" thickBot="1">
      <c r="A41" s="240" t="s">
        <v>56</v>
      </c>
      <c r="B41" s="209"/>
      <c r="C41" s="379" t="s">
        <v>718</v>
      </c>
      <c r="D41" s="63" t="s">
        <v>28</v>
      </c>
      <c r="E41" s="16" t="s">
        <v>1052</v>
      </c>
      <c r="F41" s="16"/>
      <c r="G41" s="16"/>
      <c r="H41" s="13" t="s">
        <v>657</v>
      </c>
      <c r="I41" s="307" t="s">
        <v>1053</v>
      </c>
    </row>
    <row r="42" spans="1:10" ht="18" thickBot="1">
      <c r="A42" s="65"/>
      <c r="B42" s="65"/>
      <c r="C42" t="s">
        <v>718</v>
      </c>
      <c r="D42" s="63" t="s">
        <v>152</v>
      </c>
      <c r="E42" s="16" t="s">
        <v>658</v>
      </c>
      <c r="F42" s="16"/>
      <c r="G42" s="16"/>
      <c r="H42" s="13" t="s">
        <v>659</v>
      </c>
      <c r="I42" s="12"/>
    </row>
    <row r="45" spans="1:10">
      <c r="D45" s="14" t="s">
        <v>56</v>
      </c>
      <c r="E45" s="14" t="s">
        <v>136</v>
      </c>
      <c r="F45" s="14"/>
      <c r="G45" s="14" t="s">
        <v>55</v>
      </c>
    </row>
    <row r="46" spans="1:10">
      <c r="C46" s="14" t="s">
        <v>715</v>
      </c>
      <c r="D46">
        <f>COUNTIF(A2:A42, "Found")</f>
        <v>18</v>
      </c>
      <c r="E46">
        <f>G46-D46</f>
        <v>2</v>
      </c>
      <c r="G46">
        <v>20</v>
      </c>
    </row>
    <row r="47" spans="1:10" ht="17" thickBot="1"/>
    <row r="48" spans="1:10" ht="22" thickBot="1">
      <c r="C48" s="102" t="s">
        <v>716</v>
      </c>
      <c r="D48" s="101">
        <f>D46/G46</f>
        <v>0.9</v>
      </c>
    </row>
    <row r="52" spans="3:5">
      <c r="C52" s="431" t="s">
        <v>1069</v>
      </c>
      <c r="D52" s="431"/>
      <c r="E52" s="431"/>
    </row>
    <row r="53" spans="3:5">
      <c r="C53" s="431"/>
      <c r="D53" s="431"/>
      <c r="E53" s="431"/>
    </row>
  </sheetData>
  <mergeCells count="12">
    <mergeCell ref="A2:A11"/>
    <mergeCell ref="C2:C11"/>
    <mergeCell ref="D2:D11"/>
    <mergeCell ref="A14:A24"/>
    <mergeCell ref="C14:C24"/>
    <mergeCell ref="D14:D24"/>
    <mergeCell ref="C52:E53"/>
    <mergeCell ref="J2:J11"/>
    <mergeCell ref="G2:G11"/>
    <mergeCell ref="E14:E24"/>
    <mergeCell ref="H14:H24"/>
    <mergeCell ref="H2:H11"/>
  </mergeCells>
  <hyperlinks>
    <hyperlink ref="H2" r:id="rId1" location="L99-L111" display="https://github.com/ethereum/solidity/blob/f05805c955f73fd2ea1d14dc9edf14b472631b17/libsolidity/analysis/ReferencesResolver.cpp - L99-L111" xr:uid="{B1A20BDD-1BCC-3A49-BF2C-2CA9A4142B07}"/>
    <hyperlink ref="H12" r:id="rId2" location="L138-L141" display="https://github.com/ethereum/solidity/blob/f05805c955f73fd2ea1d14dc9edf14b472631b17/libsolidity/analysis/ReferencesResolver.cpp - L138-L141" xr:uid="{32C798D7-C9CD-2A41-944A-0079C13209D6}"/>
    <hyperlink ref="H13" r:id="rId3" location="L176-L180" display="https://github.com/ethereum/solidity/blob/f05805c955f73fd2ea1d14dc9edf14b472631b17/libsolidity/analysis/ReferencesResolver.cpp - L176-L180" xr:uid="{D0A6E6AD-DB2D-5C46-9E61-D862A7837530}"/>
    <hyperlink ref="H14" r:id="rId4" location="L190-L194" display="https://github.com/ethereum/solidity/blob/f05805c955f73fd2ea1d14dc9edf14b472631b17/libsolidity/analysis/ReferencesResolver.cpp - L190-L194" xr:uid="{0D24C8A6-FB8D-E848-866F-523FBA3EB7A3}"/>
    <hyperlink ref="H25" r:id="rId5" location="L199-L207" display="https://github.com/ethereum/solidity/blob/f05805c955f73fd2ea1d14dc9edf14b472631b17/libsolidity/analysis/ReferencesResolver.cpp - L199-L207" xr:uid="{91229895-553C-0848-851D-EF4716741004}"/>
    <hyperlink ref="H26" r:id="rId6" location="L209-L213" display="https://github.com/ethereum/solidity/blob/f05805c955f73fd2ea1d14dc9edf14b472631b17/libsolidity/analysis/ReferencesResolver.cpp - L209-L213" xr:uid="{500930EA-0B11-C741-B333-DA1B7E867105}"/>
    <hyperlink ref="H27" r:id="rId7" location="L218" display="https://github.com/ethereum/solidity/blob/f05805c955f73fd2ea1d14dc9edf14b472631b17/libsolidity/analysis/ReferencesResolver.cpp - L218" xr:uid="{D1FAA4AD-C345-1444-82AB-C3B96918858B}"/>
    <hyperlink ref="H28" r:id="rId8" location="L219-L223" display="https://github.com/ethereum/solidity/blob/f05805c955f73fd2ea1d14dc9edf14b472631b17/libsolidity/analysis/ReferencesResolver.cpp - L219-L223" xr:uid="{FD8CE5B5-2325-B643-9DBF-A44E5FD03E9D}"/>
    <hyperlink ref="H29" r:id="rId9" location="L248-L249" display="https://github.com/ethereum/solidity/blob/f05805c955f73fd2ea1d14dc9edf14b472631b17/libsolidity/analysis/ReferencesResolver.cpp - L248-L249" xr:uid="{0DCC8F65-AC9B-0D40-97D4-28EA38A06294}"/>
    <hyperlink ref="H30" r:id="rId10" location="L256-L257" display="https://github.com/ethereum/solidity/blob/f05805c955f73fd2ea1d14dc9edf14b472631b17/libsolidity/analysis/ReferencesResolver.cpp - L256-L257" xr:uid="{D03BEE18-410A-5F43-9836-774A671D7837}"/>
    <hyperlink ref="H31" r:id="rId11" location="L258-L259" display="https://github.com/ethereum/solidity/blob/f05805c955f73fd2ea1d14dc9edf14b472631b17/libsolidity/analysis/ReferencesResolver.cpp - L258-L259" xr:uid="{FB670179-FFFB-CB42-B3E8-B2988E63E6B7}"/>
    <hyperlink ref="H32" r:id="rId12" location="L260-L261" display="https://github.com/ethereum/solidity/blob/f05805c955f73fd2ea1d14dc9edf14b472631b17/libsolidity/analysis/ReferencesResolver.cpp - L260-L261" xr:uid="{E39CB751-C2F9-0346-9FB8-8776D2D695B2}"/>
    <hyperlink ref="H33" r:id="rId13" location="L262-L263" display="https://github.com/ethereum/solidity/blob/f05805c955f73fd2ea1d14dc9edf14b472631b17/libsolidity/analysis/ReferencesResolver.cpp - L262-L263" xr:uid="{72418169-ED60-3946-9D2B-F232D1A4AB40}"/>
    <hyperlink ref="H34" r:id="rId14" location="L297-L301" display="https://github.com/ethereum/solidity/blob/f05805c955f73fd2ea1d14dc9edf14b472631b17/libsolidity/analysis/ReferencesResolver.cpp - L297-L301" xr:uid="{62A19913-0E46-8540-BB15-00174DB2FF88}"/>
    <hyperlink ref="H37" r:id="rId15" location="L304-L308" display="https://github.com/ethereum/solidity/blob/f05805c955f73fd2ea1d14dc9edf14b472631b17/libsolidity/analysis/ReferencesResolver.cpp - L304-L308" xr:uid="{5DD2D548-A066-F448-AEB0-0C8903929FE1}"/>
    <hyperlink ref="H38" r:id="rId16" location="L312-L316" display="https://github.com/ethereum/solidity/blob/f05805c955f73fd2ea1d14dc9edf14b472631b17/libsolidity/analysis/ReferencesResolver.cpp - L312-L316" xr:uid="{0DFDF0D4-277E-A245-B148-833A24B7DEA2}"/>
    <hyperlink ref="H39" r:id="rId17" location="L349-L350" display="https://github.com/ethereum/solidity/blob/f05805c955f73fd2ea1d14dc9edf14b472631b17/libsolidity/analysis/ReferencesResolver.cpp - L349-L350" xr:uid="{29B242E5-A54D-E440-917C-3906AD9CB544}"/>
    <hyperlink ref="H40" r:id="rId18" location="L381-L382" display="https://github.com/ethereum/solidity/blob/f05805c955f73fd2ea1d14dc9edf14b472631b17/libsolidity/analysis/ReferencesResolver.cpp - L381-L382" xr:uid="{DEBA8DC8-697E-2A49-9AA7-F87493A86420}"/>
    <hyperlink ref="H41" r:id="rId19" location="L383-L402" display="https://github.com/ethereum/solidity/blob/f05805c955f73fd2ea1d14dc9edf14b472631b17/libsolidity/analysis/ReferencesResolver.cpp - L383-L402" xr:uid="{20984AB0-B938-2546-97E0-6F144753F38B}"/>
    <hyperlink ref="H42" r:id="rId20" location="L437-L438" display="https://github.com/ethereum/solidity/blob/f05805c955f73fd2ea1d14dc9edf14b472631b17/libsolidity/analysis/ReferencesResolver.cpp - L437-L438" xr:uid="{EC76AEBE-CC2D-214C-8449-9BD2D9D3B6DB}"/>
    <hyperlink ref="J13" r:id="rId21" xr:uid="{F4A371B2-06EA-D240-9614-3DD381932093}"/>
    <hyperlink ref="J37" r:id="rId22" display="https://github.com/ethereum/solidity/issues/5609" xr:uid="{04B5786D-BBB1-AE48-B493-F75C4D46E2DD}"/>
    <hyperlink ref="J38" r:id="rId23" location="functions" xr:uid="{0E57FF69-7ABF-9141-8C72-C86664F61BA8}"/>
    <hyperlink ref="J34" r:id="rId24" display="https://github.com/second-state/lity/blob/master/test/libsolidity/syntaxTests/inlineAssembly/storage_reference_empty_offset.sol" xr:uid="{21BC79C3-1326-BD4E-8DCB-00B41DD2E8FC}"/>
    <hyperlink ref="K2" r:id="rId25" xr:uid="{F649E035-CE4C-5042-B0E1-6A3C755FD0E0}"/>
    <hyperlink ref="J40" r:id="rId26" display="https://github.com/second-state/lity/blob/master/test/libsolidity/syntaxTests/dataLocations/function_argument_location_specifier_test_non_reference_type.sol" xr:uid="{B1C40560-7FE0-7541-AF85-C3CE46DEDDFC}"/>
    <hyperlink ref="K4" r:id="rId27" xr:uid="{8696931E-BD94-5447-9337-00639E03DE41}"/>
    <hyperlink ref="J28" r:id="rId28" xr:uid="{0CD2C562-9D4D-004C-BD70-C5DC8E8EAD85}"/>
    <hyperlink ref="J39" r:id="rId29" xr:uid="{9E2A8A46-CBC5-B640-839C-B4CDA5677E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E695-197D-1E40-997D-028B5B76E7C9}">
  <dimension ref="A1:J68"/>
  <sheetViews>
    <sheetView topLeftCell="A22" zoomScale="118" workbookViewId="0">
      <selection activeCell="D23" sqref="D23"/>
    </sheetView>
  </sheetViews>
  <sheetFormatPr baseColWidth="10" defaultRowHeight="16"/>
  <cols>
    <col min="2" max="2" width="18.6640625" style="46" customWidth="1"/>
    <col min="3" max="3" width="23.5" customWidth="1"/>
    <col min="4" max="5" width="29.33203125" customWidth="1"/>
    <col min="6" max="6" width="36.5" bestFit="1" customWidth="1"/>
    <col min="7" max="7" width="17.5" customWidth="1"/>
    <col min="8" max="8" width="38.1640625" customWidth="1"/>
    <col min="9" max="9" width="52.33203125" customWidth="1"/>
  </cols>
  <sheetData>
    <row r="1" spans="1:10" ht="35" thickBot="1">
      <c r="A1" s="1" t="s">
        <v>54</v>
      </c>
      <c r="B1" s="1" t="s">
        <v>733</v>
      </c>
      <c r="C1" s="45" t="s">
        <v>405</v>
      </c>
      <c r="D1" s="1" t="s">
        <v>472</v>
      </c>
      <c r="E1" s="2" t="s">
        <v>907</v>
      </c>
      <c r="F1" s="2" t="s">
        <v>422</v>
      </c>
      <c r="G1" s="2" t="s">
        <v>1</v>
      </c>
      <c r="H1" s="2" t="s">
        <v>2</v>
      </c>
      <c r="I1" s="176" t="s">
        <v>3</v>
      </c>
      <c r="J1" s="333" t="s">
        <v>730</v>
      </c>
    </row>
    <row r="2" spans="1:10" ht="40" hidden="1" thickBot="1">
      <c r="A2" s="160" t="s">
        <v>56</v>
      </c>
      <c r="B2" s="202"/>
      <c r="C2" s="167" t="s">
        <v>408</v>
      </c>
      <c r="D2" s="140" t="s">
        <v>4</v>
      </c>
      <c r="E2" s="286"/>
      <c r="F2" s="136" t="s">
        <v>5</v>
      </c>
      <c r="G2" s="7" t="s">
        <v>6</v>
      </c>
      <c r="H2" s="153"/>
      <c r="I2" s="177" t="s">
        <v>8</v>
      </c>
    </row>
    <row r="3" spans="1:10" ht="18" hidden="1" thickBot="1">
      <c r="A3" s="161"/>
      <c r="B3" s="197"/>
      <c r="C3" s="162"/>
      <c r="D3" s="156"/>
      <c r="E3" s="296"/>
      <c r="F3" s="147"/>
      <c r="G3" s="8" t="s">
        <v>7</v>
      </c>
      <c r="H3" s="157"/>
      <c r="I3" s="178" t="s">
        <v>9</v>
      </c>
    </row>
    <row r="4" spans="1:10" ht="17" hidden="1" thickBot="1">
      <c r="A4" s="161"/>
      <c r="B4" s="197"/>
      <c r="C4" s="162"/>
      <c r="D4" s="156"/>
      <c r="E4" s="296"/>
      <c r="F4" s="147"/>
      <c r="G4" s="5"/>
      <c r="H4" s="157"/>
      <c r="I4" s="178" t="s">
        <v>10</v>
      </c>
    </row>
    <row r="5" spans="1:10" ht="17" hidden="1" thickBot="1">
      <c r="A5" s="161"/>
      <c r="B5" s="197"/>
      <c r="C5" s="162"/>
      <c r="D5" s="156"/>
      <c r="E5" s="296"/>
      <c r="F5" s="147"/>
      <c r="G5" s="5"/>
      <c r="H5" s="157"/>
      <c r="I5" s="178" t="s">
        <v>11</v>
      </c>
    </row>
    <row r="6" spans="1:10" ht="17" hidden="1" thickBot="1">
      <c r="A6" s="161"/>
      <c r="B6" s="197"/>
      <c r="C6" s="162"/>
      <c r="D6" s="141"/>
      <c r="E6" s="287"/>
      <c r="F6" s="137"/>
      <c r="G6" s="6"/>
      <c r="H6" s="154"/>
      <c r="I6" s="179"/>
    </row>
    <row r="7" spans="1:10" ht="18" hidden="1" thickBot="1">
      <c r="A7" s="166" t="s">
        <v>56</v>
      </c>
      <c r="B7" s="189"/>
      <c r="C7" s="165" t="s">
        <v>408</v>
      </c>
      <c r="D7" s="140" t="s">
        <v>4</v>
      </c>
      <c r="E7" s="286"/>
      <c r="F7" s="136" t="s">
        <v>12</v>
      </c>
      <c r="G7" s="7" t="s">
        <v>6</v>
      </c>
      <c r="H7" s="153"/>
      <c r="I7" s="177" t="s">
        <v>14</v>
      </c>
    </row>
    <row r="8" spans="1:10" ht="18" hidden="1" thickBot="1">
      <c r="A8" s="166"/>
      <c r="B8" s="189"/>
      <c r="C8" s="165"/>
      <c r="D8" s="156"/>
      <c r="E8" s="296"/>
      <c r="F8" s="147"/>
      <c r="G8" s="8" t="s">
        <v>13</v>
      </c>
      <c r="H8" s="157"/>
      <c r="I8" s="178" t="s">
        <v>15</v>
      </c>
    </row>
    <row r="9" spans="1:10" ht="17" hidden="1" thickBot="1">
      <c r="A9" s="166"/>
      <c r="B9" s="189"/>
      <c r="C9" s="165"/>
      <c r="D9" s="156"/>
      <c r="E9" s="296"/>
      <c r="F9" s="147"/>
      <c r="G9" s="5"/>
      <c r="H9" s="157"/>
      <c r="I9" s="178" t="s">
        <v>16</v>
      </c>
    </row>
    <row r="10" spans="1:10" ht="17" hidden="1" thickBot="1">
      <c r="A10" s="166"/>
      <c r="B10" s="189"/>
      <c r="C10" s="165"/>
      <c r="D10" s="156"/>
      <c r="E10" s="296"/>
      <c r="F10" s="147"/>
      <c r="G10" s="5"/>
      <c r="H10" s="157"/>
      <c r="I10" s="178" t="s">
        <v>11</v>
      </c>
    </row>
    <row r="11" spans="1:10" ht="17" hidden="1" thickBot="1">
      <c r="A11" s="166"/>
      <c r="B11" s="189"/>
      <c r="C11" s="165"/>
      <c r="D11" s="141"/>
      <c r="E11" s="287"/>
      <c r="F11" s="137"/>
      <c r="G11" s="6"/>
      <c r="H11" s="154"/>
      <c r="I11" s="179"/>
    </row>
    <row r="12" spans="1:10" ht="205" hidden="1" customHeight="1">
      <c r="A12" s="155"/>
      <c r="B12" s="165"/>
      <c r="C12" s="162" t="s">
        <v>407</v>
      </c>
      <c r="D12" s="140" t="s">
        <v>4</v>
      </c>
      <c r="E12" s="286"/>
      <c r="F12" s="136" t="s">
        <v>17</v>
      </c>
      <c r="G12" s="7" t="s">
        <v>6</v>
      </c>
      <c r="H12" s="138" t="s">
        <v>19</v>
      </c>
      <c r="I12" s="180"/>
    </row>
    <row r="13" spans="1:10" ht="18" hidden="1" thickBot="1">
      <c r="A13" s="155"/>
      <c r="B13" s="165"/>
      <c r="C13" s="162"/>
      <c r="D13" s="141"/>
      <c r="E13" s="287"/>
      <c r="F13" s="137"/>
      <c r="G13" s="13" t="s">
        <v>18</v>
      </c>
      <c r="H13" s="139"/>
      <c r="I13" s="181"/>
    </row>
    <row r="14" spans="1:10" ht="52" hidden="1" thickBot="1">
      <c r="A14" s="163" t="s">
        <v>56</v>
      </c>
      <c r="B14" s="201"/>
      <c r="C14" s="162" t="s">
        <v>734</v>
      </c>
      <c r="D14" s="140" t="s">
        <v>4</v>
      </c>
      <c r="E14" s="286"/>
      <c r="F14" s="136" t="s">
        <v>20</v>
      </c>
      <c r="G14" s="7" t="s">
        <v>6</v>
      </c>
      <c r="H14" s="153"/>
      <c r="I14" s="182" t="s">
        <v>526</v>
      </c>
    </row>
    <row r="15" spans="1:10" ht="66" hidden="1" customHeight="1" thickBot="1">
      <c r="A15" s="163"/>
      <c r="B15" s="201"/>
      <c r="C15" s="162"/>
      <c r="D15" s="141"/>
      <c r="E15" s="287"/>
      <c r="F15" s="137"/>
      <c r="G15" s="13" t="s">
        <v>21</v>
      </c>
      <c r="H15" s="154"/>
      <c r="I15" s="183"/>
    </row>
    <row r="16" spans="1:10" s="46" customFormat="1" ht="66" customHeight="1" thickBot="1">
      <c r="A16" s="165"/>
      <c r="B16" s="165"/>
      <c r="C16" s="165"/>
      <c r="D16" s="362" t="s">
        <v>4</v>
      </c>
      <c r="E16" s="381" t="s">
        <v>1255</v>
      </c>
      <c r="F16" s="365" t="s">
        <v>1284</v>
      </c>
      <c r="G16" s="382" t="s">
        <v>1285</v>
      </c>
      <c r="H16" s="383"/>
      <c r="I16" s="384"/>
    </row>
    <row r="17" spans="1:10" ht="66" customHeight="1" thickBot="1">
      <c r="A17" s="351"/>
      <c r="B17" s="165"/>
      <c r="C17" s="165"/>
      <c r="D17" s="286" t="s">
        <v>4</v>
      </c>
      <c r="E17" s="157"/>
      <c r="F17" s="294" t="s">
        <v>5</v>
      </c>
      <c r="G17" s="319"/>
      <c r="H17" s="320"/>
      <c r="I17" s="321"/>
    </row>
    <row r="18" spans="1:10" ht="66" customHeight="1" thickBot="1">
      <c r="A18" s="351"/>
      <c r="B18" s="165"/>
      <c r="C18" s="165"/>
      <c r="D18" s="286" t="s">
        <v>4</v>
      </c>
      <c r="E18" s="157"/>
      <c r="F18" s="294" t="s">
        <v>12</v>
      </c>
      <c r="G18" s="319"/>
      <c r="H18" s="320"/>
      <c r="I18" s="321"/>
    </row>
    <row r="19" spans="1:10" ht="92" thickBot="1">
      <c r="A19" s="352" t="s">
        <v>56</v>
      </c>
      <c r="B19" s="369"/>
      <c r="C19" s="165" t="s">
        <v>1252</v>
      </c>
      <c r="D19" s="286" t="s">
        <v>4</v>
      </c>
      <c r="E19" s="157"/>
      <c r="F19" s="294" t="s">
        <v>1120</v>
      </c>
      <c r="G19" s="319"/>
      <c r="H19" s="319" t="s">
        <v>1130</v>
      </c>
      <c r="I19" s="321" t="s">
        <v>1131</v>
      </c>
      <c r="J19" s="49" t="s">
        <v>1156</v>
      </c>
    </row>
    <row r="20" spans="1:10" ht="17" thickBot="1">
      <c r="A20" s="330" t="s">
        <v>56</v>
      </c>
      <c r="B20" s="356"/>
      <c r="C20" s="165" t="s">
        <v>1251</v>
      </c>
      <c r="D20" s="286" t="s">
        <v>4</v>
      </c>
      <c r="E20" s="157"/>
      <c r="F20" s="294" t="s">
        <v>1121</v>
      </c>
      <c r="G20" s="319"/>
      <c r="H20" s="320"/>
      <c r="I20" s="321"/>
      <c r="J20" s="49" t="s">
        <v>1171</v>
      </c>
    </row>
    <row r="21" spans="1:10" ht="69" thickBot="1">
      <c r="A21" s="251" t="s">
        <v>56</v>
      </c>
      <c r="B21" s="366"/>
      <c r="C21" s="165" t="s">
        <v>473</v>
      </c>
      <c r="D21" s="286" t="s">
        <v>28</v>
      </c>
      <c r="E21" s="157"/>
      <c r="F21" s="294" t="s">
        <v>1122</v>
      </c>
      <c r="G21" s="319"/>
      <c r="H21" s="319" t="s">
        <v>1213</v>
      </c>
      <c r="I21" s="321"/>
    </row>
    <row r="22" spans="1:10" ht="27" thickBot="1">
      <c r="A22" s="353" t="s">
        <v>56</v>
      </c>
      <c r="B22" s="367"/>
      <c r="C22" s="165" t="s">
        <v>473</v>
      </c>
      <c r="D22" s="286" t="s">
        <v>28</v>
      </c>
      <c r="E22" s="157"/>
      <c r="F22" s="294" t="s">
        <v>31</v>
      </c>
      <c r="G22" s="319"/>
      <c r="H22" s="320"/>
      <c r="I22" s="321"/>
    </row>
    <row r="23" spans="1:10" ht="169" customHeight="1" thickBot="1">
      <c r="A23" s="330" t="s">
        <v>56</v>
      </c>
      <c r="B23" s="356"/>
      <c r="C23" s="165" t="s">
        <v>414</v>
      </c>
      <c r="D23" s="157" t="s">
        <v>4</v>
      </c>
      <c r="E23" s="157" t="s">
        <v>1054</v>
      </c>
      <c r="F23" s="294" t="s">
        <v>22</v>
      </c>
      <c r="G23" s="331" t="s">
        <v>6</v>
      </c>
      <c r="H23" s="319" t="s">
        <v>1155</v>
      </c>
      <c r="I23" s="332" t="s">
        <v>1154</v>
      </c>
    </row>
    <row r="24" spans="1:10" ht="18" hidden="1" thickBot="1">
      <c r="A24" s="164"/>
      <c r="B24" s="165"/>
      <c r="C24" s="162"/>
      <c r="D24" s="141"/>
      <c r="E24" s="287"/>
      <c r="F24" s="137"/>
      <c r="G24" s="13" t="s">
        <v>23</v>
      </c>
      <c r="H24" s="154"/>
      <c r="I24" s="183"/>
    </row>
    <row r="25" spans="1:10" ht="27" thickBot="1">
      <c r="A25" s="346" t="s">
        <v>56</v>
      </c>
      <c r="B25" s="368"/>
      <c r="C25" s="165" t="s">
        <v>473</v>
      </c>
      <c r="D25" s="286" t="s">
        <v>28</v>
      </c>
      <c r="E25" s="157"/>
      <c r="F25" s="294" t="s">
        <v>1123</v>
      </c>
      <c r="G25" s="319"/>
      <c r="H25" s="320"/>
      <c r="I25" s="178"/>
      <c r="J25" s="49" t="s">
        <v>1198</v>
      </c>
    </row>
    <row r="26" spans="1:10" ht="17" thickBot="1">
      <c r="A26" s="354"/>
      <c r="B26" s="314"/>
      <c r="C26" s="165"/>
      <c r="D26" s="286" t="s">
        <v>28</v>
      </c>
      <c r="E26" s="157"/>
      <c r="F26" s="294" t="s">
        <v>1124</v>
      </c>
      <c r="G26" s="319"/>
      <c r="H26" s="320"/>
      <c r="I26" s="178"/>
    </row>
    <row r="27" spans="1:10" ht="17" thickBot="1">
      <c r="A27" s="354"/>
      <c r="B27" s="314"/>
      <c r="C27" s="165"/>
      <c r="D27" s="286" t="s">
        <v>28</v>
      </c>
      <c r="E27" s="157"/>
      <c r="F27" s="294" t="s">
        <v>39</v>
      </c>
      <c r="G27" s="319"/>
      <c r="H27" s="320"/>
      <c r="I27" s="178"/>
    </row>
    <row r="28" spans="1:10" ht="40" thickBot="1">
      <c r="A28" s="354"/>
      <c r="B28" s="314"/>
      <c r="C28" s="165"/>
      <c r="D28" s="286" t="s">
        <v>28</v>
      </c>
      <c r="E28" s="157"/>
      <c r="F28" s="294" t="s">
        <v>1125</v>
      </c>
      <c r="G28" s="319"/>
      <c r="H28" s="320"/>
      <c r="I28" s="178"/>
    </row>
    <row r="29" spans="1:10" ht="182">
      <c r="A29" s="166" t="s">
        <v>56</v>
      </c>
      <c r="B29" s="189"/>
      <c r="C29" s="244" t="s">
        <v>414</v>
      </c>
      <c r="D29" s="140" t="s">
        <v>4</v>
      </c>
      <c r="E29" s="286"/>
      <c r="F29" s="136" t="s">
        <v>24</v>
      </c>
      <c r="G29" s="7" t="s">
        <v>6</v>
      </c>
      <c r="H29" s="153"/>
      <c r="I29" s="177" t="s">
        <v>732</v>
      </c>
    </row>
    <row r="30" spans="1:10" ht="17" hidden="1">
      <c r="A30" s="166"/>
      <c r="B30" s="188"/>
      <c r="C30" s="165"/>
      <c r="D30" s="156"/>
      <c r="E30" s="296"/>
      <c r="F30" s="147"/>
      <c r="G30" s="8" t="s">
        <v>25</v>
      </c>
      <c r="H30" s="157"/>
      <c r="I30" s="178"/>
    </row>
    <row r="31" spans="1:10" hidden="1">
      <c r="A31" s="166"/>
      <c r="B31" s="188"/>
      <c r="C31" s="165"/>
      <c r="D31" s="156"/>
      <c r="E31" s="296"/>
      <c r="F31" s="147"/>
      <c r="G31" s="5"/>
      <c r="H31" s="157"/>
      <c r="I31" s="178"/>
    </row>
    <row r="32" spans="1:10" hidden="1">
      <c r="A32" s="166"/>
      <c r="B32" s="188"/>
      <c r="C32" s="165"/>
      <c r="D32" s="156"/>
      <c r="E32" s="296"/>
      <c r="F32" s="147"/>
      <c r="G32" s="5"/>
      <c r="H32" s="157"/>
      <c r="I32" s="178"/>
    </row>
    <row r="33" spans="1:9" hidden="1">
      <c r="A33" s="166"/>
      <c r="B33" s="188"/>
      <c r="C33" s="165"/>
      <c r="D33" s="156"/>
      <c r="E33" s="296"/>
      <c r="F33" s="147"/>
      <c r="G33" s="5"/>
      <c r="H33" s="157"/>
      <c r="I33" s="178"/>
    </row>
    <row r="34" spans="1:9" hidden="1">
      <c r="A34" s="166"/>
      <c r="B34" s="188"/>
      <c r="C34" s="165"/>
      <c r="D34" s="156"/>
      <c r="E34" s="296"/>
      <c r="F34" s="147"/>
      <c r="G34" s="5"/>
      <c r="H34" s="157"/>
      <c r="I34" s="178"/>
    </row>
    <row r="35" spans="1:9" hidden="1">
      <c r="A35" s="166"/>
      <c r="B35" s="188"/>
      <c r="C35" s="165"/>
      <c r="D35" s="156"/>
      <c r="E35" s="296"/>
      <c r="F35" s="147"/>
      <c r="G35" s="5"/>
      <c r="H35" s="157"/>
      <c r="I35" s="178"/>
    </row>
    <row r="36" spans="1:9" hidden="1">
      <c r="A36" s="166"/>
      <c r="B36" s="188"/>
      <c r="C36" s="165"/>
      <c r="D36" s="156"/>
      <c r="E36" s="296"/>
      <c r="F36" s="147"/>
      <c r="G36" s="5"/>
      <c r="H36" s="157"/>
      <c r="I36" s="178"/>
    </row>
    <row r="37" spans="1:9" ht="17" hidden="1" thickBot="1">
      <c r="A37" s="166"/>
      <c r="B37" s="188"/>
      <c r="C37" s="165"/>
      <c r="D37" s="141"/>
      <c r="E37" s="287"/>
      <c r="F37" s="137"/>
      <c r="G37" s="6"/>
      <c r="H37" s="154"/>
      <c r="I37" s="179"/>
    </row>
    <row r="38" spans="1:9" ht="37" hidden="1" customHeight="1">
      <c r="A38" s="166" t="s">
        <v>56</v>
      </c>
      <c r="B38" s="189"/>
      <c r="C38" s="165" t="s">
        <v>473</v>
      </c>
      <c r="D38" s="140" t="s">
        <v>28</v>
      </c>
      <c r="E38" s="286"/>
      <c r="F38" s="136" t="s">
        <v>29</v>
      </c>
      <c r="G38" s="7" t="s">
        <v>6</v>
      </c>
      <c r="H38" s="153"/>
      <c r="I38" s="184"/>
    </row>
    <row r="39" spans="1:9" ht="18" hidden="1" thickBot="1">
      <c r="A39" s="166"/>
      <c r="B39" s="189"/>
      <c r="C39" s="165"/>
      <c r="D39" s="141"/>
      <c r="E39" s="287"/>
      <c r="F39" s="137"/>
      <c r="G39" s="13" t="s">
        <v>30</v>
      </c>
      <c r="H39" s="154"/>
      <c r="I39" s="185"/>
    </row>
    <row r="40" spans="1:9" ht="49" hidden="1" customHeight="1">
      <c r="A40" s="166" t="s">
        <v>56</v>
      </c>
      <c r="B40" s="189"/>
      <c r="C40" s="165" t="s">
        <v>473</v>
      </c>
      <c r="D40" s="140" t="s">
        <v>28</v>
      </c>
      <c r="E40" s="286"/>
      <c r="F40" s="136" t="s">
        <v>31</v>
      </c>
      <c r="G40" s="7" t="s">
        <v>6</v>
      </c>
      <c r="H40" s="158"/>
      <c r="I40" s="186"/>
    </row>
    <row r="41" spans="1:9" ht="18" hidden="1" thickBot="1">
      <c r="A41" s="166"/>
      <c r="B41" s="189"/>
      <c r="C41" s="165"/>
      <c r="D41" s="141"/>
      <c r="E41" s="287"/>
      <c r="F41" s="137"/>
      <c r="G41" s="13" t="s">
        <v>32</v>
      </c>
      <c r="H41" s="159"/>
      <c r="I41" s="187"/>
    </row>
    <row r="42" spans="1:9" ht="37" hidden="1" customHeight="1">
      <c r="A42" s="166" t="s">
        <v>56</v>
      </c>
      <c r="B42" s="189"/>
      <c r="C42" s="165" t="s">
        <v>473</v>
      </c>
      <c r="D42" s="140" t="s">
        <v>28</v>
      </c>
      <c r="E42" s="286"/>
      <c r="F42" s="136" t="s">
        <v>33</v>
      </c>
      <c r="G42" s="7" t="s">
        <v>6</v>
      </c>
      <c r="H42" s="153"/>
      <c r="I42" s="184"/>
    </row>
    <row r="43" spans="1:9" ht="18" hidden="1" thickBot="1">
      <c r="A43" s="166"/>
      <c r="B43" s="189"/>
      <c r="C43" s="165"/>
      <c r="D43" s="141"/>
      <c r="E43" s="287"/>
      <c r="F43" s="137"/>
      <c r="G43" s="13" t="s">
        <v>34</v>
      </c>
      <c r="H43" s="154"/>
      <c r="I43" s="185"/>
    </row>
    <row r="44" spans="1:9" ht="17" hidden="1">
      <c r="A44" s="166" t="s">
        <v>56</v>
      </c>
      <c r="B44" s="189"/>
      <c r="C44" s="165" t="s">
        <v>474</v>
      </c>
      <c r="D44" s="153" t="s">
        <v>28</v>
      </c>
      <c r="E44" s="292"/>
      <c r="F44" s="136" t="s">
        <v>35</v>
      </c>
      <c r="G44" s="7" t="s">
        <v>6</v>
      </c>
      <c r="H44" s="153"/>
      <c r="I44" s="177" t="s">
        <v>37</v>
      </c>
    </row>
    <row r="45" spans="1:9" ht="17" hidden="1">
      <c r="A45" s="166"/>
      <c r="B45" s="189"/>
      <c r="C45" s="165"/>
      <c r="D45" s="157"/>
      <c r="E45" s="157"/>
      <c r="F45" s="147"/>
      <c r="G45" s="8" t="s">
        <v>36</v>
      </c>
      <c r="H45" s="157"/>
      <c r="I45" s="178" t="s">
        <v>38</v>
      </c>
    </row>
    <row r="46" spans="1:9" hidden="1">
      <c r="A46" s="166"/>
      <c r="B46" s="189"/>
      <c r="C46" s="165"/>
      <c r="D46" s="157"/>
      <c r="E46" s="157"/>
      <c r="F46" s="147"/>
      <c r="G46" s="5"/>
      <c r="H46" s="157"/>
      <c r="I46" s="178" t="s">
        <v>11</v>
      </c>
    </row>
    <row r="47" spans="1:9" ht="17" hidden="1" thickBot="1">
      <c r="A47" s="166"/>
      <c r="B47" s="189"/>
      <c r="C47" s="165"/>
      <c r="D47" s="154"/>
      <c r="E47" s="293"/>
      <c r="F47" s="137"/>
      <c r="G47" s="6"/>
      <c r="H47" s="154"/>
      <c r="I47" s="179"/>
    </row>
    <row r="48" spans="1:9" ht="17" hidden="1">
      <c r="A48" s="221"/>
      <c r="B48" s="188"/>
      <c r="C48" s="165" t="s">
        <v>474</v>
      </c>
      <c r="D48" s="153" t="s">
        <v>28</v>
      </c>
      <c r="E48" s="292"/>
      <c r="F48" s="136" t="s">
        <v>39</v>
      </c>
      <c r="G48" s="7" t="s">
        <v>6</v>
      </c>
      <c r="H48" s="153"/>
      <c r="I48" s="182"/>
    </row>
    <row r="49" spans="1:9" ht="18" hidden="1" thickBot="1">
      <c r="A49" s="221"/>
      <c r="B49" s="188"/>
      <c r="C49" s="165"/>
      <c r="D49" s="154"/>
      <c r="E49" s="293"/>
      <c r="F49" s="137"/>
      <c r="G49" s="13" t="s">
        <v>40</v>
      </c>
      <c r="H49" s="154"/>
      <c r="I49" s="183"/>
    </row>
    <row r="50" spans="1:9" ht="52" hidden="1">
      <c r="A50" s="166" t="s">
        <v>56</v>
      </c>
      <c r="B50" s="189"/>
      <c r="C50" s="165" t="s">
        <v>413</v>
      </c>
      <c r="D50" s="153" t="s">
        <v>28</v>
      </c>
      <c r="E50" s="292"/>
      <c r="F50" s="136" t="s">
        <v>41</v>
      </c>
      <c r="G50" s="7" t="s">
        <v>6</v>
      </c>
      <c r="H50" s="7" t="s">
        <v>43</v>
      </c>
      <c r="I50" s="177" t="s">
        <v>46</v>
      </c>
    </row>
    <row r="51" spans="1:9" ht="17" hidden="1">
      <c r="A51" s="166"/>
      <c r="B51" s="189"/>
      <c r="C51" s="165"/>
      <c r="D51" s="157"/>
      <c r="E51" s="157"/>
      <c r="F51" s="147"/>
      <c r="G51" s="8" t="s">
        <v>42</v>
      </c>
      <c r="H51" s="7"/>
      <c r="I51" s="178"/>
    </row>
    <row r="52" spans="1:9" ht="34" hidden="1">
      <c r="A52" s="166"/>
      <c r="B52" s="189"/>
      <c r="C52" s="165"/>
      <c r="D52" s="157"/>
      <c r="E52" s="157"/>
      <c r="F52" s="147"/>
      <c r="G52" s="5"/>
      <c r="H52" s="8" t="s">
        <v>44</v>
      </c>
      <c r="I52" s="177" t="s">
        <v>47</v>
      </c>
    </row>
    <row r="53" spans="1:9" ht="34" hidden="1">
      <c r="A53" s="166"/>
      <c r="B53" s="189"/>
      <c r="C53" s="165"/>
      <c r="D53" s="157"/>
      <c r="E53" s="157"/>
      <c r="F53" s="147"/>
      <c r="G53" s="5"/>
      <c r="H53" s="8" t="s">
        <v>45</v>
      </c>
      <c r="I53" s="178" t="s">
        <v>48</v>
      </c>
    </row>
    <row r="54" spans="1:9" hidden="1">
      <c r="A54" s="166"/>
      <c r="B54" s="189"/>
      <c r="C54" s="165"/>
      <c r="D54" s="157"/>
      <c r="E54" s="157"/>
      <c r="F54" s="147"/>
      <c r="G54" s="5"/>
      <c r="H54" s="5"/>
      <c r="I54" s="178" t="s">
        <v>26</v>
      </c>
    </row>
    <row r="55" spans="1:9" hidden="1">
      <c r="A55" s="166"/>
      <c r="B55" s="189"/>
      <c r="C55" s="165"/>
      <c r="D55" s="157"/>
      <c r="E55" s="157"/>
      <c r="F55" s="147"/>
      <c r="G55" s="5"/>
      <c r="H55" s="5"/>
      <c r="I55" s="178" t="s">
        <v>49</v>
      </c>
    </row>
    <row r="56" spans="1:9" hidden="1">
      <c r="A56" s="166"/>
      <c r="B56" s="189"/>
      <c r="C56" s="165"/>
      <c r="D56" s="157"/>
      <c r="E56" s="157"/>
      <c r="F56" s="147"/>
      <c r="G56" s="5"/>
      <c r="H56" s="5"/>
      <c r="I56" s="178" t="s">
        <v>50</v>
      </c>
    </row>
    <row r="57" spans="1:9" hidden="1">
      <c r="A57" s="166"/>
      <c r="B57" s="189"/>
      <c r="C57" s="165"/>
      <c r="D57" s="157"/>
      <c r="E57" s="157"/>
      <c r="F57" s="147"/>
      <c r="G57" s="5"/>
      <c r="H57" s="5"/>
      <c r="I57" s="178" t="s">
        <v>11</v>
      </c>
    </row>
    <row r="58" spans="1:9" hidden="1">
      <c r="A58" s="166"/>
      <c r="B58" s="189"/>
      <c r="C58" s="165"/>
      <c r="D58" s="157"/>
      <c r="E58" s="157"/>
      <c r="F58" s="147"/>
      <c r="G58" s="5"/>
      <c r="H58" s="5"/>
      <c r="I58" s="178" t="s">
        <v>26</v>
      </c>
    </row>
    <row r="59" spans="1:9" hidden="1">
      <c r="A59" s="166"/>
      <c r="B59" s="189"/>
      <c r="C59" s="165"/>
      <c r="D59" s="157"/>
      <c r="E59" s="157"/>
      <c r="F59" s="147"/>
      <c r="G59" s="5"/>
      <c r="H59" s="5"/>
      <c r="I59" s="178" t="s">
        <v>51</v>
      </c>
    </row>
    <row r="60" spans="1:9" hidden="1">
      <c r="A60" s="166"/>
      <c r="B60" s="189"/>
      <c r="C60" s="165"/>
      <c r="D60" s="157"/>
      <c r="E60" s="157"/>
      <c r="F60" s="147"/>
      <c r="G60" s="5"/>
      <c r="H60" s="5"/>
      <c r="I60" s="178" t="s">
        <v>52</v>
      </c>
    </row>
    <row r="61" spans="1:9" hidden="1">
      <c r="A61" s="166"/>
      <c r="B61" s="189"/>
      <c r="C61" s="165"/>
      <c r="D61" s="157"/>
      <c r="E61" s="157"/>
      <c r="F61" s="147"/>
      <c r="G61" s="5"/>
      <c r="H61" s="5"/>
      <c r="I61" s="178" t="s">
        <v>11</v>
      </c>
    </row>
    <row r="62" spans="1:9" hidden="1">
      <c r="A62" s="166"/>
      <c r="B62" s="189"/>
      <c r="C62" s="165"/>
      <c r="D62" s="157"/>
      <c r="E62" s="157"/>
      <c r="F62" s="147"/>
      <c r="G62" s="5"/>
      <c r="H62" s="5"/>
      <c r="I62" s="178" t="s">
        <v>53</v>
      </c>
    </row>
    <row r="63" spans="1:9" ht="17" hidden="1" thickBot="1">
      <c r="A63" s="166"/>
      <c r="B63" s="189"/>
      <c r="C63" s="165"/>
      <c r="D63" s="154"/>
      <c r="E63" s="293"/>
      <c r="F63" s="137"/>
      <c r="G63" s="6"/>
      <c r="H63" s="6"/>
      <c r="I63" s="179"/>
    </row>
    <row r="67" spans="1:6">
      <c r="C67" s="14" t="s">
        <v>56</v>
      </c>
      <c r="D67" s="14" t="s">
        <v>57</v>
      </c>
      <c r="E67" s="14"/>
    </row>
    <row r="68" spans="1:6">
      <c r="A68" s="14" t="s">
        <v>55</v>
      </c>
      <c r="B68" s="47"/>
      <c r="F68">
        <f>SUM(C68,D68)</f>
        <v>0</v>
      </c>
    </row>
  </sheetData>
  <hyperlinks>
    <hyperlink ref="G3" r:id="rId1" location="L124" display="https://github.com/ethereum/solidity/blob/efd8d8fe5eced023476af71491e9eae3dbde4d87/libsolidity/analysis/StaticAnalyzer.cpp - L124" xr:uid="{A2AE90E2-D0BD-9F4D-B398-678E0F02B08C}"/>
    <hyperlink ref="G8" r:id="rId2" location="L127" display="https://github.com/ethereum/solidity/blob/efd8d8fe5eced023476af71491e9eae3dbde4d87/libsolidity/analysis/StaticAnalyzer.cpp - L127" xr:uid="{7144ED7F-A161-F34E-88CB-0DDC383C74F5}"/>
    <hyperlink ref="G13" r:id="rId3" location="L158-L164" display="https://github.com/ethereum/solidity/blob/efd8d8fe5eced023476af71491e9eae3dbde4d87/libsolidity/analysis/StaticAnalyzer.cpp - L158-L164" xr:uid="{A8E58B6A-002F-1F47-BC8B-A0B0E3E0A544}"/>
    <hyperlink ref="H12" r:id="rId4" xr:uid="{786B498D-F8F1-6D48-9B66-D36A9643AE9E}"/>
    <hyperlink ref="G15" r:id="rId5" location="L185" display="https://github.com/ethereum/solidity/blob/1cc8475309dd1ae36436b0a5cb2285de0e679a35/libsolidity/analysis/StaticAnalyzer.cpp - L185" xr:uid="{CAD5AD6A-0A87-6C4F-B160-54818421F225}"/>
    <hyperlink ref="G24" r:id="rId6" location="L213-L214" display="https://github.com/ethereum/solidity/blob/1cc8475309dd1ae36436b0a5cb2285de0e679a35/libsolidity/analysis/StaticAnalyzer.cpp - L213-L214" xr:uid="{CA6DCD32-0130-DB4F-B7BF-001F4B32CC6B}"/>
    <hyperlink ref="G30" r:id="rId7" location="L234-240" display="https://github.com/ethereum/solidity/blob/1cc8475309dd1ae36436b0a5cb2285de0e679a35/libsolidity/analysis/StaticAnalyzer.cpp - L234-240" xr:uid="{F8DC8D29-724A-DB4F-A71E-963D644C567D}"/>
    <hyperlink ref="G39" r:id="rId8" location="L195-L199" display="https://github.com/ethereum/solidity/blob/f05805c955f73fd2ea1d14dc9edf14b472631b17/libsolidity/analysis/StaticAnalyzer.cpp - L195-L199" xr:uid="{C5D5707A-A982-C44A-AB4D-49B68C4E1406}"/>
    <hyperlink ref="G41" r:id="rId9" location="L200-L204" display="https://github.com/ethereum/solidity/blob/f05805c955f73fd2ea1d14dc9edf14b472631b17/libsolidity/analysis/StaticAnalyzer.cpp - L200-L204" xr:uid="{6FCA90CD-F699-D645-B31E-4E7BCD000CEA}"/>
    <hyperlink ref="G43" r:id="rId10" location="L219-L225" display="https://github.com/ethereum/solidity/blob/f05805c955f73fd2ea1d14dc9edf14b472631b17/libsolidity/analysis/StaticAnalyzer.cpp - L219-L225" xr:uid="{453B6BDF-AD41-A44D-8453-15DBCA094DC0}"/>
    <hyperlink ref="G45" r:id="rId11" location="L284-L288" display="https://github.com/ethereum/solidity/blob/f05805c955f73fd2ea1d14dc9edf14b472631b17/libsolidity/analysis/StaticAnalyzer.cpp - L284-L288" xr:uid="{3A35895B-2583-0B46-9AD6-A77835330B8F}"/>
    <hyperlink ref="G49" r:id="rId12" location="L306-L310" display="https://github.com/ethereum/solidity/blob/f05805c955f73fd2ea1d14dc9edf14b472631b17/libsolidity/analysis/StaticAnalyzer.cpp - L306-L310" xr:uid="{52EADAB9-138C-BF4E-AFD0-A7BE3973F67F}"/>
    <hyperlink ref="G51" r:id="rId13" location="L312-L324" display="https://github.com/ethereum/solidity/blob/f05805c955f73fd2ea1d14dc9edf14b472631b17/libsolidity/analysis/StaticAnalyzer.cpp - L312-L324" xr:uid="{40ABF7AA-3235-D545-9DE4-42E609E616EB}"/>
    <hyperlink ref="H52" r:id="rId14" xr:uid="{C5BBEBC7-8ED8-4244-B180-531DC0399A99}"/>
    <hyperlink ref="H53" r:id="rId15" xr:uid="{06F7022F-DDC7-F940-8DB8-734716FD2199}"/>
    <hyperlink ref="H19" r:id="rId16" xr:uid="{CC03A82E-90FD-8846-898D-75709AFC2224}"/>
    <hyperlink ref="H23" r:id="rId17" xr:uid="{AC463BE1-F79E-F64F-BF7E-F990908CAE90}"/>
    <hyperlink ref="J19" r:id="rId18" xr:uid="{6ED795D0-B653-5E42-8497-75D0DA25F3F5}"/>
    <hyperlink ref="J20" r:id="rId19" xr:uid="{47B915DD-F38C-2B40-ADFF-0EBF80306456}"/>
    <hyperlink ref="J25" r:id="rId20" xr:uid="{5A70D2F9-5124-5D4D-A359-FC61E18E9A13}"/>
    <hyperlink ref="H21" r:id="rId21" xr:uid="{996FCFC1-7796-A04E-9ADB-12BC4E97FF52}"/>
  </hyperlinks>
  <pageMargins left="0.7" right="0.7" top="0.75" bottom="0.75" header="0.3" footer="0.3"/>
  <tableParts count="1">
    <tablePart r:id="rId2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2208-9C5C-C341-AB45-8CA0F374775B}">
  <dimension ref="A1:I138"/>
  <sheetViews>
    <sheetView view="pageBreakPreview" zoomScaleNormal="101" workbookViewId="0">
      <selection activeCell="B127" sqref="B127"/>
    </sheetView>
  </sheetViews>
  <sheetFormatPr baseColWidth="10" defaultRowHeight="16"/>
  <cols>
    <col min="2" max="2" width="29.83203125" style="46" customWidth="1"/>
    <col min="3" max="3" width="19.6640625" style="46" customWidth="1"/>
    <col min="4" max="4" width="15.1640625" customWidth="1"/>
    <col min="5" max="5" width="37.1640625" customWidth="1"/>
    <col min="6" max="6" width="15.83203125" customWidth="1"/>
    <col min="7" max="7" width="41.6640625" customWidth="1"/>
    <col min="8" max="8" width="99" customWidth="1"/>
  </cols>
  <sheetData>
    <row r="1" spans="1:8" ht="18" thickBot="1">
      <c r="A1" s="14" t="s">
        <v>54</v>
      </c>
      <c r="B1" s="47"/>
      <c r="C1" s="1" t="s">
        <v>405</v>
      </c>
      <c r="D1" s="1" t="s">
        <v>133</v>
      </c>
      <c r="E1" s="2" t="s">
        <v>27</v>
      </c>
      <c r="F1" s="2" t="s">
        <v>134</v>
      </c>
      <c r="G1" s="2" t="s">
        <v>3</v>
      </c>
    </row>
    <row r="2" spans="1:8">
      <c r="A2" s="458" t="s">
        <v>56</v>
      </c>
      <c r="B2" s="205"/>
      <c r="C2" s="460" t="s">
        <v>475</v>
      </c>
      <c r="D2" s="422" t="s">
        <v>58</v>
      </c>
      <c r="E2" s="422" t="s">
        <v>59</v>
      </c>
      <c r="F2" s="424" t="s">
        <v>60</v>
      </c>
      <c r="G2" s="15" t="s">
        <v>61</v>
      </c>
    </row>
    <row r="3" spans="1:8">
      <c r="A3" s="458"/>
      <c r="B3" s="205"/>
      <c r="C3" s="459"/>
      <c r="D3" s="438"/>
      <c r="E3" s="438"/>
      <c r="F3" s="439"/>
      <c r="G3" s="9" t="s">
        <v>62</v>
      </c>
    </row>
    <row r="4" spans="1:8">
      <c r="A4" s="458"/>
      <c r="B4" s="205"/>
      <c r="C4" s="459"/>
      <c r="D4" s="438"/>
      <c r="E4" s="438"/>
      <c r="F4" s="439"/>
      <c r="G4" s="10" t="s">
        <v>63</v>
      </c>
    </row>
    <row r="5" spans="1:8">
      <c r="A5" s="458"/>
      <c r="B5" s="205"/>
      <c r="C5" s="459"/>
      <c r="D5" s="438"/>
      <c r="E5" s="438"/>
      <c r="F5" s="439"/>
      <c r="G5" s="10" t="s">
        <v>53</v>
      </c>
    </row>
    <row r="6" spans="1:8" ht="17" thickBot="1">
      <c r="A6" s="458"/>
      <c r="B6" s="205"/>
      <c r="C6" s="459"/>
      <c r="D6" s="423"/>
      <c r="E6" s="423"/>
      <c r="F6" s="425"/>
      <c r="G6" s="11"/>
    </row>
    <row r="7" spans="1:8" ht="18" thickBot="1">
      <c r="A7" s="113" t="s">
        <v>56</v>
      </c>
      <c r="B7" s="193"/>
      <c r="C7" s="48" t="s">
        <v>475</v>
      </c>
      <c r="D7" s="229" t="s">
        <v>58</v>
      </c>
      <c r="E7" s="16" t="s">
        <v>64</v>
      </c>
      <c r="F7" s="17" t="s">
        <v>65</v>
      </c>
      <c r="G7" s="12" t="s">
        <v>842</v>
      </c>
      <c r="H7" s="49" t="s">
        <v>843</v>
      </c>
    </row>
    <row r="8" spans="1:8">
      <c r="A8" s="458" t="s">
        <v>56</v>
      </c>
      <c r="B8" s="205"/>
      <c r="C8" s="459" t="s">
        <v>475</v>
      </c>
      <c r="D8" s="422" t="s">
        <v>58</v>
      </c>
      <c r="E8" s="422" t="s">
        <v>66</v>
      </c>
      <c r="F8" s="424" t="s">
        <v>67</v>
      </c>
      <c r="G8" s="18" t="s">
        <v>68</v>
      </c>
    </row>
    <row r="9" spans="1:8">
      <c r="A9" s="458"/>
      <c r="B9" s="205"/>
      <c r="C9" s="459"/>
      <c r="D9" s="438"/>
      <c r="E9" s="438"/>
      <c r="F9" s="439"/>
      <c r="G9" s="19"/>
    </row>
    <row r="10" spans="1:8">
      <c r="A10" s="458"/>
      <c r="B10" s="205"/>
      <c r="C10" s="459"/>
      <c r="D10" s="438"/>
      <c r="E10" s="438"/>
      <c r="F10" s="439"/>
      <c r="G10" s="18" t="s">
        <v>69</v>
      </c>
    </row>
    <row r="11" spans="1:8">
      <c r="A11" s="458"/>
      <c r="B11" s="205"/>
      <c r="C11" s="459"/>
      <c r="D11" s="438"/>
      <c r="E11" s="438"/>
      <c r="F11" s="439"/>
      <c r="G11" s="19" t="s">
        <v>70</v>
      </c>
    </row>
    <row r="12" spans="1:8">
      <c r="A12" s="458"/>
      <c r="B12" s="205"/>
      <c r="C12" s="459"/>
      <c r="D12" s="438"/>
      <c r="E12" s="438"/>
      <c r="F12" s="439"/>
      <c r="G12" s="19" t="s">
        <v>53</v>
      </c>
    </row>
    <row r="13" spans="1:8" ht="17" thickBot="1">
      <c r="A13" s="458"/>
      <c r="B13" s="205"/>
      <c r="C13" s="459"/>
      <c r="D13" s="423"/>
      <c r="E13" s="423"/>
      <c r="F13" s="425"/>
      <c r="G13" s="20"/>
    </row>
    <row r="14" spans="1:8">
      <c r="A14" s="458" t="s">
        <v>56</v>
      </c>
      <c r="B14" s="205"/>
      <c r="C14" s="459" t="s">
        <v>475</v>
      </c>
      <c r="D14" s="422" t="s">
        <v>58</v>
      </c>
      <c r="E14" s="422" t="s">
        <v>71</v>
      </c>
      <c r="F14" s="424" t="s">
        <v>72</v>
      </c>
      <c r="G14" s="18" t="s">
        <v>73</v>
      </c>
    </row>
    <row r="15" spans="1:8" ht="26">
      <c r="A15" s="458"/>
      <c r="B15" s="205"/>
      <c r="C15" s="459"/>
      <c r="D15" s="438"/>
      <c r="E15" s="438"/>
      <c r="F15" s="439"/>
      <c r="G15" s="60" t="s">
        <v>539</v>
      </c>
    </row>
    <row r="16" spans="1:8">
      <c r="A16" s="458"/>
      <c r="B16" s="205"/>
      <c r="C16" s="459"/>
      <c r="D16" s="438"/>
      <c r="E16" s="438"/>
      <c r="F16" s="439"/>
      <c r="G16" s="18" t="s">
        <v>69</v>
      </c>
    </row>
    <row r="17" spans="1:8">
      <c r="A17" s="458"/>
      <c r="B17" s="205"/>
      <c r="C17" s="459"/>
      <c r="D17" s="438"/>
      <c r="E17" s="438"/>
      <c r="F17" s="439"/>
      <c r="G17" s="19" t="s">
        <v>70</v>
      </c>
    </row>
    <row r="18" spans="1:8">
      <c r="A18" s="458"/>
      <c r="B18" s="205"/>
      <c r="C18" s="459"/>
      <c r="D18" s="438"/>
      <c r="E18" s="438"/>
      <c r="F18" s="439"/>
      <c r="G18" s="19" t="s">
        <v>53</v>
      </c>
    </row>
    <row r="19" spans="1:8" ht="17" thickBot="1">
      <c r="A19" s="458"/>
      <c r="B19" s="205"/>
      <c r="C19" s="459"/>
      <c r="D19" s="423"/>
      <c r="E19" s="423"/>
      <c r="F19" s="425"/>
      <c r="G19" s="20"/>
    </row>
    <row r="20" spans="1:8" ht="100" customHeight="1">
      <c r="A20" s="458" t="s">
        <v>56</v>
      </c>
      <c r="B20" s="205"/>
      <c r="C20" s="459" t="s">
        <v>475</v>
      </c>
      <c r="D20" s="422" t="s">
        <v>58</v>
      </c>
      <c r="E20" s="422" t="s">
        <v>74</v>
      </c>
      <c r="F20" s="424" t="s">
        <v>538</v>
      </c>
      <c r="G20" s="448" t="s">
        <v>537</v>
      </c>
      <c r="H20" s="452" t="s">
        <v>540</v>
      </c>
    </row>
    <row r="21" spans="1:8" ht="17" thickBot="1">
      <c r="A21" s="458"/>
      <c r="B21" s="205"/>
      <c r="C21" s="459"/>
      <c r="D21" s="423"/>
      <c r="E21" s="423"/>
      <c r="F21" s="425"/>
      <c r="G21" s="449"/>
      <c r="H21" s="452"/>
    </row>
    <row r="22" spans="1:8" ht="141" customHeight="1" thickBot="1">
      <c r="A22" s="113" t="s">
        <v>56</v>
      </c>
      <c r="B22" s="206"/>
      <c r="C22" s="48" t="s">
        <v>475</v>
      </c>
      <c r="D22" s="229" t="s">
        <v>58</v>
      </c>
      <c r="E22" s="16" t="s">
        <v>75</v>
      </c>
      <c r="F22" s="13" t="s">
        <v>536</v>
      </c>
      <c r="G22" s="59" t="s">
        <v>535</v>
      </c>
    </row>
    <row r="23" spans="1:8">
      <c r="A23" s="458" t="s">
        <v>56</v>
      </c>
      <c r="B23" s="450"/>
      <c r="C23" s="459" t="s">
        <v>475</v>
      </c>
      <c r="D23" s="422" t="s">
        <v>58</v>
      </c>
      <c r="E23" s="422" t="s">
        <v>76</v>
      </c>
      <c r="F23" s="424" t="s">
        <v>77</v>
      </c>
      <c r="G23" s="18" t="s">
        <v>78</v>
      </c>
    </row>
    <row r="24" spans="1:8">
      <c r="A24" s="458"/>
      <c r="B24" s="450"/>
      <c r="C24" s="459"/>
      <c r="D24" s="438"/>
      <c r="E24" s="438"/>
      <c r="F24" s="439"/>
      <c r="G24" s="18" t="s">
        <v>78</v>
      </c>
    </row>
    <row r="25" spans="1:8">
      <c r="A25" s="458"/>
      <c r="B25" s="450"/>
      <c r="C25" s="459"/>
      <c r="D25" s="438"/>
      <c r="E25" s="438"/>
      <c r="F25" s="439"/>
      <c r="G25" s="19"/>
    </row>
    <row r="26" spans="1:8">
      <c r="A26" s="458"/>
      <c r="B26" s="450"/>
      <c r="C26" s="459"/>
      <c r="D26" s="438"/>
      <c r="E26" s="438"/>
      <c r="F26" s="439"/>
      <c r="G26" s="18" t="s">
        <v>69</v>
      </c>
    </row>
    <row r="27" spans="1:8">
      <c r="A27" s="458"/>
      <c r="B27" s="450"/>
      <c r="C27" s="459"/>
      <c r="D27" s="438"/>
      <c r="E27" s="438"/>
      <c r="F27" s="439"/>
      <c r="G27" s="19" t="s">
        <v>70</v>
      </c>
    </row>
    <row r="28" spans="1:8">
      <c r="A28" s="458"/>
      <c r="B28" s="450"/>
      <c r="C28" s="459"/>
      <c r="D28" s="438"/>
      <c r="E28" s="438"/>
      <c r="F28" s="439"/>
      <c r="G28" s="19" t="s">
        <v>53</v>
      </c>
    </row>
    <row r="29" spans="1:8" ht="17" thickBot="1">
      <c r="A29" s="458"/>
      <c r="B29" s="450"/>
      <c r="C29" s="459"/>
      <c r="D29" s="423"/>
      <c r="E29" s="423"/>
      <c r="F29" s="425"/>
      <c r="G29" s="20"/>
    </row>
    <row r="30" spans="1:8" ht="120" thickBot="1">
      <c r="A30" s="113" t="s">
        <v>56</v>
      </c>
      <c r="B30" s="206"/>
      <c r="C30" s="48" t="s">
        <v>475</v>
      </c>
      <c r="D30" s="21" t="s">
        <v>0</v>
      </c>
      <c r="E30" s="16" t="s">
        <v>531</v>
      </c>
      <c r="F30" s="13" t="s">
        <v>532</v>
      </c>
      <c r="G30" s="59" t="s">
        <v>533</v>
      </c>
      <c r="H30" t="s">
        <v>534</v>
      </c>
    </row>
    <row r="31" spans="1:8" ht="66" thickBot="1">
      <c r="A31" s="113" t="s">
        <v>56</v>
      </c>
      <c r="B31" s="113"/>
      <c r="C31" s="48" t="s">
        <v>475</v>
      </c>
      <c r="D31" s="229" t="s">
        <v>58</v>
      </c>
      <c r="E31" s="16" t="s">
        <v>79</v>
      </c>
      <c r="F31" s="13" t="s">
        <v>530</v>
      </c>
      <c r="G31" s="57" t="s">
        <v>528</v>
      </c>
      <c r="H31" s="58" t="s">
        <v>529</v>
      </c>
    </row>
    <row r="32" spans="1:8" ht="42" customHeight="1" thickBot="1">
      <c r="A32" s="113" t="s">
        <v>56</v>
      </c>
      <c r="B32" s="206"/>
      <c r="C32" s="48" t="s">
        <v>475</v>
      </c>
      <c r="D32" s="229" t="s">
        <v>58</v>
      </c>
      <c r="E32" s="16" t="s">
        <v>80</v>
      </c>
      <c r="F32" s="13" t="s">
        <v>527</v>
      </c>
      <c r="G32" s="57" t="s">
        <v>844</v>
      </c>
      <c r="H32" s="49" t="s">
        <v>845</v>
      </c>
    </row>
    <row r="33" spans="1:8">
      <c r="A33" s="458" t="s">
        <v>56</v>
      </c>
      <c r="B33" s="451"/>
      <c r="C33" s="459" t="s">
        <v>420</v>
      </c>
      <c r="D33" s="422" t="s">
        <v>58</v>
      </c>
      <c r="E33" s="422" t="s">
        <v>81</v>
      </c>
      <c r="F33" s="424" t="s">
        <v>82</v>
      </c>
      <c r="G33" s="9" t="s">
        <v>83</v>
      </c>
    </row>
    <row r="34" spans="1:8">
      <c r="A34" s="458"/>
      <c r="B34" s="451"/>
      <c r="C34" s="459"/>
      <c r="D34" s="438"/>
      <c r="E34" s="438"/>
      <c r="F34" s="439"/>
      <c r="G34" s="10"/>
    </row>
    <row r="35" spans="1:8">
      <c r="A35" s="458"/>
      <c r="B35" s="451"/>
      <c r="C35" s="459"/>
      <c r="D35" s="438"/>
      <c r="E35" s="438"/>
      <c r="F35" s="439"/>
      <c r="G35" s="9" t="s">
        <v>69</v>
      </c>
    </row>
    <row r="36" spans="1:8">
      <c r="A36" s="458"/>
      <c r="B36" s="451"/>
      <c r="C36" s="459"/>
      <c r="D36" s="438"/>
      <c r="E36" s="438"/>
      <c r="F36" s="439"/>
      <c r="G36" s="10" t="s">
        <v>26</v>
      </c>
    </row>
    <row r="37" spans="1:8">
      <c r="A37" s="458"/>
      <c r="B37" s="451"/>
      <c r="C37" s="459"/>
      <c r="D37" s="438"/>
      <c r="E37" s="438"/>
      <c r="F37" s="439"/>
      <c r="G37" s="10" t="s">
        <v>84</v>
      </c>
    </row>
    <row r="38" spans="1:8">
      <c r="A38" s="458"/>
      <c r="B38" s="451"/>
      <c r="C38" s="459"/>
      <c r="D38" s="438"/>
      <c r="E38" s="438"/>
      <c r="F38" s="439"/>
      <c r="G38" s="10" t="s">
        <v>85</v>
      </c>
    </row>
    <row r="39" spans="1:8">
      <c r="A39" s="458"/>
      <c r="B39" s="451"/>
      <c r="C39" s="459"/>
      <c r="D39" s="438"/>
      <c r="E39" s="438"/>
      <c r="F39" s="439"/>
      <c r="G39" s="10" t="s">
        <v>11</v>
      </c>
    </row>
    <row r="40" spans="1:8">
      <c r="A40" s="458"/>
      <c r="B40" s="451"/>
      <c r="C40" s="459"/>
      <c r="D40" s="438"/>
      <c r="E40" s="438"/>
      <c r="F40" s="439"/>
      <c r="G40" s="10" t="s">
        <v>53</v>
      </c>
    </row>
    <row r="41" spans="1:8" ht="17" thickBot="1">
      <c r="A41" s="458"/>
      <c r="B41" s="451"/>
      <c r="C41" s="459"/>
      <c r="D41" s="423"/>
      <c r="E41" s="423"/>
      <c r="F41" s="425"/>
      <c r="G41" s="11"/>
    </row>
    <row r="42" spans="1:8">
      <c r="A42" s="458" t="s">
        <v>56</v>
      </c>
      <c r="B42" s="451"/>
      <c r="C42" s="459" t="s">
        <v>476</v>
      </c>
      <c r="D42" s="422" t="s">
        <v>58</v>
      </c>
      <c r="E42" s="422" t="s">
        <v>86</v>
      </c>
      <c r="F42" s="424" t="s">
        <v>87</v>
      </c>
      <c r="G42" s="9" t="s">
        <v>83</v>
      </c>
    </row>
    <row r="43" spans="1:8">
      <c r="A43" s="458"/>
      <c r="B43" s="451"/>
      <c r="C43" s="459"/>
      <c r="D43" s="438"/>
      <c r="E43" s="438"/>
      <c r="F43" s="439"/>
      <c r="G43" s="10"/>
      <c r="H43" s="49" t="s">
        <v>828</v>
      </c>
    </row>
    <row r="44" spans="1:8">
      <c r="A44" s="458"/>
      <c r="B44" s="451"/>
      <c r="C44" s="459"/>
      <c r="D44" s="438"/>
      <c r="E44" s="438"/>
      <c r="F44" s="439"/>
      <c r="G44" s="9" t="s">
        <v>69</v>
      </c>
    </row>
    <row r="45" spans="1:8">
      <c r="A45" s="458"/>
      <c r="B45" s="451"/>
      <c r="C45" s="459"/>
      <c r="D45" s="438"/>
      <c r="E45" s="438"/>
      <c r="F45" s="439"/>
      <c r="G45" s="10" t="s">
        <v>26</v>
      </c>
    </row>
    <row r="46" spans="1:8">
      <c r="A46" s="458"/>
      <c r="B46" s="451"/>
      <c r="C46" s="459"/>
      <c r="D46" s="438"/>
      <c r="E46" s="438"/>
      <c r="F46" s="439"/>
      <c r="G46" s="10" t="s">
        <v>88</v>
      </c>
    </row>
    <row r="47" spans="1:8">
      <c r="A47" s="458"/>
      <c r="B47" s="451"/>
      <c r="C47" s="459"/>
      <c r="D47" s="438"/>
      <c r="E47" s="438"/>
      <c r="F47" s="439"/>
      <c r="G47" s="10" t="s">
        <v>89</v>
      </c>
    </row>
    <row r="48" spans="1:8">
      <c r="A48" s="458"/>
      <c r="B48" s="451"/>
      <c r="C48" s="459"/>
      <c r="D48" s="438"/>
      <c r="E48" s="438"/>
      <c r="F48" s="439"/>
      <c r="G48" s="10" t="s">
        <v>26</v>
      </c>
    </row>
    <row r="49" spans="1:7">
      <c r="A49" s="458"/>
      <c r="B49" s="451"/>
      <c r="C49" s="459"/>
      <c r="D49" s="438"/>
      <c r="E49" s="438"/>
      <c r="F49" s="439"/>
      <c r="G49" s="10" t="s">
        <v>90</v>
      </c>
    </row>
    <row r="50" spans="1:7">
      <c r="A50" s="458"/>
      <c r="B50" s="451"/>
      <c r="C50" s="459"/>
      <c r="D50" s="438"/>
      <c r="E50" s="438"/>
      <c r="F50" s="439"/>
      <c r="G50" s="10" t="s">
        <v>91</v>
      </c>
    </row>
    <row r="51" spans="1:7" ht="26">
      <c r="A51" s="458"/>
      <c r="B51" s="451"/>
      <c r="C51" s="459"/>
      <c r="D51" s="438"/>
      <c r="E51" s="438"/>
      <c r="F51" s="439"/>
      <c r="G51" s="10" t="s">
        <v>92</v>
      </c>
    </row>
    <row r="52" spans="1:7" ht="26">
      <c r="A52" s="458"/>
      <c r="B52" s="451"/>
      <c r="C52" s="459"/>
      <c r="D52" s="438"/>
      <c r="E52" s="438"/>
      <c r="F52" s="439"/>
      <c r="G52" s="10" t="s">
        <v>827</v>
      </c>
    </row>
    <row r="53" spans="1:7">
      <c r="A53" s="458"/>
      <c r="B53" s="451"/>
      <c r="C53" s="459"/>
      <c r="D53" s="438"/>
      <c r="E53" s="438"/>
      <c r="F53" s="439"/>
      <c r="G53" s="10" t="s">
        <v>11</v>
      </c>
    </row>
    <row r="54" spans="1:7">
      <c r="A54" s="458"/>
      <c r="B54" s="451"/>
      <c r="C54" s="459"/>
      <c r="D54" s="438"/>
      <c r="E54" s="438"/>
      <c r="F54" s="439"/>
      <c r="G54" s="10" t="s">
        <v>26</v>
      </c>
    </row>
    <row r="55" spans="1:7">
      <c r="A55" s="458"/>
      <c r="B55" s="451"/>
      <c r="C55" s="459"/>
      <c r="D55" s="438"/>
      <c r="E55" s="438"/>
      <c r="F55" s="439"/>
      <c r="G55" s="10" t="s">
        <v>53</v>
      </c>
    </row>
    <row r="56" spans="1:7" ht="17" thickBot="1">
      <c r="A56" s="458"/>
      <c r="B56" s="451"/>
      <c r="C56" s="459"/>
      <c r="D56" s="423"/>
      <c r="E56" s="423"/>
      <c r="F56" s="425"/>
      <c r="G56" s="11"/>
    </row>
    <row r="57" spans="1:7">
      <c r="A57" s="458" t="s">
        <v>56</v>
      </c>
      <c r="B57" s="451"/>
      <c r="C57" s="459" t="s">
        <v>476</v>
      </c>
      <c r="D57" s="422" t="s">
        <v>58</v>
      </c>
      <c r="E57" s="422" t="s">
        <v>93</v>
      </c>
      <c r="F57" s="424" t="s">
        <v>94</v>
      </c>
      <c r="G57" s="9" t="s">
        <v>83</v>
      </c>
    </row>
    <row r="58" spans="1:7">
      <c r="A58" s="458"/>
      <c r="B58" s="451"/>
      <c r="C58" s="459"/>
      <c r="D58" s="438"/>
      <c r="E58" s="438"/>
      <c r="F58" s="439"/>
      <c r="G58" s="10"/>
    </row>
    <row r="59" spans="1:7">
      <c r="A59" s="458"/>
      <c r="B59" s="451"/>
      <c r="C59" s="459"/>
      <c r="D59" s="438"/>
      <c r="E59" s="438"/>
      <c r="F59" s="439"/>
      <c r="G59" s="9" t="s">
        <v>69</v>
      </c>
    </row>
    <row r="60" spans="1:7">
      <c r="A60" s="458"/>
      <c r="B60" s="451"/>
      <c r="C60" s="459"/>
      <c r="D60" s="438"/>
      <c r="E60" s="438"/>
      <c r="F60" s="439"/>
      <c r="G60" s="10" t="s">
        <v>26</v>
      </c>
    </row>
    <row r="61" spans="1:7">
      <c r="A61" s="458"/>
      <c r="B61" s="451"/>
      <c r="C61" s="459"/>
      <c r="D61" s="438"/>
      <c r="E61" s="438"/>
      <c r="F61" s="439"/>
      <c r="G61" s="10" t="s">
        <v>88</v>
      </c>
    </row>
    <row r="62" spans="1:7">
      <c r="A62" s="458"/>
      <c r="B62" s="451"/>
      <c r="C62" s="459"/>
      <c r="D62" s="438"/>
      <c r="E62" s="438"/>
      <c r="F62" s="439"/>
      <c r="G62" s="10" t="s">
        <v>89</v>
      </c>
    </row>
    <row r="63" spans="1:7">
      <c r="A63" s="458"/>
      <c r="B63" s="451"/>
      <c r="C63" s="459"/>
      <c r="D63" s="438"/>
      <c r="E63" s="438"/>
      <c r="F63" s="439"/>
      <c r="G63" s="10" t="s">
        <v>26</v>
      </c>
    </row>
    <row r="64" spans="1:7">
      <c r="A64" s="458"/>
      <c r="B64" s="451"/>
      <c r="C64" s="459"/>
      <c r="D64" s="438"/>
      <c r="E64" s="438"/>
      <c r="F64" s="439"/>
      <c r="G64" s="10" t="s">
        <v>95</v>
      </c>
    </row>
    <row r="65" spans="1:7">
      <c r="A65" s="458"/>
      <c r="B65" s="451"/>
      <c r="C65" s="459"/>
      <c r="D65" s="438"/>
      <c r="E65" s="438"/>
      <c r="F65" s="439"/>
      <c r="G65" s="10" t="s">
        <v>96</v>
      </c>
    </row>
    <row r="66" spans="1:7">
      <c r="A66" s="458"/>
      <c r="B66" s="451"/>
      <c r="C66" s="459"/>
      <c r="D66" s="438"/>
      <c r="E66" s="438"/>
      <c r="F66" s="439"/>
      <c r="G66" s="10" t="s">
        <v>97</v>
      </c>
    </row>
    <row r="67" spans="1:7">
      <c r="A67" s="458"/>
      <c r="B67" s="451"/>
      <c r="C67" s="459"/>
      <c r="D67" s="438"/>
      <c r="E67" s="438"/>
      <c r="F67" s="439"/>
      <c r="G67" s="10" t="s">
        <v>98</v>
      </c>
    </row>
    <row r="68" spans="1:7">
      <c r="A68" s="458"/>
      <c r="B68" s="451"/>
      <c r="C68" s="459"/>
      <c r="D68" s="438"/>
      <c r="E68" s="438"/>
      <c r="F68" s="439"/>
      <c r="G68" s="10" t="s">
        <v>99</v>
      </c>
    </row>
    <row r="69" spans="1:7">
      <c r="A69" s="458"/>
      <c r="B69" s="451"/>
      <c r="C69" s="459"/>
      <c r="D69" s="438"/>
      <c r="E69" s="438"/>
      <c r="F69" s="439"/>
      <c r="G69" s="10" t="s">
        <v>11</v>
      </c>
    </row>
    <row r="70" spans="1:7">
      <c r="A70" s="458"/>
      <c r="B70" s="451"/>
      <c r="C70" s="459"/>
      <c r="D70" s="438"/>
      <c r="E70" s="438"/>
      <c r="F70" s="439"/>
      <c r="G70" s="10" t="s">
        <v>26</v>
      </c>
    </row>
    <row r="71" spans="1:7">
      <c r="A71" s="458"/>
      <c r="B71" s="451"/>
      <c r="C71" s="459"/>
      <c r="D71" s="438"/>
      <c r="E71" s="438"/>
      <c r="F71" s="439"/>
      <c r="G71" s="10" t="s">
        <v>53</v>
      </c>
    </row>
    <row r="72" spans="1:7" ht="17" thickBot="1">
      <c r="A72" s="458"/>
      <c r="B72" s="451"/>
      <c r="C72" s="459"/>
      <c r="D72" s="423"/>
      <c r="E72" s="423"/>
      <c r="F72" s="425"/>
      <c r="G72" s="11"/>
    </row>
    <row r="73" spans="1:7">
      <c r="A73" s="458" t="s">
        <v>56</v>
      </c>
      <c r="B73" s="451"/>
      <c r="C73" s="459" t="s">
        <v>476</v>
      </c>
      <c r="D73" s="422" t="s">
        <v>58</v>
      </c>
      <c r="E73" s="422" t="s">
        <v>100</v>
      </c>
      <c r="F73" s="453" t="s">
        <v>101</v>
      </c>
      <c r="G73" s="9" t="s">
        <v>83</v>
      </c>
    </row>
    <row r="74" spans="1:7">
      <c r="A74" s="458"/>
      <c r="B74" s="451"/>
      <c r="C74" s="459"/>
      <c r="D74" s="438"/>
      <c r="E74" s="438"/>
      <c r="F74" s="454"/>
      <c r="G74" s="10"/>
    </row>
    <row r="75" spans="1:7">
      <c r="A75" s="458"/>
      <c r="B75" s="451"/>
      <c r="C75" s="459"/>
      <c r="D75" s="438"/>
      <c r="E75" s="438"/>
      <c r="F75" s="454"/>
      <c r="G75" s="9" t="s">
        <v>69</v>
      </c>
    </row>
    <row r="76" spans="1:7">
      <c r="A76" s="458"/>
      <c r="B76" s="451"/>
      <c r="C76" s="459"/>
      <c r="D76" s="438"/>
      <c r="E76" s="438"/>
      <c r="F76" s="454"/>
      <c r="G76" s="10" t="s">
        <v>26</v>
      </c>
    </row>
    <row r="77" spans="1:7">
      <c r="A77" s="458"/>
      <c r="B77" s="451"/>
      <c r="C77" s="459"/>
      <c r="D77" s="438"/>
      <c r="E77" s="438"/>
      <c r="F77" s="454"/>
      <c r="G77" s="10" t="s">
        <v>88</v>
      </c>
    </row>
    <row r="78" spans="1:7">
      <c r="A78" s="458"/>
      <c r="B78" s="451"/>
      <c r="C78" s="459"/>
      <c r="D78" s="438"/>
      <c r="E78" s="438"/>
      <c r="F78" s="454"/>
      <c r="G78" s="10" t="s">
        <v>89</v>
      </c>
    </row>
    <row r="79" spans="1:7">
      <c r="A79" s="458"/>
      <c r="B79" s="451"/>
      <c r="C79" s="459"/>
      <c r="D79" s="438"/>
      <c r="E79" s="438"/>
      <c r="F79" s="454"/>
      <c r="G79" s="10" t="s">
        <v>26</v>
      </c>
    </row>
    <row r="80" spans="1:7">
      <c r="A80" s="458"/>
      <c r="B80" s="451"/>
      <c r="C80" s="459"/>
      <c r="D80" s="438"/>
      <c r="E80" s="438"/>
      <c r="F80" s="454"/>
      <c r="G80" s="10" t="s">
        <v>95</v>
      </c>
    </row>
    <row r="81" spans="1:7">
      <c r="A81" s="458"/>
      <c r="B81" s="451"/>
      <c r="C81" s="459"/>
      <c r="D81" s="438"/>
      <c r="E81" s="438"/>
      <c r="F81" s="454"/>
      <c r="G81" s="10" t="s">
        <v>96</v>
      </c>
    </row>
    <row r="82" spans="1:7">
      <c r="A82" s="458"/>
      <c r="B82" s="451"/>
      <c r="C82" s="459"/>
      <c r="D82" s="438"/>
      <c r="E82" s="438"/>
      <c r="F82" s="454"/>
      <c r="G82" s="10" t="s">
        <v>97</v>
      </c>
    </row>
    <row r="83" spans="1:7">
      <c r="A83" s="458"/>
      <c r="B83" s="451"/>
      <c r="C83" s="459"/>
      <c r="D83" s="438"/>
      <c r="E83" s="438"/>
      <c r="F83" s="454"/>
      <c r="G83" s="10" t="s">
        <v>102</v>
      </c>
    </row>
    <row r="84" spans="1:7">
      <c r="A84" s="458"/>
      <c r="B84" s="451"/>
      <c r="C84" s="459"/>
      <c r="D84" s="438"/>
      <c r="E84" s="438"/>
      <c r="F84" s="454"/>
      <c r="G84" s="10" t="s">
        <v>99</v>
      </c>
    </row>
    <row r="85" spans="1:7">
      <c r="A85" s="458"/>
      <c r="B85" s="451"/>
      <c r="C85" s="459"/>
      <c r="D85" s="438"/>
      <c r="E85" s="438"/>
      <c r="F85" s="454"/>
      <c r="G85" s="10" t="s">
        <v>11</v>
      </c>
    </row>
    <row r="86" spans="1:7">
      <c r="A86" s="458"/>
      <c r="B86" s="451"/>
      <c r="C86" s="459"/>
      <c r="D86" s="438"/>
      <c r="E86" s="438"/>
      <c r="F86" s="454"/>
      <c r="G86" s="10" t="s">
        <v>26</v>
      </c>
    </row>
    <row r="87" spans="1:7">
      <c r="A87" s="458"/>
      <c r="B87" s="451"/>
      <c r="C87" s="459"/>
      <c r="D87" s="438"/>
      <c r="E87" s="438"/>
      <c r="F87" s="454"/>
      <c r="G87" s="10" t="s">
        <v>53</v>
      </c>
    </row>
    <row r="88" spans="1:7" ht="17" thickBot="1">
      <c r="A88" s="458"/>
      <c r="B88" s="451"/>
      <c r="C88" s="459"/>
      <c r="D88" s="423"/>
      <c r="E88" s="423"/>
      <c r="F88" s="455"/>
      <c r="G88" s="11"/>
    </row>
    <row r="89" spans="1:7" ht="120" thickBot="1">
      <c r="A89" s="113" t="s">
        <v>56</v>
      </c>
      <c r="B89" s="193"/>
      <c r="C89" s="48" t="s">
        <v>473</v>
      </c>
      <c r="D89" s="229" t="s">
        <v>58</v>
      </c>
      <c r="E89" s="16" t="s">
        <v>103</v>
      </c>
      <c r="F89" s="17" t="s">
        <v>65</v>
      </c>
      <c r="G89" s="61" t="s">
        <v>541</v>
      </c>
    </row>
    <row r="90" spans="1:7">
      <c r="A90" s="458" t="s">
        <v>56</v>
      </c>
      <c r="B90" s="205"/>
      <c r="C90" s="459" t="s">
        <v>477</v>
      </c>
      <c r="D90" s="422" t="s">
        <v>58</v>
      </c>
      <c r="E90" s="422" t="s">
        <v>104</v>
      </c>
      <c r="F90" s="453" t="s">
        <v>65</v>
      </c>
      <c r="G90" s="10" t="s">
        <v>105</v>
      </c>
    </row>
    <row r="91" spans="1:7">
      <c r="A91" s="458"/>
      <c r="B91" s="205"/>
      <c r="C91" s="459"/>
      <c r="D91" s="438"/>
      <c r="E91" s="438"/>
      <c r="F91" s="454"/>
      <c r="G91" s="10" t="s">
        <v>106</v>
      </c>
    </row>
    <row r="92" spans="1:7" ht="17" thickBot="1">
      <c r="A92" s="458"/>
      <c r="B92" s="205"/>
      <c r="C92" s="459"/>
      <c r="D92" s="423"/>
      <c r="E92" s="423"/>
      <c r="F92" s="455"/>
      <c r="G92" s="22" t="s">
        <v>26</v>
      </c>
    </row>
    <row r="93" spans="1:7" ht="21" customHeight="1">
      <c r="A93" s="458" t="s">
        <v>56</v>
      </c>
      <c r="B93" s="205"/>
      <c r="C93" s="459" t="s">
        <v>477</v>
      </c>
      <c r="D93" s="422" t="s">
        <v>58</v>
      </c>
      <c r="E93" s="422" t="s">
        <v>107</v>
      </c>
      <c r="F93" s="453" t="s">
        <v>65</v>
      </c>
      <c r="G93" s="10" t="s">
        <v>26</v>
      </c>
    </row>
    <row r="94" spans="1:7">
      <c r="A94" s="458"/>
      <c r="B94" s="205"/>
      <c r="C94" s="459"/>
      <c r="D94" s="438"/>
      <c r="E94" s="438"/>
      <c r="F94" s="454"/>
      <c r="G94" s="10" t="s">
        <v>108</v>
      </c>
    </row>
    <row r="95" spans="1:7">
      <c r="A95" s="458"/>
      <c r="B95" s="205"/>
      <c r="C95" s="459"/>
      <c r="D95" s="438"/>
      <c r="E95" s="438"/>
      <c r="F95" s="454"/>
      <c r="G95" s="10" t="s">
        <v>26</v>
      </c>
    </row>
    <row r="96" spans="1:7" ht="17" thickBot="1">
      <c r="A96" s="458"/>
      <c r="B96" s="205"/>
      <c r="C96" s="459"/>
      <c r="D96" s="423"/>
      <c r="E96" s="423"/>
      <c r="F96" s="455"/>
      <c r="G96" s="11"/>
    </row>
    <row r="97" spans="1:8" ht="103" customHeight="1">
      <c r="A97" s="458" t="s">
        <v>56</v>
      </c>
      <c r="B97" s="205"/>
      <c r="C97" s="459" t="s">
        <v>477</v>
      </c>
      <c r="D97" s="422" t="s">
        <v>58</v>
      </c>
      <c r="E97" s="422" t="s">
        <v>109</v>
      </c>
      <c r="F97" s="424" t="s">
        <v>110</v>
      </c>
      <c r="G97" s="456" t="s">
        <v>111</v>
      </c>
    </row>
    <row r="98" spans="1:8" ht="17" thickBot="1">
      <c r="A98" s="458"/>
      <c r="B98" s="205"/>
      <c r="C98" s="459"/>
      <c r="D98" s="423"/>
      <c r="E98" s="423"/>
      <c r="F98" s="425"/>
      <c r="G98" s="457"/>
    </row>
    <row r="99" spans="1:8" ht="103" customHeight="1">
      <c r="A99" s="458" t="s">
        <v>56</v>
      </c>
      <c r="B99" s="205"/>
      <c r="C99" s="459" t="s">
        <v>477</v>
      </c>
      <c r="D99" s="422" t="s">
        <v>58</v>
      </c>
      <c r="E99" s="422" t="s">
        <v>109</v>
      </c>
      <c r="F99" s="424" t="s">
        <v>112</v>
      </c>
      <c r="G99" s="456" t="s">
        <v>113</v>
      </c>
    </row>
    <row r="100" spans="1:8" ht="17" thickBot="1">
      <c r="A100" s="458"/>
      <c r="B100" s="205"/>
      <c r="C100" s="459"/>
      <c r="D100" s="423"/>
      <c r="E100" s="423"/>
      <c r="F100" s="425"/>
      <c r="G100" s="457"/>
    </row>
    <row r="101" spans="1:8" ht="40" thickBot="1">
      <c r="A101" s="113" t="s">
        <v>56</v>
      </c>
      <c r="B101" s="193"/>
      <c r="C101" s="48" t="s">
        <v>477</v>
      </c>
      <c r="D101" s="229" t="s">
        <v>58</v>
      </c>
      <c r="E101" s="16" t="s">
        <v>114</v>
      </c>
      <c r="F101" s="17" t="s">
        <v>65</v>
      </c>
      <c r="G101" s="12" t="s">
        <v>1056</v>
      </c>
      <c r="H101" s="49" t="s">
        <v>1058</v>
      </c>
    </row>
    <row r="102" spans="1:8" ht="40" thickBot="1">
      <c r="A102" s="113" t="s">
        <v>56</v>
      </c>
      <c r="B102" s="193"/>
      <c r="C102" s="48" t="s">
        <v>477</v>
      </c>
      <c r="D102" s="229" t="s">
        <v>58</v>
      </c>
      <c r="E102" s="16" t="s">
        <v>115</v>
      </c>
      <c r="F102" s="17" t="s">
        <v>65</v>
      </c>
      <c r="G102" s="12" t="s">
        <v>1057</v>
      </c>
      <c r="H102" s="49" t="s">
        <v>1058</v>
      </c>
    </row>
    <row r="103" spans="1:8" ht="137" thickBot="1">
      <c r="A103" s="113" t="s">
        <v>56</v>
      </c>
      <c r="B103" s="193"/>
      <c r="C103" s="48" t="s">
        <v>477</v>
      </c>
      <c r="D103" s="229" t="s">
        <v>58</v>
      </c>
      <c r="E103" s="16" t="s">
        <v>116</v>
      </c>
      <c r="F103" s="17" t="s">
        <v>65</v>
      </c>
      <c r="G103" s="12" t="s">
        <v>1055</v>
      </c>
      <c r="H103" s="49" t="s">
        <v>1249</v>
      </c>
    </row>
    <row r="104" spans="1:8" ht="66" thickBot="1">
      <c r="A104" s="39">
        <v>1</v>
      </c>
      <c r="B104" s="48"/>
      <c r="C104" s="48" t="s">
        <v>406</v>
      </c>
      <c r="D104" s="229" t="s">
        <v>58</v>
      </c>
      <c r="E104" s="16" t="s">
        <v>117</v>
      </c>
      <c r="F104" s="17" t="s">
        <v>65</v>
      </c>
      <c r="G104" s="12"/>
    </row>
    <row r="105" spans="1:8">
      <c r="A105" s="458" t="s">
        <v>56</v>
      </c>
      <c r="B105" s="205"/>
      <c r="C105" s="459" t="s">
        <v>408</v>
      </c>
      <c r="D105" s="422" t="s">
        <v>58</v>
      </c>
      <c r="E105" s="422" t="s">
        <v>118</v>
      </c>
      <c r="F105" s="453" t="s">
        <v>65</v>
      </c>
      <c r="G105" s="9" t="s">
        <v>83</v>
      </c>
      <c r="H105" s="49" t="s">
        <v>877</v>
      </c>
    </row>
    <row r="106" spans="1:8">
      <c r="A106" s="458"/>
      <c r="B106" s="205"/>
      <c r="C106" s="459"/>
      <c r="D106" s="438"/>
      <c r="E106" s="438"/>
      <c r="F106" s="454"/>
      <c r="G106" s="10"/>
    </row>
    <row r="107" spans="1:8">
      <c r="A107" s="458"/>
      <c r="B107" s="205"/>
      <c r="C107" s="459"/>
      <c r="D107" s="438"/>
      <c r="E107" s="438"/>
      <c r="F107" s="454"/>
      <c r="G107" s="9" t="s">
        <v>69</v>
      </c>
    </row>
    <row r="108" spans="1:8">
      <c r="A108" s="458"/>
      <c r="B108" s="205"/>
      <c r="C108" s="459"/>
      <c r="D108" s="438"/>
      <c r="E108" s="438"/>
      <c r="F108" s="454"/>
      <c r="G108" s="10" t="s">
        <v>26</v>
      </c>
    </row>
    <row r="109" spans="1:8">
      <c r="A109" s="458"/>
      <c r="B109" s="205"/>
      <c r="C109" s="459"/>
      <c r="D109" s="438"/>
      <c r="E109" s="438"/>
      <c r="F109" s="454"/>
      <c r="G109" s="10" t="s">
        <v>119</v>
      </c>
    </row>
    <row r="110" spans="1:8">
      <c r="A110" s="458"/>
      <c r="B110" s="205"/>
      <c r="C110" s="459"/>
      <c r="D110" s="438"/>
      <c r="E110" s="438"/>
      <c r="F110" s="454"/>
      <c r="G110" s="10" t="s">
        <v>120</v>
      </c>
    </row>
    <row r="111" spans="1:8">
      <c r="A111" s="458"/>
      <c r="B111" s="205"/>
      <c r="C111" s="459"/>
      <c r="D111" s="438"/>
      <c r="E111" s="438"/>
      <c r="F111" s="454"/>
      <c r="G111" s="10" t="s">
        <v>11</v>
      </c>
    </row>
    <row r="112" spans="1:8">
      <c r="A112" s="458"/>
      <c r="B112" s="205"/>
      <c r="C112" s="459"/>
      <c r="D112" s="438"/>
      <c r="E112" s="438"/>
      <c r="F112" s="454"/>
      <c r="G112" s="10" t="s">
        <v>26</v>
      </c>
    </row>
    <row r="113" spans="1:9">
      <c r="A113" s="458"/>
      <c r="B113" s="205"/>
      <c r="C113" s="459"/>
      <c r="D113" s="438"/>
      <c r="E113" s="438"/>
      <c r="F113" s="454"/>
      <c r="G113" s="10" t="s">
        <v>53</v>
      </c>
    </row>
    <row r="114" spans="1:9" ht="17" thickBot="1">
      <c r="A114" s="458"/>
      <c r="B114" s="205"/>
      <c r="C114" s="459"/>
      <c r="D114" s="423"/>
      <c r="E114" s="423"/>
      <c r="F114" s="455"/>
      <c r="G114" s="11"/>
    </row>
    <row r="115" spans="1:9" ht="36" customHeight="1">
      <c r="A115" s="458" t="s">
        <v>56</v>
      </c>
      <c r="B115" s="451"/>
      <c r="C115" s="459" t="s">
        <v>408</v>
      </c>
      <c r="D115" s="422" t="s">
        <v>58</v>
      </c>
      <c r="E115" s="422" t="s">
        <v>121</v>
      </c>
      <c r="F115" s="453" t="s">
        <v>65</v>
      </c>
      <c r="G115" s="10" t="s">
        <v>825</v>
      </c>
      <c r="H115" s="49" t="s">
        <v>826</v>
      </c>
    </row>
    <row r="116" spans="1:9">
      <c r="A116" s="458"/>
      <c r="B116" s="451"/>
      <c r="C116" s="459"/>
      <c r="D116" s="438"/>
      <c r="E116" s="438"/>
      <c r="F116" s="454"/>
      <c r="G116" s="10" t="s">
        <v>120</v>
      </c>
    </row>
    <row r="117" spans="1:9">
      <c r="A117" s="458"/>
      <c r="B117" s="451"/>
      <c r="C117" s="459"/>
      <c r="D117" s="438"/>
      <c r="E117" s="438"/>
      <c r="F117" s="454"/>
      <c r="G117" s="10" t="s">
        <v>11</v>
      </c>
    </row>
    <row r="118" spans="1:9" ht="17" thickBot="1">
      <c r="A118" s="458"/>
      <c r="B118" s="451"/>
      <c r="C118" s="459"/>
      <c r="D118" s="423"/>
      <c r="E118" s="423"/>
      <c r="F118" s="455"/>
      <c r="G118" s="11"/>
    </row>
    <row r="119" spans="1:9">
      <c r="A119" s="458" t="s">
        <v>56</v>
      </c>
      <c r="B119" s="451"/>
      <c r="C119" s="459" t="s">
        <v>408</v>
      </c>
      <c r="D119" s="422" t="s">
        <v>58</v>
      </c>
      <c r="E119" s="422" t="s">
        <v>122</v>
      </c>
      <c r="F119" s="453" t="s">
        <v>65</v>
      </c>
      <c r="G119" s="10" t="s">
        <v>123</v>
      </c>
    </row>
    <row r="120" spans="1:9">
      <c r="A120" s="458"/>
      <c r="B120" s="451"/>
      <c r="C120" s="459"/>
      <c r="D120" s="438"/>
      <c r="E120" s="438"/>
      <c r="F120" s="454"/>
      <c r="G120" s="10" t="s">
        <v>124</v>
      </c>
    </row>
    <row r="121" spans="1:9">
      <c r="A121" s="458"/>
      <c r="B121" s="451"/>
      <c r="C121" s="459"/>
      <c r="D121" s="438"/>
      <c r="E121" s="438"/>
      <c r="F121" s="454"/>
      <c r="G121" s="10" t="s">
        <v>125</v>
      </c>
    </row>
    <row r="122" spans="1:9">
      <c r="A122" s="458"/>
      <c r="B122" s="451"/>
      <c r="C122" s="459"/>
      <c r="D122" s="438"/>
      <c r="E122" s="438"/>
      <c r="F122" s="454"/>
      <c r="G122" s="10" t="s">
        <v>11</v>
      </c>
    </row>
    <row r="123" spans="1:9">
      <c r="A123" s="458"/>
      <c r="B123" s="451"/>
      <c r="C123" s="459"/>
      <c r="D123" s="438"/>
      <c r="E123" s="438"/>
      <c r="F123" s="454"/>
      <c r="G123" s="10" t="s">
        <v>26</v>
      </c>
    </row>
    <row r="124" spans="1:9">
      <c r="A124" s="458"/>
      <c r="B124" s="451"/>
      <c r="C124" s="459"/>
      <c r="D124" s="438"/>
      <c r="E124" s="438"/>
      <c r="F124" s="454"/>
      <c r="G124" s="10" t="s">
        <v>126</v>
      </c>
    </row>
    <row r="125" spans="1:9" ht="17" thickBot="1">
      <c r="A125" s="458"/>
      <c r="B125" s="451"/>
      <c r="C125" s="459"/>
      <c r="D125" s="423"/>
      <c r="E125" s="423"/>
      <c r="F125" s="455"/>
      <c r="G125" s="11"/>
      <c r="H125" s="50"/>
    </row>
    <row r="126" spans="1:9" ht="120" thickBot="1">
      <c r="A126" s="113" t="s">
        <v>56</v>
      </c>
      <c r="B126" s="193"/>
      <c r="C126" s="48" t="s">
        <v>777</v>
      </c>
      <c r="D126" s="207" t="s">
        <v>0</v>
      </c>
      <c r="E126" s="16" t="s">
        <v>127</v>
      </c>
      <c r="F126" s="17" t="s">
        <v>65</v>
      </c>
      <c r="G126" s="12" t="s">
        <v>735</v>
      </c>
      <c r="H126" s="279" t="s">
        <v>1012</v>
      </c>
      <c r="I126" s="49" t="s">
        <v>736</v>
      </c>
    </row>
    <row r="127" spans="1:9" ht="52" thickBot="1">
      <c r="A127" s="113" t="s">
        <v>56</v>
      </c>
      <c r="B127" s="206"/>
      <c r="C127" s="48" t="s">
        <v>777</v>
      </c>
      <c r="D127" s="229" t="s">
        <v>58</v>
      </c>
      <c r="E127" s="16" t="s">
        <v>128</v>
      </c>
      <c r="F127" s="17" t="s">
        <v>65</v>
      </c>
      <c r="G127" s="12" t="s">
        <v>898</v>
      </c>
      <c r="H127" s="49" t="s">
        <v>897</v>
      </c>
    </row>
    <row r="128" spans="1:9" ht="53" thickBot="1">
      <c r="A128" s="39">
        <v>1</v>
      </c>
      <c r="B128" s="48"/>
      <c r="C128" s="48" t="s">
        <v>473</v>
      </c>
      <c r="D128" s="229" t="s">
        <v>58</v>
      </c>
      <c r="E128" s="16" t="s">
        <v>129</v>
      </c>
      <c r="F128" s="17" t="s">
        <v>543</v>
      </c>
      <c r="G128" s="12"/>
    </row>
    <row r="129" spans="1:7">
      <c r="A129" s="458" t="s">
        <v>56</v>
      </c>
      <c r="B129" s="451"/>
      <c r="C129" s="459" t="s">
        <v>415</v>
      </c>
      <c r="D129" s="422" t="s">
        <v>58</v>
      </c>
      <c r="E129" s="422" t="s">
        <v>130</v>
      </c>
      <c r="F129" s="453" t="s">
        <v>65</v>
      </c>
      <c r="G129" s="10" t="s">
        <v>131</v>
      </c>
    </row>
    <row r="130" spans="1:7">
      <c r="A130" s="458"/>
      <c r="B130" s="451"/>
      <c r="C130" s="459"/>
      <c r="D130" s="438"/>
      <c r="E130" s="438"/>
      <c r="F130" s="454"/>
      <c r="G130" s="10" t="s">
        <v>132</v>
      </c>
    </row>
    <row r="131" spans="1:7">
      <c r="A131" s="458"/>
      <c r="B131" s="451"/>
      <c r="C131" s="459"/>
      <c r="D131" s="438"/>
      <c r="E131" s="438"/>
      <c r="F131" s="454"/>
      <c r="G131" s="10" t="s">
        <v>11</v>
      </c>
    </row>
    <row r="132" spans="1:7" ht="17" thickBot="1">
      <c r="A132" s="458"/>
      <c r="B132" s="451"/>
      <c r="C132" s="459"/>
      <c r="D132" s="423"/>
      <c r="E132" s="423"/>
      <c r="F132" s="455"/>
      <c r="G132" s="11"/>
    </row>
    <row r="134" spans="1:7">
      <c r="D134" s="14" t="s">
        <v>56</v>
      </c>
      <c r="E134" s="14" t="s">
        <v>136</v>
      </c>
    </row>
    <row r="135" spans="1:7">
      <c r="A135" s="14" t="s">
        <v>135</v>
      </c>
      <c r="B135" s="47"/>
      <c r="C135" s="47"/>
      <c r="D135">
        <f>COUNTIF(A2:A129, "Found")</f>
        <v>28</v>
      </c>
      <c r="E135">
        <f>SUM(A128,A127,A126,A104,A103,A102,A101,A89,A32,A31,A30,A22,A20,A7)</f>
        <v>2</v>
      </c>
      <c r="F135">
        <f>SUM(D135:E135)</f>
        <v>30</v>
      </c>
    </row>
    <row r="137" spans="1:7">
      <c r="C137" s="431" t="s">
        <v>1069</v>
      </c>
      <c r="D137" s="431"/>
      <c r="E137" s="431"/>
    </row>
    <row r="138" spans="1:7">
      <c r="C138" s="431"/>
      <c r="D138" s="431"/>
      <c r="E138" s="431"/>
    </row>
  </sheetData>
  <mergeCells count="98">
    <mergeCell ref="C2:C6"/>
    <mergeCell ref="C23:C29"/>
    <mergeCell ref="C20:C21"/>
    <mergeCell ref="C14:C19"/>
    <mergeCell ref="C8:C13"/>
    <mergeCell ref="A129:A132"/>
    <mergeCell ref="D105:D114"/>
    <mergeCell ref="D129:D132"/>
    <mergeCell ref="D33:D41"/>
    <mergeCell ref="D23:D29"/>
    <mergeCell ref="C33:C41"/>
    <mergeCell ref="C119:C125"/>
    <mergeCell ref="C129:C132"/>
    <mergeCell ref="C42:C56"/>
    <mergeCell ref="C57:C72"/>
    <mergeCell ref="C73:C88"/>
    <mergeCell ref="C90:C92"/>
    <mergeCell ref="C93:C96"/>
    <mergeCell ref="C97:C98"/>
    <mergeCell ref="A99:A100"/>
    <mergeCell ref="D73:D88"/>
    <mergeCell ref="A105:A114"/>
    <mergeCell ref="A115:A118"/>
    <mergeCell ref="A119:A125"/>
    <mergeCell ref="A57:A72"/>
    <mergeCell ref="A90:A92"/>
    <mergeCell ref="A73:A88"/>
    <mergeCell ref="A93:A96"/>
    <mergeCell ref="A97:A98"/>
    <mergeCell ref="F119:F125"/>
    <mergeCell ref="D93:D96"/>
    <mergeCell ref="D99:D100"/>
    <mergeCell ref="C99:C100"/>
    <mergeCell ref="C105:C114"/>
    <mergeCell ref="C115:C118"/>
    <mergeCell ref="E105:E114"/>
    <mergeCell ref="F105:F114"/>
    <mergeCell ref="F97:F98"/>
    <mergeCell ref="E129:E132"/>
    <mergeCell ref="F129:F132"/>
    <mergeCell ref="A2:A6"/>
    <mergeCell ref="A8:A13"/>
    <mergeCell ref="A14:A19"/>
    <mergeCell ref="A20:A21"/>
    <mergeCell ref="A23:A29"/>
    <mergeCell ref="A33:A41"/>
    <mergeCell ref="A42:A56"/>
    <mergeCell ref="D115:D118"/>
    <mergeCell ref="E115:E118"/>
    <mergeCell ref="F115:F118"/>
    <mergeCell ref="D119:D125"/>
    <mergeCell ref="E119:E125"/>
    <mergeCell ref="D97:D98"/>
    <mergeCell ref="E97:E98"/>
    <mergeCell ref="G97:G98"/>
    <mergeCell ref="E99:E100"/>
    <mergeCell ref="F99:F100"/>
    <mergeCell ref="G99:G100"/>
    <mergeCell ref="D90:D92"/>
    <mergeCell ref="E90:E92"/>
    <mergeCell ref="F90:F92"/>
    <mergeCell ref="E93:E96"/>
    <mergeCell ref="F93:F96"/>
    <mergeCell ref="F42:F56"/>
    <mergeCell ref="D57:D72"/>
    <mergeCell ref="E57:E72"/>
    <mergeCell ref="F57:F72"/>
    <mergeCell ref="E73:E88"/>
    <mergeCell ref="F73:F88"/>
    <mergeCell ref="H20:H21"/>
    <mergeCell ref="E23:E29"/>
    <mergeCell ref="F23:F29"/>
    <mergeCell ref="E33:E41"/>
    <mergeCell ref="F33:F41"/>
    <mergeCell ref="B23:B29"/>
    <mergeCell ref="B119:B125"/>
    <mergeCell ref="B129:B132"/>
    <mergeCell ref="B33:B41"/>
    <mergeCell ref="B42:B56"/>
    <mergeCell ref="B57:B72"/>
    <mergeCell ref="B73:B88"/>
    <mergeCell ref="B115:B118"/>
    <mergeCell ref="C137:E138"/>
    <mergeCell ref="D2:D6"/>
    <mergeCell ref="D14:D19"/>
    <mergeCell ref="G20:G21"/>
    <mergeCell ref="F20:F21"/>
    <mergeCell ref="E20:E21"/>
    <mergeCell ref="D20:D21"/>
    <mergeCell ref="F14:F19"/>
    <mergeCell ref="E14:E19"/>
    <mergeCell ref="F8:F13"/>
    <mergeCell ref="E8:E13"/>
    <mergeCell ref="D8:D13"/>
    <mergeCell ref="F2:F6"/>
    <mergeCell ref="E2:E6"/>
    <mergeCell ref="D42:D56"/>
    <mergeCell ref="E42:E56"/>
  </mergeCells>
  <hyperlinks>
    <hyperlink ref="F2" r:id="rId1" location="L57-L72" display="https://github.com/ethereum/solidity/blob/2ee272acf32fbad4efd1da7919c59792597ce9e6/libsolidity/analysis/SyntaxChecker.cpp - L57-L72" xr:uid="{FA6B7A7A-E495-804E-94D0-97EED12B8710}"/>
    <hyperlink ref="F8" r:id="rId2" location="L86-L90" display="https://github.com/ethereum/solidity/blob/1cc8475309dd1ae36436b0a5cb2285de0e679a35/libsolidity/analysis/SyntaxChecker.cpp - L86-L90" xr:uid="{6AE7EF34-D7A8-4349-B0D8-897FD79134BD}"/>
    <hyperlink ref="F14" r:id="rId3" location="L91-L95" display="https://github.com/ethereum/solidity/blob/1cc8475309dd1ae36436b0a5cb2285de0e679a35/libsolidity/analysis/SyntaxChecker.cpp - L91-L95" xr:uid="{7679EAA3-1BC6-894B-B632-712C2E7A73FE}"/>
    <hyperlink ref="F23" r:id="rId4" location="L103-L104" display="https://github.com/ethereum/solidity/blob/1cc8475309dd1ae36436b0a5cb2285de0e679a35/libsolidity/analysis/SyntaxChecker.cpp - L103-L104" xr:uid="{021832E0-CD6B-F144-BCAA-F506D91A22B3}"/>
    <hyperlink ref="F33" r:id="rId5" location="L143-L144" display="https://github.com/ethereum/solidity/blob/1cc8475309dd1ae36436b0a5cb2285de0e679a35/libsolidity/analysis/SyntaxChecker.cpp - L143-L144" xr:uid="{127CCEAE-D131-2B44-87CD-49271E246BB8}"/>
    <hyperlink ref="F42" r:id="rId6" location="L151-L152" display="https://github.com/ethereum/solidity/blob/1cc8475309dd1ae36436b0a5cb2285de0e679a35/libsolidity/analysis/SyntaxChecker.cpp - L151-L152" xr:uid="{A8F57EA6-E8B9-3B4C-8466-15DD6E7FE1DC}"/>
    <hyperlink ref="F57" r:id="rId7" location="L189-L191" display="https://github.com/ethereum/solidity/blob/1cc8475309dd1ae36436b0a5cb2285de0e679a35/libsolidity/analysis/SyntaxChecker.cpp - L189-L191" xr:uid="{D12F6A74-92CF-D34F-AEE7-269B1D28B54D}"/>
    <hyperlink ref="F97" r:id="rId8" location="L236-L237" display="https://github.com/ethereum/solidity/blob/1cc8475309dd1ae36436b0a5cb2285de0e679a35/libsolidity/analysis/SyntaxChecker.cpp - L236-L237" xr:uid="{E41329D0-F4BE-7E4B-8A09-871A45C14A19}"/>
    <hyperlink ref="F99" r:id="rId9" location="L239-L240" display="https://github.com/ethereum/solidity/blob/1cc8475309dd1ae36436b0a5cb2285de0e679a35/libsolidity/analysis/SyntaxChecker.cpp - L239-L240" xr:uid="{8BD10611-E5E2-3649-8BE9-7D6733D844E8}"/>
    <hyperlink ref="F32" r:id="rId10" location="L131" xr:uid="{72F1D305-DE81-3640-BFA6-CAFB93B89B6F}"/>
    <hyperlink ref="F31" r:id="rId11" location="L124-L126" xr:uid="{7DF823DF-3E74-7D48-9A35-B9E79258DA59}"/>
    <hyperlink ref="F30" r:id="rId12" location="L109-L110" xr:uid="{8F2F5F29-2179-A547-AF7D-BFD1F8A3E425}"/>
    <hyperlink ref="F22" r:id="rId13" location="L101-L102" xr:uid="{F3475BA1-236D-4B44-B61B-8E9E31EFB867}"/>
    <hyperlink ref="F20:F21" r:id="rId14" location="L99-L100" display="Line 99 - 100" xr:uid="{04AE45F1-9A05-9A48-8AE0-35133CD98D6A}"/>
    <hyperlink ref="H115" r:id="rId15" xr:uid="{A1782298-4E8D-594C-B389-7AB69D0C74F7}"/>
    <hyperlink ref="H43" r:id="rId16" xr:uid="{C6B78CAB-D1D1-7047-9C34-76655438B524}"/>
    <hyperlink ref="H7" r:id="rId17" xr:uid="{CE32AE0F-0BB1-C248-94F6-B495D1AE26FF}"/>
    <hyperlink ref="H32" r:id="rId18" xr:uid="{4F15018D-81C6-7443-B385-FB85B424B3F5}"/>
    <hyperlink ref="H105" r:id="rId19" xr:uid="{1DABEA4A-C9C6-6043-B8B0-14D25B2B9D11}"/>
    <hyperlink ref="H127" r:id="rId20" xr:uid="{25F75DB3-7A95-A443-872A-AA5D924E6FB2}"/>
    <hyperlink ref="I126" r:id="rId21" xr:uid="{57586E25-E982-534F-9ADA-5910C12EF618}"/>
    <hyperlink ref="H101" r:id="rId22" xr:uid="{66ADE82C-9BE7-EF4F-853E-6D174D7FE6DC}"/>
    <hyperlink ref="H102" r:id="rId23" xr:uid="{5B0BA297-8133-5C45-8F05-3F5F830B02C6}"/>
    <hyperlink ref="H103" r:id="rId24" xr:uid="{DAB80B65-289C-8E40-B8D1-13EE6653F8E4}"/>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A4DD-11AC-1F4D-81A7-5682905B977B}">
  <dimension ref="A1:L390"/>
  <sheetViews>
    <sheetView tabSelected="1" zoomScale="158" zoomScaleNormal="136" workbookViewId="0">
      <pane ySplit="1" topLeftCell="A233" activePane="bottomLeft" state="frozen"/>
      <selection pane="bottomLeft" activeCell="I234" sqref="I234"/>
    </sheetView>
  </sheetViews>
  <sheetFormatPr baseColWidth="10" defaultRowHeight="16"/>
  <cols>
    <col min="1" max="1" width="21.6640625" style="23" customWidth="1"/>
    <col min="2" max="2" width="19.6640625" style="191" customWidth="1"/>
    <col min="3" max="3" width="16.5" customWidth="1"/>
    <col min="4" max="4" width="25" customWidth="1"/>
    <col min="5" max="5" width="29.83203125" customWidth="1"/>
    <col min="6" max="6" width="15.83203125" customWidth="1"/>
    <col min="7" max="7" width="35.1640625" customWidth="1"/>
    <col min="8" max="8" width="47.83203125" customWidth="1"/>
    <col min="9" max="9" width="61.6640625" customWidth="1"/>
    <col min="10" max="10" width="52.33203125" customWidth="1"/>
    <col min="11" max="11" width="39.1640625" customWidth="1"/>
    <col min="12" max="12" width="35.6640625" customWidth="1"/>
  </cols>
  <sheetData>
    <row r="1" spans="1:10" ht="17" thickBot="1">
      <c r="A1" s="168" t="s">
        <v>54</v>
      </c>
      <c r="B1" s="190" t="s">
        <v>724</v>
      </c>
      <c r="C1" s="169" t="s">
        <v>405</v>
      </c>
      <c r="D1" s="125" t="s">
        <v>133</v>
      </c>
      <c r="E1" s="25" t="s">
        <v>27</v>
      </c>
      <c r="F1" s="25" t="s">
        <v>483</v>
      </c>
      <c r="G1" s="25" t="s">
        <v>137</v>
      </c>
      <c r="H1" s="25" t="s">
        <v>422</v>
      </c>
      <c r="I1" s="25" t="s">
        <v>487</v>
      </c>
      <c r="J1" t="s">
        <v>756</v>
      </c>
    </row>
    <row r="2" spans="1:10" ht="31" thickBot="1">
      <c r="A2" s="39">
        <v>1</v>
      </c>
      <c r="B2" s="142"/>
      <c r="C2" s="38" t="s">
        <v>406</v>
      </c>
      <c r="D2" s="117"/>
      <c r="E2" s="24" t="s">
        <v>138</v>
      </c>
      <c r="F2" s="24"/>
      <c r="G2" s="25"/>
      <c r="H2" s="322" t="s">
        <v>1079</v>
      </c>
      <c r="I2" s="25"/>
      <c r="J2" t="s">
        <v>757</v>
      </c>
    </row>
    <row r="3" spans="1:10" ht="100" thickBot="1">
      <c r="A3" s="113" t="s">
        <v>56</v>
      </c>
      <c r="B3" s="113"/>
      <c r="C3" s="38" t="s">
        <v>407</v>
      </c>
      <c r="D3" s="250" t="s">
        <v>4</v>
      </c>
      <c r="E3" s="24" t="s">
        <v>139</v>
      </c>
      <c r="F3" s="24"/>
      <c r="G3" s="25"/>
      <c r="H3" s="13" t="s">
        <v>830</v>
      </c>
      <c r="I3" s="25" t="s">
        <v>829</v>
      </c>
    </row>
    <row r="4" spans="1:10" ht="85" customHeight="1">
      <c r="A4" s="243" t="s">
        <v>56</v>
      </c>
      <c r="B4" s="201"/>
      <c r="C4" s="118" t="s">
        <v>410</v>
      </c>
      <c r="D4" s="114" t="s">
        <v>28</v>
      </c>
      <c r="E4" s="116" t="s">
        <v>140</v>
      </c>
      <c r="F4" s="116"/>
      <c r="G4" s="124"/>
      <c r="H4" s="236" t="s">
        <v>984</v>
      </c>
      <c r="I4" s="124" t="s">
        <v>985</v>
      </c>
    </row>
    <row r="5" spans="1:10" ht="65" customHeight="1" thickBot="1">
      <c r="A5" s="213" t="s">
        <v>1081</v>
      </c>
      <c r="B5" s="213"/>
      <c r="C5" s="38" t="s">
        <v>409</v>
      </c>
      <c r="D5" s="115" t="s">
        <v>141</v>
      </c>
      <c r="E5" s="24" t="s">
        <v>142</v>
      </c>
      <c r="F5" s="24"/>
      <c r="G5" s="25" t="s">
        <v>416</v>
      </c>
      <c r="H5" s="13" t="s">
        <v>1080</v>
      </c>
      <c r="I5" s="25"/>
    </row>
    <row r="6" spans="1:10" ht="65" customHeight="1" thickBot="1">
      <c r="A6" s="48"/>
      <c r="B6" s="48"/>
      <c r="C6" s="385" t="s">
        <v>410</v>
      </c>
      <c r="D6" s="386" t="s">
        <v>28</v>
      </c>
      <c r="E6" s="24" t="s">
        <v>1286</v>
      </c>
      <c r="F6" s="388" t="s">
        <v>1255</v>
      </c>
      <c r="G6" s="387"/>
      <c r="H6" s="8"/>
      <c r="I6" s="27"/>
    </row>
    <row r="7" spans="1:10" ht="22">
      <c r="A7" s="108" t="s">
        <v>56</v>
      </c>
      <c r="B7" s="201"/>
      <c r="C7" s="118" t="s">
        <v>410</v>
      </c>
      <c r="D7" s="114" t="s">
        <v>28</v>
      </c>
      <c r="E7" s="116" t="s">
        <v>143</v>
      </c>
      <c r="F7" s="116"/>
      <c r="G7" s="124"/>
      <c r="H7" s="124"/>
      <c r="I7" s="28" t="s">
        <v>144</v>
      </c>
    </row>
    <row r="8" spans="1:10">
      <c r="A8" s="108"/>
      <c r="B8" s="201"/>
      <c r="C8" s="118"/>
      <c r="D8" s="126"/>
      <c r="E8" s="127"/>
      <c r="F8" s="127"/>
      <c r="G8" s="128"/>
      <c r="H8" s="128"/>
      <c r="I8" s="28" t="s">
        <v>145</v>
      </c>
    </row>
    <row r="9" spans="1:10">
      <c r="A9" s="108"/>
      <c r="B9" s="201"/>
      <c r="C9" s="118"/>
      <c r="D9" s="126"/>
      <c r="E9" s="127"/>
      <c r="F9" s="127"/>
      <c r="G9" s="128"/>
      <c r="H9" s="128"/>
      <c r="I9" s="28" t="s">
        <v>146</v>
      </c>
    </row>
    <row r="10" spans="1:10">
      <c r="A10" s="108"/>
      <c r="B10" s="201"/>
      <c r="C10" s="118"/>
      <c r="D10" s="126"/>
      <c r="E10" s="127"/>
      <c r="F10" s="127"/>
      <c r="G10" s="128"/>
      <c r="H10" s="128"/>
      <c r="I10" s="28" t="s">
        <v>147</v>
      </c>
    </row>
    <row r="11" spans="1:10">
      <c r="A11" s="108"/>
      <c r="B11" s="201"/>
      <c r="C11" s="118"/>
      <c r="D11" s="126"/>
      <c r="E11" s="127"/>
      <c r="F11" s="127"/>
      <c r="G11" s="128"/>
      <c r="H11" s="128"/>
      <c r="I11" s="28" t="s">
        <v>11</v>
      </c>
    </row>
    <row r="12" spans="1:10" ht="17" thickBot="1">
      <c r="A12" s="108"/>
      <c r="B12" s="201"/>
      <c r="C12" s="118"/>
      <c r="D12" s="115"/>
      <c r="E12" s="117"/>
      <c r="F12" s="117"/>
      <c r="G12" s="125"/>
      <c r="H12" s="125"/>
      <c r="I12" s="29"/>
    </row>
    <row r="13" spans="1:10" ht="133" thickBot="1">
      <c r="A13" s="113" t="s">
        <v>56</v>
      </c>
      <c r="B13" s="193"/>
      <c r="C13" s="38" t="s">
        <v>410</v>
      </c>
      <c r="D13" s="115" t="s">
        <v>28</v>
      </c>
      <c r="E13" s="115" t="s">
        <v>1253</v>
      </c>
      <c r="F13" s="24"/>
      <c r="G13" s="25"/>
      <c r="H13" s="25"/>
      <c r="I13" s="25" t="s">
        <v>1083</v>
      </c>
    </row>
    <row r="14" spans="1:10" ht="92" customHeight="1" thickBot="1">
      <c r="A14" s="113" t="s">
        <v>56</v>
      </c>
      <c r="B14" s="193"/>
      <c r="C14" s="38" t="s">
        <v>410</v>
      </c>
      <c r="D14" s="115" t="s">
        <v>28</v>
      </c>
      <c r="E14" s="24" t="s">
        <v>148</v>
      </c>
      <c r="F14" s="24"/>
      <c r="G14" s="98"/>
      <c r="H14" s="13" t="s">
        <v>1082</v>
      </c>
      <c r="I14" s="307" t="s">
        <v>769</v>
      </c>
    </row>
    <row r="15" spans="1:10" ht="176" customHeight="1">
      <c r="A15" s="297" t="s">
        <v>56</v>
      </c>
      <c r="B15" s="297"/>
      <c r="C15" s="38" t="s">
        <v>1085</v>
      </c>
      <c r="D15" s="114" t="s">
        <v>28</v>
      </c>
      <c r="E15" s="116" t="s">
        <v>149</v>
      </c>
      <c r="F15" s="116"/>
      <c r="G15" s="105" t="s">
        <v>150</v>
      </c>
      <c r="H15" s="124"/>
      <c r="I15" s="124" t="s">
        <v>1084</v>
      </c>
    </row>
    <row r="16" spans="1:10" ht="144" thickBot="1">
      <c r="A16" s="113" t="s">
        <v>56</v>
      </c>
      <c r="B16" s="113"/>
      <c r="C16" s="38" t="s">
        <v>1085</v>
      </c>
      <c r="D16" s="115" t="s">
        <v>28</v>
      </c>
      <c r="E16" s="24" t="s">
        <v>151</v>
      </c>
      <c r="F16" s="24"/>
      <c r="G16" s="25"/>
      <c r="H16" s="13" t="s">
        <v>1157</v>
      </c>
      <c r="I16" s="25" t="s">
        <v>1075</v>
      </c>
    </row>
    <row r="17" spans="1:9" ht="17" thickBot="1">
      <c r="A17" s="39">
        <v>1</v>
      </c>
      <c r="B17" s="39"/>
      <c r="C17" s="38" t="s">
        <v>411</v>
      </c>
      <c r="D17" s="115" t="s">
        <v>152</v>
      </c>
      <c r="E17" s="24" t="s">
        <v>153</v>
      </c>
      <c r="F17" s="24"/>
      <c r="G17" s="25"/>
      <c r="H17" s="25"/>
      <c r="I17" s="25"/>
    </row>
    <row r="18" spans="1:9">
      <c r="A18" s="108" t="s">
        <v>56</v>
      </c>
      <c r="B18" s="201"/>
      <c r="C18" s="118" t="s">
        <v>412</v>
      </c>
      <c r="D18" s="114" t="s">
        <v>28</v>
      </c>
      <c r="E18" s="116" t="s">
        <v>154</v>
      </c>
      <c r="F18" s="116"/>
      <c r="G18" s="124"/>
      <c r="H18" s="124"/>
      <c r="I18" s="30" t="s">
        <v>155</v>
      </c>
    </row>
    <row r="19" spans="1:9">
      <c r="A19" s="108"/>
      <c r="B19" s="201"/>
      <c r="C19" s="118"/>
      <c r="D19" s="126"/>
      <c r="E19" s="127"/>
      <c r="F19" s="127"/>
      <c r="G19" s="128"/>
      <c r="H19" s="128"/>
      <c r="I19" s="28"/>
    </row>
    <row r="20" spans="1:9">
      <c r="A20" s="108"/>
      <c r="B20" s="201"/>
      <c r="C20" s="118"/>
      <c r="D20" s="126"/>
      <c r="E20" s="127"/>
      <c r="F20" s="127"/>
      <c r="G20" s="128"/>
      <c r="H20" s="128"/>
      <c r="I20" s="30" t="s">
        <v>156</v>
      </c>
    </row>
    <row r="21" spans="1:9">
      <c r="A21" s="108"/>
      <c r="B21" s="201"/>
      <c r="C21" s="118"/>
      <c r="D21" s="126"/>
      <c r="E21" s="127"/>
      <c r="F21" s="127"/>
      <c r="G21" s="128"/>
      <c r="H21" s="128"/>
      <c r="I21" s="28" t="s">
        <v>26</v>
      </c>
    </row>
    <row r="22" spans="1:9">
      <c r="A22" s="108"/>
      <c r="B22" s="201"/>
      <c r="C22" s="118"/>
      <c r="D22" s="126"/>
      <c r="E22" s="127"/>
      <c r="F22" s="127"/>
      <c r="G22" s="128"/>
      <c r="H22" s="128"/>
      <c r="I22" s="28" t="s">
        <v>157</v>
      </c>
    </row>
    <row r="23" spans="1:9">
      <c r="A23" s="108"/>
      <c r="B23" s="201"/>
      <c r="C23" s="118"/>
      <c r="D23" s="126"/>
      <c r="E23" s="127"/>
      <c r="F23" s="127"/>
      <c r="G23" s="128"/>
      <c r="H23" s="128"/>
      <c r="I23" s="28" t="s">
        <v>158</v>
      </c>
    </row>
    <row r="24" spans="1:9">
      <c r="A24" s="108"/>
      <c r="B24" s="201"/>
      <c r="C24" s="118"/>
      <c r="D24" s="126"/>
      <c r="E24" s="127"/>
      <c r="F24" s="127"/>
      <c r="G24" s="128"/>
      <c r="H24" s="128"/>
      <c r="I24" s="28" t="s">
        <v>11</v>
      </c>
    </row>
    <row r="25" spans="1:9">
      <c r="A25" s="108"/>
      <c r="B25" s="201"/>
      <c r="C25" s="118"/>
      <c r="D25" s="126"/>
      <c r="E25" s="127"/>
      <c r="F25" s="127"/>
      <c r="G25" s="128"/>
      <c r="H25" s="128"/>
      <c r="I25" s="28" t="s">
        <v>26</v>
      </c>
    </row>
    <row r="26" spans="1:9">
      <c r="A26" s="108"/>
      <c r="B26" s="201"/>
      <c r="C26" s="118"/>
      <c r="D26" s="126"/>
      <c r="E26" s="127"/>
      <c r="F26" s="127"/>
      <c r="G26" s="128"/>
      <c r="H26" s="128"/>
      <c r="I26" s="28" t="s">
        <v>159</v>
      </c>
    </row>
    <row r="27" spans="1:9">
      <c r="A27" s="108"/>
      <c r="B27" s="201"/>
      <c r="C27" s="118"/>
      <c r="D27" s="126"/>
      <c r="E27" s="127"/>
      <c r="F27" s="127"/>
      <c r="G27" s="128"/>
      <c r="H27" s="128"/>
      <c r="I27" s="28" t="s">
        <v>160</v>
      </c>
    </row>
    <row r="28" spans="1:9">
      <c r="A28" s="108"/>
      <c r="B28" s="201"/>
      <c r="C28" s="118"/>
      <c r="D28" s="126"/>
      <c r="E28" s="127"/>
      <c r="F28" s="127"/>
      <c r="G28" s="128"/>
      <c r="H28" s="128"/>
      <c r="I28" s="28" t="s">
        <v>11</v>
      </c>
    </row>
    <row r="29" spans="1:9">
      <c r="A29" s="108"/>
      <c r="B29" s="201"/>
      <c r="C29" s="118"/>
      <c r="D29" s="126"/>
      <c r="E29" s="127"/>
      <c r="F29" s="127"/>
      <c r="G29" s="128"/>
      <c r="H29" s="128"/>
      <c r="I29" s="28" t="s">
        <v>26</v>
      </c>
    </row>
    <row r="30" spans="1:9">
      <c r="A30" s="108"/>
      <c r="B30" s="201"/>
      <c r="C30" s="118"/>
      <c r="D30" s="126"/>
      <c r="E30" s="127"/>
      <c r="F30" s="127"/>
      <c r="G30" s="128"/>
      <c r="H30" s="128"/>
      <c r="I30" s="28" t="s">
        <v>53</v>
      </c>
    </row>
    <row r="31" spans="1:9">
      <c r="A31" s="108"/>
      <c r="B31" s="201"/>
      <c r="C31" s="118"/>
      <c r="D31" s="126"/>
      <c r="E31" s="127"/>
      <c r="F31" s="127"/>
      <c r="G31" s="128"/>
      <c r="H31" s="128"/>
      <c r="I31" s="28"/>
    </row>
    <row r="32" spans="1:9">
      <c r="A32" s="108"/>
      <c r="B32" s="201"/>
      <c r="C32" s="118"/>
      <c r="D32" s="126"/>
      <c r="E32" s="127"/>
      <c r="F32" s="127"/>
      <c r="G32" s="128"/>
      <c r="H32" s="128"/>
      <c r="I32" s="30" t="s">
        <v>161</v>
      </c>
    </row>
    <row r="33" spans="1:10">
      <c r="A33" s="108"/>
      <c r="B33" s="201"/>
      <c r="C33" s="118"/>
      <c r="D33" s="126"/>
      <c r="E33" s="127"/>
      <c r="F33" s="127"/>
      <c r="G33" s="128"/>
      <c r="H33" s="128"/>
      <c r="I33" s="28" t="s">
        <v>162</v>
      </c>
    </row>
    <row r="34" spans="1:10">
      <c r="A34" s="108"/>
      <c r="B34" s="201"/>
      <c r="C34" s="118"/>
      <c r="D34" s="126"/>
      <c r="E34" s="127"/>
      <c r="F34" s="127"/>
      <c r="G34" s="128"/>
      <c r="H34" s="128"/>
      <c r="I34" s="28" t="s">
        <v>53</v>
      </c>
    </row>
    <row r="35" spans="1:10" ht="17" thickBot="1">
      <c r="A35" s="108"/>
      <c r="B35" s="201"/>
      <c r="C35" s="118"/>
      <c r="D35" s="115"/>
      <c r="E35" s="117"/>
      <c r="F35" s="117"/>
      <c r="G35" s="125"/>
      <c r="H35" s="125"/>
      <c r="I35" s="29"/>
    </row>
    <row r="36" spans="1:10">
      <c r="A36" s="108" t="s">
        <v>56</v>
      </c>
      <c r="B36" s="201"/>
      <c r="C36" s="118" t="s">
        <v>413</v>
      </c>
      <c r="D36" s="114" t="s">
        <v>28</v>
      </c>
      <c r="E36" s="116" t="s">
        <v>163</v>
      </c>
      <c r="F36" s="116"/>
      <c r="G36" s="124"/>
      <c r="H36" s="124"/>
      <c r="I36" s="30" t="s">
        <v>155</v>
      </c>
      <c r="J36" s="461" t="s">
        <v>699</v>
      </c>
    </row>
    <row r="37" spans="1:10">
      <c r="A37" s="108"/>
      <c r="B37" s="201"/>
      <c r="C37" s="118"/>
      <c r="D37" s="126"/>
      <c r="E37" s="127"/>
      <c r="F37" s="127"/>
      <c r="G37" s="128"/>
      <c r="H37" s="128"/>
      <c r="I37" s="28"/>
      <c r="J37" s="462"/>
    </row>
    <row r="38" spans="1:10">
      <c r="A38" s="108"/>
      <c r="B38" s="201"/>
      <c r="C38" s="118"/>
      <c r="D38" s="126"/>
      <c r="E38" s="127"/>
      <c r="F38" s="127"/>
      <c r="G38" s="128"/>
      <c r="H38" s="128"/>
      <c r="I38" s="30" t="s">
        <v>164</v>
      </c>
      <c r="J38" s="462"/>
    </row>
    <row r="39" spans="1:10">
      <c r="A39" s="108"/>
      <c r="B39" s="201"/>
      <c r="C39" s="118"/>
      <c r="D39" s="126"/>
      <c r="E39" s="127"/>
      <c r="F39" s="127"/>
      <c r="G39" s="128"/>
      <c r="H39" s="128"/>
      <c r="I39" s="28" t="s">
        <v>162</v>
      </c>
      <c r="J39" s="462"/>
    </row>
    <row r="40" spans="1:10">
      <c r="A40" s="108"/>
      <c r="B40" s="201"/>
      <c r="C40" s="118"/>
      <c r="D40" s="126"/>
      <c r="E40" s="127"/>
      <c r="F40" s="127"/>
      <c r="G40" s="128"/>
      <c r="H40" s="128"/>
      <c r="I40" s="28" t="s">
        <v>53</v>
      </c>
      <c r="J40" s="462"/>
    </row>
    <row r="41" spans="1:10">
      <c r="A41" s="108"/>
      <c r="B41" s="201"/>
      <c r="C41" s="118"/>
      <c r="D41" s="126"/>
      <c r="E41" s="127"/>
      <c r="F41" s="127"/>
      <c r="G41" s="128"/>
      <c r="H41" s="128"/>
      <c r="I41" s="28"/>
      <c r="J41" s="462"/>
    </row>
    <row r="42" spans="1:10">
      <c r="A42" s="108"/>
      <c r="B42" s="201"/>
      <c r="C42" s="118"/>
      <c r="D42" s="126"/>
      <c r="E42" s="127"/>
      <c r="F42" s="127"/>
      <c r="G42" s="128"/>
      <c r="H42" s="128"/>
      <c r="I42" s="30" t="s">
        <v>165</v>
      </c>
      <c r="J42" s="462"/>
    </row>
    <row r="43" spans="1:10">
      <c r="A43" s="108"/>
      <c r="B43" s="201"/>
      <c r="C43" s="118"/>
      <c r="D43" s="126"/>
      <c r="E43" s="127"/>
      <c r="F43" s="127"/>
      <c r="G43" s="128"/>
      <c r="H43" s="128"/>
      <c r="I43" s="28" t="s">
        <v>26</v>
      </c>
      <c r="J43" s="462"/>
    </row>
    <row r="44" spans="1:10">
      <c r="A44" s="108"/>
      <c r="B44" s="201"/>
      <c r="C44" s="118"/>
      <c r="D44" s="126"/>
      <c r="E44" s="127"/>
      <c r="F44" s="127"/>
      <c r="G44" s="128"/>
      <c r="H44" s="128"/>
      <c r="I44" s="28" t="s">
        <v>157</v>
      </c>
      <c r="J44" s="462"/>
    </row>
    <row r="45" spans="1:10">
      <c r="A45" s="108"/>
      <c r="B45" s="201"/>
      <c r="C45" s="118"/>
      <c r="D45" s="126"/>
      <c r="E45" s="127"/>
      <c r="F45" s="127"/>
      <c r="G45" s="128"/>
      <c r="H45" s="128"/>
      <c r="I45" s="28" t="s">
        <v>158</v>
      </c>
      <c r="J45" s="462"/>
    </row>
    <row r="46" spans="1:10">
      <c r="A46" s="108"/>
      <c r="B46" s="201"/>
      <c r="C46" s="118"/>
      <c r="D46" s="126"/>
      <c r="E46" s="127"/>
      <c r="F46" s="127"/>
      <c r="G46" s="128"/>
      <c r="H46" s="128"/>
      <c r="I46" s="28" t="s">
        <v>11</v>
      </c>
      <c r="J46" s="462"/>
    </row>
    <row r="47" spans="1:10">
      <c r="A47" s="108"/>
      <c r="B47" s="201"/>
      <c r="C47" s="118"/>
      <c r="D47" s="126"/>
      <c r="E47" s="127"/>
      <c r="F47" s="127"/>
      <c r="G47" s="128"/>
      <c r="H47" s="128"/>
      <c r="I47" s="28" t="s">
        <v>26</v>
      </c>
      <c r="J47" s="462"/>
    </row>
    <row r="48" spans="1:10">
      <c r="A48" s="108"/>
      <c r="B48" s="201"/>
      <c r="C48" s="118"/>
      <c r="D48" s="126"/>
      <c r="E48" s="127"/>
      <c r="F48" s="127"/>
      <c r="G48" s="128"/>
      <c r="H48" s="128"/>
      <c r="I48" s="28" t="s">
        <v>159</v>
      </c>
      <c r="J48" s="462"/>
    </row>
    <row r="49" spans="1:10">
      <c r="A49" s="108"/>
      <c r="B49" s="201"/>
      <c r="C49" s="118"/>
      <c r="D49" s="126"/>
      <c r="E49" s="127"/>
      <c r="F49" s="127"/>
      <c r="G49" s="128"/>
      <c r="H49" s="128"/>
      <c r="I49" s="28" t="s">
        <v>160</v>
      </c>
      <c r="J49" s="462"/>
    </row>
    <row r="50" spans="1:10">
      <c r="A50" s="108"/>
      <c r="B50" s="201"/>
      <c r="C50" s="118"/>
      <c r="D50" s="126"/>
      <c r="E50" s="127"/>
      <c r="F50" s="127"/>
      <c r="G50" s="128"/>
      <c r="H50" s="128"/>
      <c r="I50" s="28" t="s">
        <v>11</v>
      </c>
      <c r="J50" s="462"/>
    </row>
    <row r="51" spans="1:10">
      <c r="A51" s="108"/>
      <c r="B51" s="201"/>
      <c r="C51" s="118"/>
      <c r="D51" s="126"/>
      <c r="E51" s="127"/>
      <c r="F51" s="127"/>
      <c r="G51" s="128"/>
      <c r="H51" s="128"/>
      <c r="I51" s="28" t="s">
        <v>26</v>
      </c>
      <c r="J51" s="462"/>
    </row>
    <row r="52" spans="1:10">
      <c r="A52" s="108"/>
      <c r="B52" s="201"/>
      <c r="C52" s="118"/>
      <c r="D52" s="126"/>
      <c r="E52" s="127"/>
      <c r="F52" s="127"/>
      <c r="G52" s="128"/>
      <c r="H52" s="128"/>
      <c r="I52" s="28" t="s">
        <v>53</v>
      </c>
      <c r="J52" s="462"/>
    </row>
    <row r="53" spans="1:10" ht="17" thickBot="1">
      <c r="A53" s="108"/>
      <c r="B53" s="201"/>
      <c r="C53" s="118"/>
      <c r="D53" s="115"/>
      <c r="E53" s="117"/>
      <c r="F53" s="117"/>
      <c r="G53" s="125"/>
      <c r="H53" s="125"/>
      <c r="I53" s="29"/>
      <c r="J53" s="462"/>
    </row>
    <row r="54" spans="1:10" ht="77" customHeight="1" thickBot="1">
      <c r="A54" s="193" t="s">
        <v>56</v>
      </c>
      <c r="B54" s="193"/>
      <c r="C54" s="38" t="s">
        <v>414</v>
      </c>
      <c r="D54" s="115" t="s">
        <v>28</v>
      </c>
      <c r="E54" s="24" t="s">
        <v>166</v>
      </c>
      <c r="F54" s="24"/>
      <c r="G54" s="25"/>
      <c r="H54" s="25"/>
      <c r="I54" s="25" t="s">
        <v>918</v>
      </c>
      <c r="J54" s="49" t="s">
        <v>919</v>
      </c>
    </row>
    <row r="55" spans="1:10" ht="73" customHeight="1" thickBot="1">
      <c r="A55" s="39">
        <v>1</v>
      </c>
      <c r="B55" s="39"/>
      <c r="C55" s="38" t="s">
        <v>414</v>
      </c>
      <c r="D55" s="115" t="s">
        <v>141</v>
      </c>
      <c r="E55" s="24" t="s">
        <v>167</v>
      </c>
      <c r="F55" s="24"/>
      <c r="G55" s="25"/>
      <c r="H55" s="25"/>
      <c r="I55" s="25"/>
    </row>
    <row r="56" spans="1:10" ht="100" thickBot="1">
      <c r="A56" s="193" t="s">
        <v>56</v>
      </c>
      <c r="B56" s="193"/>
      <c r="C56" s="38" t="s">
        <v>1087</v>
      </c>
      <c r="D56" s="115" t="s">
        <v>168</v>
      </c>
      <c r="E56" s="24" t="s">
        <v>169</v>
      </c>
      <c r="F56" s="24"/>
      <c r="G56" s="25"/>
      <c r="H56" s="25" t="s">
        <v>1214</v>
      </c>
      <c r="I56" s="25" t="s">
        <v>921</v>
      </c>
    </row>
    <row r="57" spans="1:10" ht="17" thickBot="1">
      <c r="A57" s="39">
        <v>1</v>
      </c>
      <c r="B57" s="39"/>
      <c r="C57" s="38" t="s">
        <v>415</v>
      </c>
      <c r="D57" s="115" t="s">
        <v>152</v>
      </c>
      <c r="E57" s="24" t="s">
        <v>170</v>
      </c>
      <c r="F57" s="24"/>
      <c r="G57" s="25"/>
      <c r="H57" s="25"/>
      <c r="I57" s="25"/>
    </row>
    <row r="58" spans="1:10" ht="47" customHeight="1" thickBot="1">
      <c r="A58" s="113" t="s">
        <v>56</v>
      </c>
      <c r="B58" s="113"/>
      <c r="C58" s="38" t="s">
        <v>415</v>
      </c>
      <c r="D58" s="115" t="s">
        <v>171</v>
      </c>
      <c r="E58" s="24" t="s">
        <v>172</v>
      </c>
      <c r="F58" s="24"/>
      <c r="G58" s="25"/>
      <c r="H58" s="25" t="s">
        <v>743</v>
      </c>
      <c r="I58" s="25"/>
      <c r="J58" s="49" t="s">
        <v>920</v>
      </c>
    </row>
    <row r="59" spans="1:10">
      <c r="A59" s="108" t="s">
        <v>56</v>
      </c>
      <c r="B59" s="201"/>
      <c r="C59" s="118" t="s">
        <v>415</v>
      </c>
      <c r="D59" s="114" t="s">
        <v>168</v>
      </c>
      <c r="E59" s="116" t="s">
        <v>173</v>
      </c>
      <c r="F59" s="116"/>
      <c r="G59" s="124"/>
      <c r="H59" s="124"/>
      <c r="I59" s="28" t="s">
        <v>174</v>
      </c>
      <c r="J59" s="49" t="s">
        <v>833</v>
      </c>
    </row>
    <row r="60" spans="1:10">
      <c r="A60" s="108"/>
      <c r="B60" s="201"/>
      <c r="C60" s="118"/>
      <c r="D60" s="126"/>
      <c r="E60" s="127"/>
      <c r="F60" s="127"/>
      <c r="G60" s="128"/>
      <c r="H60" s="128"/>
      <c r="I60" s="28" t="s">
        <v>175</v>
      </c>
      <c r="J60" s="49" t="s">
        <v>834</v>
      </c>
    </row>
    <row r="61" spans="1:10">
      <c r="A61" s="108"/>
      <c r="B61" s="201"/>
      <c r="C61" s="118"/>
      <c r="D61" s="126"/>
      <c r="E61" s="127"/>
      <c r="F61" s="127"/>
      <c r="G61" s="128"/>
      <c r="H61" s="128"/>
      <c r="I61" s="28" t="s">
        <v>176</v>
      </c>
      <c r="J61" s="49" t="s">
        <v>835</v>
      </c>
    </row>
    <row r="62" spans="1:10">
      <c r="A62" s="108"/>
      <c r="B62" s="201"/>
      <c r="C62" s="118"/>
      <c r="D62" s="126"/>
      <c r="E62" s="127"/>
      <c r="F62" s="127"/>
      <c r="G62" s="128"/>
      <c r="H62" s="128"/>
      <c r="I62" s="28" t="s">
        <v>177</v>
      </c>
      <c r="J62" s="49" t="s">
        <v>836</v>
      </c>
    </row>
    <row r="63" spans="1:10">
      <c r="A63" s="108"/>
      <c r="B63" s="201"/>
      <c r="C63" s="118"/>
      <c r="D63" s="126"/>
      <c r="E63" s="127"/>
      <c r="F63" s="127"/>
      <c r="G63" s="128"/>
      <c r="H63" s="128"/>
      <c r="I63" s="28" t="s">
        <v>11</v>
      </c>
      <c r="J63" s="49" t="s">
        <v>837</v>
      </c>
    </row>
    <row r="64" spans="1:10" ht="17" thickBot="1">
      <c r="A64" s="108"/>
      <c r="B64" s="201"/>
      <c r="C64" s="118"/>
      <c r="D64" s="115"/>
      <c r="E64" s="117"/>
      <c r="F64" s="117"/>
      <c r="G64" s="125"/>
      <c r="H64" s="125"/>
      <c r="I64" s="29"/>
      <c r="J64" s="49" t="s">
        <v>838</v>
      </c>
    </row>
    <row r="65" spans="1:10" ht="17" thickBot="1">
      <c r="A65" s="373"/>
      <c r="B65" s="373"/>
      <c r="C65" s="345"/>
      <c r="D65" s="115" t="s">
        <v>4</v>
      </c>
      <c r="E65" s="24" t="s">
        <v>1287</v>
      </c>
      <c r="F65" s="24" t="s">
        <v>1255</v>
      </c>
      <c r="G65" s="25" t="s">
        <v>1289</v>
      </c>
      <c r="H65" s="25"/>
      <c r="I65" s="29"/>
      <c r="J65" s="49"/>
    </row>
    <row r="66" spans="1:10" ht="111" thickBot="1">
      <c r="A66" s="372" t="s">
        <v>56</v>
      </c>
      <c r="B66" s="372"/>
      <c r="C66" s="345"/>
      <c r="D66" s="115" t="s">
        <v>28</v>
      </c>
      <c r="E66" s="24" t="s">
        <v>1288</v>
      </c>
      <c r="F66" s="24" t="s">
        <v>1291</v>
      </c>
      <c r="G66" s="25" t="s">
        <v>1290</v>
      </c>
      <c r="H66" s="25"/>
      <c r="I66" s="389" t="s">
        <v>1292</v>
      </c>
      <c r="J66" s="49"/>
    </row>
    <row r="67" spans="1:10" ht="52" thickBot="1">
      <c r="A67" s="113" t="s">
        <v>56</v>
      </c>
      <c r="B67" s="193"/>
      <c r="C67" s="38" t="s">
        <v>413</v>
      </c>
      <c r="D67" s="115" t="s">
        <v>28</v>
      </c>
      <c r="E67" s="24" t="s">
        <v>178</v>
      </c>
      <c r="F67" s="24"/>
      <c r="G67" s="25"/>
      <c r="H67" s="13" t="s">
        <v>1199</v>
      </c>
      <c r="I67" s="25"/>
    </row>
    <row r="68" spans="1:10" ht="17" thickBot="1">
      <c r="A68" s="113" t="s">
        <v>56</v>
      </c>
      <c r="B68" s="193"/>
      <c r="C68" s="38" t="s">
        <v>408</v>
      </c>
      <c r="D68" s="115" t="s">
        <v>28</v>
      </c>
      <c r="E68" s="24" t="s">
        <v>179</v>
      </c>
      <c r="F68" s="24"/>
      <c r="G68" s="25"/>
      <c r="H68" s="49" t="s">
        <v>1200</v>
      </c>
      <c r="I68" s="25"/>
    </row>
    <row r="69" spans="1:10" ht="113" thickBot="1">
      <c r="A69" s="113" t="s">
        <v>56</v>
      </c>
      <c r="B69" s="206"/>
      <c r="C69" s="38" t="s">
        <v>416</v>
      </c>
      <c r="D69" s="115" t="s">
        <v>28</v>
      </c>
      <c r="E69" s="24" t="s">
        <v>180</v>
      </c>
      <c r="F69" s="24"/>
      <c r="G69" s="25"/>
      <c r="H69" s="25" t="s">
        <v>1089</v>
      </c>
      <c r="I69" s="307" t="s">
        <v>789</v>
      </c>
    </row>
    <row r="70" spans="1:10" ht="113" thickBot="1">
      <c r="A70" s="193" t="s">
        <v>56</v>
      </c>
      <c r="B70" s="193"/>
      <c r="C70" s="38" t="s">
        <v>727</v>
      </c>
      <c r="D70" s="115" t="s">
        <v>28</v>
      </c>
      <c r="E70" s="24" t="s">
        <v>181</v>
      </c>
      <c r="F70" s="24"/>
      <c r="G70" s="25"/>
      <c r="H70" s="25" t="s">
        <v>1090</v>
      </c>
      <c r="I70" s="307" t="s">
        <v>1088</v>
      </c>
    </row>
    <row r="71" spans="1:10" ht="64" customHeight="1">
      <c r="A71" s="108" t="s">
        <v>56</v>
      </c>
      <c r="B71" s="201"/>
      <c r="C71" s="118" t="s">
        <v>416</v>
      </c>
      <c r="D71" s="114" t="s">
        <v>182</v>
      </c>
      <c r="E71" s="116" t="s">
        <v>183</v>
      </c>
      <c r="F71" s="116"/>
      <c r="G71" s="124"/>
      <c r="H71" s="124"/>
      <c r="I71" s="31" t="s">
        <v>155</v>
      </c>
    </row>
    <row r="72" spans="1:10">
      <c r="A72" s="108"/>
      <c r="B72" s="201"/>
      <c r="C72" s="118"/>
      <c r="D72" s="126"/>
      <c r="E72" s="127"/>
      <c r="F72" s="127"/>
      <c r="G72" s="128"/>
      <c r="H72" s="128"/>
      <c r="I72" s="28"/>
    </row>
    <row r="73" spans="1:10">
      <c r="A73" s="108"/>
      <c r="B73" s="201"/>
      <c r="C73" s="118"/>
      <c r="D73" s="126"/>
      <c r="E73" s="127"/>
      <c r="F73" s="127"/>
      <c r="G73" s="128"/>
      <c r="H73" s="128"/>
      <c r="I73" s="30" t="s">
        <v>184</v>
      </c>
    </row>
    <row r="74" spans="1:10">
      <c r="A74" s="108"/>
      <c r="B74" s="201"/>
      <c r="C74" s="118"/>
      <c r="D74" s="126"/>
      <c r="E74" s="127"/>
      <c r="F74" s="127"/>
      <c r="G74" s="128"/>
      <c r="H74" s="128"/>
      <c r="I74" s="28" t="s">
        <v>105</v>
      </c>
    </row>
    <row r="75" spans="1:10">
      <c r="A75" s="108"/>
      <c r="B75" s="201"/>
      <c r="C75" s="118"/>
      <c r="D75" s="126"/>
      <c r="E75" s="127"/>
      <c r="F75" s="127"/>
      <c r="G75" s="128"/>
      <c r="H75" s="128"/>
      <c r="I75" s="28" t="s">
        <v>185</v>
      </c>
    </row>
    <row r="76" spans="1:10">
      <c r="A76" s="108"/>
      <c r="B76" s="201"/>
      <c r="C76" s="118"/>
      <c r="D76" s="126"/>
      <c r="E76" s="127"/>
      <c r="F76" s="127"/>
      <c r="G76" s="128"/>
      <c r="H76" s="128"/>
      <c r="I76" s="28" t="s">
        <v>26</v>
      </c>
    </row>
    <row r="77" spans="1:10">
      <c r="A77" s="108"/>
      <c r="B77" s="201"/>
      <c r="C77" s="118"/>
      <c r="D77" s="126"/>
      <c r="E77" s="127"/>
      <c r="F77" s="127"/>
      <c r="G77" s="128"/>
      <c r="H77" s="128"/>
      <c r="I77" s="28" t="s">
        <v>186</v>
      </c>
    </row>
    <row r="78" spans="1:10">
      <c r="A78" s="108"/>
      <c r="B78" s="201"/>
      <c r="C78" s="118"/>
      <c r="D78" s="126"/>
      <c r="E78" s="127"/>
      <c r="F78" s="127"/>
      <c r="G78" s="128"/>
      <c r="H78" s="128"/>
      <c r="I78" s="28" t="s">
        <v>91</v>
      </c>
    </row>
    <row r="79" spans="1:10">
      <c r="A79" s="108"/>
      <c r="B79" s="201"/>
      <c r="C79" s="118"/>
      <c r="D79" s="126"/>
      <c r="E79" s="127"/>
      <c r="F79" s="127"/>
      <c r="G79" s="128"/>
      <c r="H79" s="128"/>
      <c r="I79" s="28" t="s">
        <v>11</v>
      </c>
    </row>
    <row r="80" spans="1:10">
      <c r="A80" s="108"/>
      <c r="B80" s="201"/>
      <c r="C80" s="118"/>
      <c r="D80" s="126"/>
      <c r="E80" s="127"/>
      <c r="F80" s="127"/>
      <c r="G80" s="128"/>
      <c r="H80" s="128"/>
      <c r="I80" s="28" t="s">
        <v>53</v>
      </c>
    </row>
    <row r="81" spans="1:11" ht="17" thickBot="1">
      <c r="A81" s="108"/>
      <c r="B81" s="201"/>
      <c r="C81" s="118"/>
      <c r="D81" s="115"/>
      <c r="E81" s="117"/>
      <c r="F81" s="117"/>
      <c r="G81" s="125"/>
      <c r="H81" s="125"/>
      <c r="I81" s="29"/>
    </row>
    <row r="82" spans="1:11" ht="56" thickBot="1">
      <c r="A82" s="113" t="s">
        <v>56</v>
      </c>
      <c r="B82" s="113"/>
      <c r="C82" s="38" t="s">
        <v>406</v>
      </c>
      <c r="D82" s="115" t="s">
        <v>28</v>
      </c>
      <c r="E82" s="24" t="s">
        <v>187</v>
      </c>
      <c r="F82" s="24" t="s">
        <v>484</v>
      </c>
      <c r="G82" s="25" t="s">
        <v>485</v>
      </c>
      <c r="H82" s="25"/>
      <c r="I82" s="25" t="s">
        <v>781</v>
      </c>
      <c r="J82" s="49" t="s">
        <v>1145</v>
      </c>
    </row>
    <row r="83" spans="1:11" ht="17" customHeight="1">
      <c r="A83" s="122">
        <v>1</v>
      </c>
      <c r="B83" s="122"/>
      <c r="C83" s="111" t="s">
        <v>406</v>
      </c>
      <c r="D83" s="114" t="s">
        <v>188</v>
      </c>
      <c r="E83" s="116" t="s">
        <v>189</v>
      </c>
      <c r="F83" s="116"/>
      <c r="G83" s="124"/>
      <c r="H83" s="124"/>
      <c r="I83" s="124"/>
    </row>
    <row r="84" spans="1:11" ht="321" thickBot="1">
      <c r="A84" s="113" t="s">
        <v>56</v>
      </c>
      <c r="B84" s="206"/>
      <c r="C84" s="38" t="s">
        <v>417</v>
      </c>
      <c r="D84" s="115" t="s">
        <v>28</v>
      </c>
      <c r="E84" s="24" t="s">
        <v>190</v>
      </c>
      <c r="F84" s="24"/>
      <c r="G84" s="25"/>
      <c r="H84" s="25"/>
      <c r="I84" s="228" t="s">
        <v>778</v>
      </c>
      <c r="K84" s="227" t="s">
        <v>779</v>
      </c>
    </row>
    <row r="85" spans="1:11" ht="67" thickBot="1">
      <c r="A85" s="193" t="s">
        <v>56</v>
      </c>
      <c r="B85" s="193"/>
      <c r="C85" s="38" t="s">
        <v>414</v>
      </c>
      <c r="D85" s="115" t="s">
        <v>191</v>
      </c>
      <c r="E85" s="24" t="s">
        <v>192</v>
      </c>
      <c r="F85" s="24"/>
      <c r="G85" s="25"/>
      <c r="H85" s="25"/>
      <c r="I85" s="25" t="s">
        <v>890</v>
      </c>
      <c r="J85" s="49" t="s">
        <v>891</v>
      </c>
    </row>
    <row r="86" spans="1:11" ht="53" customHeight="1" thickBot="1">
      <c r="A86" s="113" t="s">
        <v>56</v>
      </c>
      <c r="B86" s="193"/>
      <c r="C86" s="38" t="s">
        <v>412</v>
      </c>
      <c r="D86" s="115" t="s">
        <v>28</v>
      </c>
      <c r="E86" s="24" t="s">
        <v>193</v>
      </c>
      <c r="F86" s="24"/>
      <c r="G86" s="25"/>
      <c r="H86" s="25"/>
      <c r="I86" s="25"/>
    </row>
    <row r="87" spans="1:11" ht="57" customHeight="1" thickBot="1">
      <c r="A87" s="113" t="s">
        <v>56</v>
      </c>
      <c r="B87" s="193"/>
      <c r="C87" s="38" t="s">
        <v>412</v>
      </c>
      <c r="D87" s="115" t="s">
        <v>28</v>
      </c>
      <c r="E87" s="24" t="s">
        <v>194</v>
      </c>
      <c r="F87" s="24"/>
      <c r="G87" s="25"/>
      <c r="H87" s="25"/>
      <c r="I87" s="25"/>
    </row>
    <row r="88" spans="1:11" ht="32" customHeight="1" thickBot="1">
      <c r="A88" s="113" t="s">
        <v>56</v>
      </c>
      <c r="B88" s="193"/>
      <c r="C88" s="38" t="s">
        <v>412</v>
      </c>
      <c r="D88" s="115" t="s">
        <v>28</v>
      </c>
      <c r="E88" s="24" t="s">
        <v>195</v>
      </c>
      <c r="F88" s="24"/>
      <c r="G88" s="25"/>
      <c r="H88" s="25"/>
      <c r="I88" s="25"/>
      <c r="J88" s="49" t="s">
        <v>1034</v>
      </c>
    </row>
    <row r="89" spans="1:11" ht="40" customHeight="1" thickBot="1">
      <c r="A89" s="113" t="s">
        <v>56</v>
      </c>
      <c r="B89" s="193"/>
      <c r="C89" s="38" t="s">
        <v>413</v>
      </c>
      <c r="D89" s="115" t="s">
        <v>28</v>
      </c>
      <c r="E89" s="24" t="s">
        <v>196</v>
      </c>
      <c r="F89" s="24"/>
      <c r="G89" s="25"/>
      <c r="H89" s="25"/>
      <c r="I89" s="25"/>
    </row>
    <row r="90" spans="1:11" ht="37" customHeight="1" thickBot="1">
      <c r="A90" s="113" t="s">
        <v>56</v>
      </c>
      <c r="B90" s="193"/>
      <c r="C90" s="38" t="s">
        <v>414</v>
      </c>
      <c r="D90" s="115" t="s">
        <v>28</v>
      </c>
      <c r="E90" s="24" t="s">
        <v>197</v>
      </c>
      <c r="F90" s="24"/>
      <c r="G90" s="25"/>
      <c r="H90" s="25"/>
      <c r="I90" s="25"/>
      <c r="J90" s="49" t="s">
        <v>878</v>
      </c>
    </row>
    <row r="91" spans="1:11" ht="37" customHeight="1" thickBot="1">
      <c r="A91" s="48"/>
      <c r="B91" s="48"/>
      <c r="C91" s="38" t="s">
        <v>408</v>
      </c>
      <c r="D91" s="115" t="s">
        <v>28</v>
      </c>
      <c r="E91" s="24" t="s">
        <v>1293</v>
      </c>
      <c r="F91" s="24" t="s">
        <v>1255</v>
      </c>
      <c r="G91" s="27"/>
      <c r="H91" s="27"/>
      <c r="I91" s="27"/>
      <c r="J91" s="49"/>
    </row>
    <row r="92" spans="1:11" ht="37" customHeight="1" thickBot="1">
      <c r="A92" s="48"/>
      <c r="B92" s="48"/>
      <c r="C92" s="118" t="s">
        <v>413</v>
      </c>
      <c r="D92" s="114" t="s">
        <v>28</v>
      </c>
      <c r="E92" s="116" t="s">
        <v>1294</v>
      </c>
      <c r="F92" s="390" t="s">
        <v>1295</v>
      </c>
      <c r="G92" s="27"/>
      <c r="H92" s="27"/>
      <c r="I92" s="27"/>
      <c r="J92" s="49"/>
    </row>
    <row r="93" spans="1:11" ht="47" customHeight="1">
      <c r="A93" s="108" t="s">
        <v>56</v>
      </c>
      <c r="B93" s="205"/>
      <c r="C93" s="118" t="s">
        <v>413</v>
      </c>
      <c r="D93" s="114" t="s">
        <v>28</v>
      </c>
      <c r="E93" s="116" t="s">
        <v>198</v>
      </c>
      <c r="F93" s="116"/>
      <c r="G93" s="124"/>
      <c r="H93" s="124"/>
      <c r="I93" s="27"/>
    </row>
    <row r="94" spans="1:11">
      <c r="A94" s="108"/>
      <c r="B94" s="205"/>
      <c r="C94" s="118"/>
      <c r="D94" s="126"/>
      <c r="E94" s="127"/>
      <c r="F94" s="127"/>
      <c r="G94" s="128"/>
      <c r="H94" s="128"/>
      <c r="I94" s="27" t="s">
        <v>199</v>
      </c>
    </row>
    <row r="95" spans="1:11">
      <c r="A95" s="108"/>
      <c r="B95" s="205"/>
      <c r="C95" s="118"/>
      <c r="D95" s="126"/>
      <c r="E95" s="127"/>
      <c r="F95" s="127"/>
      <c r="G95" s="128"/>
      <c r="H95" s="128"/>
      <c r="I95" s="27"/>
    </row>
    <row r="96" spans="1:11">
      <c r="A96" s="108"/>
      <c r="B96" s="205"/>
      <c r="C96" s="118"/>
      <c r="D96" s="126"/>
      <c r="E96" s="127"/>
      <c r="F96" s="127"/>
      <c r="G96" s="128"/>
      <c r="H96" s="128"/>
      <c r="I96" s="32" t="s">
        <v>200</v>
      </c>
    </row>
    <row r="97" spans="1:9">
      <c r="A97" s="108"/>
      <c r="B97" s="205"/>
      <c r="C97" s="118"/>
      <c r="D97" s="126"/>
      <c r="E97" s="127"/>
      <c r="F97" s="127"/>
      <c r="G97" s="128"/>
      <c r="H97" s="128"/>
      <c r="I97" s="32" t="s">
        <v>26</v>
      </c>
    </row>
    <row r="98" spans="1:9">
      <c r="A98" s="108"/>
      <c r="B98" s="205"/>
      <c r="C98" s="118"/>
      <c r="D98" s="126"/>
      <c r="E98" s="127"/>
      <c r="F98" s="127"/>
      <c r="G98" s="128"/>
      <c r="H98" s="128"/>
      <c r="I98" s="32" t="s">
        <v>201</v>
      </c>
    </row>
    <row r="99" spans="1:9">
      <c r="A99" s="108"/>
      <c r="B99" s="205"/>
      <c r="C99" s="118"/>
      <c r="D99" s="126"/>
      <c r="E99" s="127"/>
      <c r="F99" s="127"/>
      <c r="G99" s="128"/>
      <c r="H99" s="128"/>
      <c r="I99" s="32" t="s">
        <v>26</v>
      </c>
    </row>
    <row r="100" spans="1:9">
      <c r="A100" s="108"/>
      <c r="B100" s="205"/>
      <c r="C100" s="118"/>
      <c r="D100" s="126"/>
      <c r="E100" s="127"/>
      <c r="F100" s="127"/>
      <c r="G100" s="128"/>
      <c r="H100" s="128"/>
      <c r="I100" s="32" t="s">
        <v>53</v>
      </c>
    </row>
    <row r="101" spans="1:9">
      <c r="A101" s="108"/>
      <c r="B101" s="205"/>
      <c r="C101" s="118"/>
      <c r="D101" s="126"/>
      <c r="E101" s="127"/>
      <c r="F101" s="127"/>
      <c r="G101" s="128"/>
      <c r="H101" s="128"/>
      <c r="I101" s="27"/>
    </row>
    <row r="102" spans="1:9">
      <c r="A102" s="108"/>
      <c r="B102" s="205"/>
      <c r="C102" s="118"/>
      <c r="D102" s="126"/>
      <c r="E102" s="127"/>
      <c r="F102" s="127"/>
      <c r="G102" s="128"/>
      <c r="H102" s="128"/>
      <c r="I102" s="27" t="s">
        <v>202</v>
      </c>
    </row>
    <row r="103" spans="1:9">
      <c r="A103" s="108"/>
      <c r="B103" s="205"/>
      <c r="C103" s="118"/>
      <c r="D103" s="126"/>
      <c r="E103" s="127"/>
      <c r="F103" s="127"/>
      <c r="G103" s="128"/>
      <c r="H103" s="128"/>
      <c r="I103" s="27"/>
    </row>
    <row r="104" spans="1:9">
      <c r="A104" s="108"/>
      <c r="B104" s="205"/>
      <c r="C104" s="118"/>
      <c r="D104" s="126"/>
      <c r="E104" s="127"/>
      <c r="F104" s="127"/>
      <c r="G104" s="128"/>
      <c r="H104" s="128"/>
      <c r="I104" s="32" t="s">
        <v>200</v>
      </c>
    </row>
    <row r="105" spans="1:9">
      <c r="A105" s="108"/>
      <c r="B105" s="205"/>
      <c r="C105" s="118"/>
      <c r="D105" s="126"/>
      <c r="E105" s="127"/>
      <c r="F105" s="127"/>
      <c r="G105" s="128"/>
      <c r="H105" s="128"/>
      <c r="I105" s="32" t="s">
        <v>26</v>
      </c>
    </row>
    <row r="106" spans="1:9">
      <c r="A106" s="108"/>
      <c r="B106" s="205"/>
      <c r="C106" s="118"/>
      <c r="D106" s="126"/>
      <c r="E106" s="127"/>
      <c r="F106" s="127"/>
      <c r="G106" s="128"/>
      <c r="H106" s="128"/>
      <c r="I106" s="32" t="s">
        <v>203</v>
      </c>
    </row>
    <row r="107" spans="1:9">
      <c r="A107" s="108"/>
      <c r="B107" s="205"/>
      <c r="C107" s="118"/>
      <c r="D107" s="126"/>
      <c r="E107" s="127"/>
      <c r="F107" s="127"/>
      <c r="G107" s="128"/>
      <c r="H107" s="128"/>
      <c r="I107" s="32" t="s">
        <v>26</v>
      </c>
    </row>
    <row r="108" spans="1:9" ht="17" thickBot="1">
      <c r="A108" s="108"/>
      <c r="B108" s="205"/>
      <c r="C108" s="118"/>
      <c r="D108" s="115"/>
      <c r="E108" s="117"/>
      <c r="F108" s="117"/>
      <c r="G108" s="125"/>
      <c r="H108" s="125"/>
      <c r="I108" s="33" t="s">
        <v>53</v>
      </c>
    </row>
    <row r="109" spans="1:9">
      <c r="A109" s="108" t="s">
        <v>56</v>
      </c>
      <c r="B109" s="205"/>
      <c r="C109" s="118" t="s">
        <v>412</v>
      </c>
      <c r="D109" s="114" t="s">
        <v>28</v>
      </c>
      <c r="E109" s="116" t="s">
        <v>204</v>
      </c>
      <c r="F109" s="116"/>
      <c r="G109" s="124"/>
      <c r="H109" s="124"/>
      <c r="I109" s="31" t="s">
        <v>155</v>
      </c>
    </row>
    <row r="110" spans="1:9">
      <c r="A110" s="108"/>
      <c r="B110" s="205"/>
      <c r="C110" s="118"/>
      <c r="D110" s="126"/>
      <c r="E110" s="127"/>
      <c r="F110" s="127"/>
      <c r="G110" s="128"/>
      <c r="H110" s="128"/>
      <c r="I110" s="28"/>
    </row>
    <row r="111" spans="1:9">
      <c r="A111" s="108"/>
      <c r="B111" s="205"/>
      <c r="C111" s="118"/>
      <c r="D111" s="126"/>
      <c r="E111" s="127"/>
      <c r="F111" s="127"/>
      <c r="G111" s="128"/>
      <c r="H111" s="128"/>
      <c r="I111" s="30" t="s">
        <v>205</v>
      </c>
    </row>
    <row r="112" spans="1:9">
      <c r="A112" s="108"/>
      <c r="B112" s="205"/>
      <c r="C112" s="118"/>
      <c r="D112" s="126"/>
      <c r="E112" s="127"/>
      <c r="F112" s="127"/>
      <c r="G112" s="128"/>
      <c r="H112" s="128"/>
      <c r="I112" s="28" t="s">
        <v>26</v>
      </c>
    </row>
    <row r="113" spans="1:10">
      <c r="A113" s="108"/>
      <c r="B113" s="205"/>
      <c r="C113" s="118"/>
      <c r="D113" s="126"/>
      <c r="E113" s="127"/>
      <c r="F113" s="127"/>
      <c r="G113" s="128"/>
      <c r="H113" s="128"/>
      <c r="I113" s="28" t="s">
        <v>206</v>
      </c>
    </row>
    <row r="114" spans="1:10">
      <c r="A114" s="108"/>
      <c r="B114" s="205"/>
      <c r="C114" s="118"/>
      <c r="D114" s="126"/>
      <c r="E114" s="127"/>
      <c r="F114" s="127"/>
      <c r="G114" s="128"/>
      <c r="H114" s="128"/>
      <c r="I114" s="28" t="s">
        <v>207</v>
      </c>
    </row>
    <row r="115" spans="1:10">
      <c r="A115" s="108"/>
      <c r="B115" s="205"/>
      <c r="C115" s="118"/>
      <c r="D115" s="126"/>
      <c r="E115" s="127"/>
      <c r="F115" s="127"/>
      <c r="G115" s="128"/>
      <c r="H115" s="128"/>
      <c r="I115" s="28" t="s">
        <v>26</v>
      </c>
    </row>
    <row r="116" spans="1:10">
      <c r="A116" s="108"/>
      <c r="B116" s="205"/>
      <c r="C116" s="118"/>
      <c r="D116" s="126"/>
      <c r="E116" s="127"/>
      <c r="F116" s="127"/>
      <c r="G116" s="128"/>
      <c r="H116" s="128"/>
      <c r="I116" s="28" t="s">
        <v>53</v>
      </c>
    </row>
    <row r="117" spans="1:10">
      <c r="A117" s="108"/>
      <c r="B117" s="205"/>
      <c r="C117" s="118"/>
      <c r="D117" s="126"/>
      <c r="E117" s="127"/>
      <c r="F117" s="127"/>
      <c r="G117" s="128"/>
      <c r="H117" s="128"/>
      <c r="I117" s="28"/>
    </row>
    <row r="118" spans="1:10">
      <c r="A118" s="108"/>
      <c r="B118" s="205"/>
      <c r="C118" s="118"/>
      <c r="D118" s="126"/>
      <c r="E118" s="127"/>
      <c r="F118" s="127"/>
      <c r="G118" s="128"/>
      <c r="H118" s="128"/>
      <c r="I118" s="30" t="s">
        <v>208</v>
      </c>
    </row>
    <row r="119" spans="1:10">
      <c r="A119" s="108"/>
      <c r="B119" s="205"/>
      <c r="C119" s="118"/>
      <c r="D119" s="126"/>
      <c r="E119" s="127"/>
      <c r="F119" s="127"/>
      <c r="G119" s="128"/>
      <c r="H119" s="128"/>
      <c r="I119" s="28" t="s">
        <v>209</v>
      </c>
    </row>
    <row r="120" spans="1:10">
      <c r="A120" s="108"/>
      <c r="B120" s="205"/>
      <c r="C120" s="118"/>
      <c r="D120" s="126"/>
      <c r="E120" s="127"/>
      <c r="F120" s="127"/>
      <c r="G120" s="128"/>
      <c r="H120" s="128"/>
      <c r="I120" s="28" t="s">
        <v>210</v>
      </c>
    </row>
    <row r="121" spans="1:10">
      <c r="A121" s="108"/>
      <c r="B121" s="205"/>
      <c r="C121" s="118"/>
      <c r="D121" s="126"/>
      <c r="E121" s="127"/>
      <c r="F121" s="127"/>
      <c r="G121" s="128"/>
      <c r="H121" s="128"/>
      <c r="I121" s="28" t="s">
        <v>211</v>
      </c>
    </row>
    <row r="122" spans="1:10">
      <c r="A122" s="108"/>
      <c r="B122" s="205"/>
      <c r="C122" s="118"/>
      <c r="D122" s="126"/>
      <c r="E122" s="127"/>
      <c r="F122" s="127"/>
      <c r="G122" s="128"/>
      <c r="H122" s="128"/>
      <c r="I122" s="28" t="s">
        <v>212</v>
      </c>
    </row>
    <row r="123" spans="1:10">
      <c r="A123" s="108"/>
      <c r="B123" s="205"/>
      <c r="C123" s="118"/>
      <c r="D123" s="126"/>
      <c r="E123" s="127"/>
      <c r="F123" s="127"/>
      <c r="G123" s="128"/>
      <c r="H123" s="128"/>
      <c r="I123" s="28" t="s">
        <v>213</v>
      </c>
    </row>
    <row r="124" spans="1:10">
      <c r="A124" s="108"/>
      <c r="B124" s="205"/>
      <c r="C124" s="118"/>
      <c r="D124" s="126"/>
      <c r="E124" s="127"/>
      <c r="F124" s="127"/>
      <c r="G124" s="128"/>
      <c r="H124" s="128"/>
      <c r="I124" s="28" t="s">
        <v>53</v>
      </c>
    </row>
    <row r="125" spans="1:10" ht="17" thickBot="1">
      <c r="A125" s="108"/>
      <c r="B125" s="205"/>
      <c r="C125" s="118"/>
      <c r="D125" s="115"/>
      <c r="E125" s="117"/>
      <c r="F125" s="117"/>
      <c r="G125" s="125"/>
      <c r="H125" s="125"/>
      <c r="I125" s="29"/>
    </row>
    <row r="126" spans="1:10" ht="17" thickBot="1">
      <c r="A126" s="39">
        <v>1</v>
      </c>
      <c r="B126" s="39"/>
      <c r="C126" s="38" t="s">
        <v>406</v>
      </c>
      <c r="D126" s="115" t="s">
        <v>152</v>
      </c>
      <c r="E126" s="24" t="s">
        <v>214</v>
      </c>
      <c r="F126" s="24"/>
      <c r="G126" s="25"/>
      <c r="H126" s="25"/>
      <c r="I126" s="25"/>
    </row>
    <row r="127" spans="1:10" ht="144" thickBot="1">
      <c r="A127" s="48"/>
      <c r="B127" s="48"/>
      <c r="C127" s="38"/>
      <c r="D127" s="115" t="s">
        <v>28</v>
      </c>
      <c r="E127" s="24" t="s">
        <v>1296</v>
      </c>
      <c r="F127" s="24" t="s">
        <v>1297</v>
      </c>
      <c r="G127" s="25" t="s">
        <v>1298</v>
      </c>
      <c r="H127" s="25"/>
      <c r="I127" s="25" t="s">
        <v>1299</v>
      </c>
    </row>
    <row r="128" spans="1:10" ht="120" thickBot="1">
      <c r="A128" s="113" t="s">
        <v>56</v>
      </c>
      <c r="B128" s="193"/>
      <c r="C128" s="38" t="s">
        <v>418</v>
      </c>
      <c r="D128" s="115" t="s">
        <v>28</v>
      </c>
      <c r="E128" s="24" t="s">
        <v>215</v>
      </c>
      <c r="F128" s="24"/>
      <c r="G128" s="13" t="s">
        <v>509</v>
      </c>
      <c r="H128" s="13" t="s">
        <v>1179</v>
      </c>
      <c r="I128" s="25" t="s">
        <v>508</v>
      </c>
      <c r="J128" s="49" t="s">
        <v>1175</v>
      </c>
    </row>
    <row r="129" spans="1:12">
      <c r="A129" s="108" t="s">
        <v>56</v>
      </c>
      <c r="B129" s="201"/>
      <c r="C129" s="118" t="s">
        <v>418</v>
      </c>
      <c r="D129" s="114" t="s">
        <v>28</v>
      </c>
      <c r="E129" s="116" t="s">
        <v>216</v>
      </c>
      <c r="F129" s="116"/>
      <c r="G129" s="124"/>
      <c r="H129" s="124"/>
      <c r="I129" s="131" t="s">
        <v>217</v>
      </c>
      <c r="J129" s="49" t="s">
        <v>1175</v>
      </c>
    </row>
    <row r="130" spans="1:12" ht="17" thickBot="1">
      <c r="A130" s="108"/>
      <c r="B130" s="201"/>
      <c r="C130" s="118"/>
      <c r="D130" s="115"/>
      <c r="E130" s="117"/>
      <c r="F130" s="117"/>
      <c r="G130" s="125"/>
      <c r="H130" s="125"/>
      <c r="I130" s="132"/>
    </row>
    <row r="131" spans="1:12" ht="22">
      <c r="A131" s="108" t="s">
        <v>56</v>
      </c>
      <c r="B131" s="201"/>
      <c r="C131" s="118" t="s">
        <v>418</v>
      </c>
      <c r="D131" s="114" t="s">
        <v>28</v>
      </c>
      <c r="E131" s="116" t="s">
        <v>218</v>
      </c>
      <c r="F131" s="116"/>
      <c r="G131" s="124"/>
      <c r="H131" s="124"/>
      <c r="I131" s="31" t="s">
        <v>155</v>
      </c>
    </row>
    <row r="132" spans="1:12">
      <c r="A132" s="108"/>
      <c r="B132" s="201"/>
      <c r="C132" s="118"/>
      <c r="D132" s="126"/>
      <c r="E132" s="127"/>
      <c r="F132" s="127"/>
      <c r="G132" s="128"/>
      <c r="H132" s="128"/>
      <c r="I132" s="28"/>
    </row>
    <row r="133" spans="1:12">
      <c r="A133" s="108"/>
      <c r="B133" s="201"/>
      <c r="C133" s="118"/>
      <c r="D133" s="126"/>
      <c r="E133" s="127"/>
      <c r="F133" s="127"/>
      <c r="G133" s="128"/>
      <c r="H133" s="128"/>
      <c r="I133" s="30" t="s">
        <v>219</v>
      </c>
    </row>
    <row r="134" spans="1:12">
      <c r="A134" s="108"/>
      <c r="B134" s="201"/>
      <c r="C134" s="118"/>
      <c r="D134" s="126"/>
      <c r="E134" s="127"/>
      <c r="F134" s="127"/>
      <c r="G134" s="128"/>
      <c r="H134" s="128"/>
      <c r="I134" s="28" t="s">
        <v>26</v>
      </c>
    </row>
    <row r="135" spans="1:12">
      <c r="A135" s="108"/>
      <c r="B135" s="201"/>
      <c r="C135" s="118"/>
      <c r="D135" s="126"/>
      <c r="E135" s="127"/>
      <c r="F135" s="127"/>
      <c r="G135" s="128"/>
      <c r="H135" s="128"/>
      <c r="I135" s="28" t="s">
        <v>220</v>
      </c>
    </row>
    <row r="136" spans="1:12">
      <c r="A136" s="108"/>
      <c r="B136" s="201"/>
      <c r="C136" s="118"/>
      <c r="D136" s="126"/>
      <c r="E136" s="127"/>
      <c r="F136" s="127"/>
      <c r="G136" s="128"/>
      <c r="H136" s="128"/>
      <c r="I136" s="28" t="s">
        <v>26</v>
      </c>
    </row>
    <row r="137" spans="1:12">
      <c r="A137" s="108"/>
      <c r="B137" s="201"/>
      <c r="C137" s="118"/>
      <c r="D137" s="126"/>
      <c r="E137" s="127"/>
      <c r="F137" s="127"/>
      <c r="G137" s="128"/>
      <c r="H137" s="128"/>
      <c r="I137" s="28" t="s">
        <v>53</v>
      </c>
    </row>
    <row r="138" spans="1:12" ht="17" thickBot="1">
      <c r="A138" s="108"/>
      <c r="B138" s="201"/>
      <c r="C138" s="118"/>
      <c r="D138" s="115"/>
      <c r="E138" s="117"/>
      <c r="F138" s="117"/>
      <c r="G138" s="125"/>
      <c r="H138" s="125"/>
      <c r="I138" s="29"/>
    </row>
    <row r="139" spans="1:12" ht="56" thickBot="1">
      <c r="A139" s="213" t="s">
        <v>1081</v>
      </c>
      <c r="B139" s="213"/>
      <c r="C139" s="38" t="s">
        <v>407</v>
      </c>
      <c r="D139" s="115" t="s">
        <v>28</v>
      </c>
      <c r="E139" s="24" t="s">
        <v>221</v>
      </c>
      <c r="F139" s="24"/>
      <c r="G139" s="25"/>
      <c r="H139" s="13" t="s">
        <v>1187</v>
      </c>
      <c r="I139" s="25" t="s">
        <v>1186</v>
      </c>
    </row>
    <row r="140" spans="1:12" ht="139" customHeight="1" thickBot="1">
      <c r="A140" s="113" t="s">
        <v>56</v>
      </c>
      <c r="B140" s="206"/>
      <c r="C140" s="38" t="s">
        <v>1160</v>
      </c>
      <c r="D140" s="115" t="s">
        <v>28</v>
      </c>
      <c r="E140" s="24" t="s">
        <v>222</v>
      </c>
      <c r="F140" s="24"/>
      <c r="G140" s="25"/>
      <c r="H140" s="13" t="s">
        <v>1159</v>
      </c>
      <c r="I140" s="25" t="s">
        <v>1158</v>
      </c>
    </row>
    <row r="141" spans="1:12" ht="389" thickBot="1">
      <c r="A141" s="215" t="s">
        <v>832</v>
      </c>
      <c r="C141" s="38" t="s">
        <v>406</v>
      </c>
      <c r="D141" s="115" t="s">
        <v>28</v>
      </c>
      <c r="E141" s="24" t="s">
        <v>223</v>
      </c>
      <c r="F141" s="24"/>
      <c r="G141" s="25"/>
      <c r="H141" s="25"/>
      <c r="I141" s="25" t="s">
        <v>742</v>
      </c>
      <c r="J141" s="212" t="s">
        <v>831</v>
      </c>
      <c r="K141" s="50" t="s">
        <v>896</v>
      </c>
      <c r="L141" s="49" t="s">
        <v>1008</v>
      </c>
    </row>
    <row r="142" spans="1:12">
      <c r="A142" s="108" t="s">
        <v>56</v>
      </c>
      <c r="B142" s="205"/>
      <c r="C142" s="118" t="s">
        <v>419</v>
      </c>
      <c r="D142" s="114" t="s">
        <v>28</v>
      </c>
      <c r="E142" s="116" t="s">
        <v>224</v>
      </c>
      <c r="F142" s="116"/>
      <c r="G142" s="124"/>
      <c r="H142" s="27" t="s">
        <v>225</v>
      </c>
      <c r="I142" s="31" t="s">
        <v>155</v>
      </c>
    </row>
    <row r="143" spans="1:12">
      <c r="A143" s="108"/>
      <c r="B143" s="205"/>
      <c r="C143" s="118"/>
      <c r="D143" s="126"/>
      <c r="E143" s="127"/>
      <c r="F143" s="127"/>
      <c r="G143" s="128"/>
      <c r="H143" s="27"/>
      <c r="I143" s="28"/>
    </row>
    <row r="144" spans="1:12">
      <c r="A144" s="108"/>
      <c r="B144" s="205"/>
      <c r="C144" s="118"/>
      <c r="D144" s="126"/>
      <c r="E144" s="127"/>
      <c r="F144" s="127"/>
      <c r="G144" s="128"/>
      <c r="H144" s="27" t="s">
        <v>226</v>
      </c>
      <c r="I144" s="30" t="s">
        <v>230</v>
      </c>
    </row>
    <row r="145" spans="1:9">
      <c r="A145" s="108"/>
      <c r="B145" s="205"/>
      <c r="C145" s="118"/>
      <c r="D145" s="126"/>
      <c r="E145" s="127"/>
      <c r="F145" s="127"/>
      <c r="G145" s="128"/>
      <c r="H145" s="27"/>
      <c r="I145" s="28" t="s">
        <v>26</v>
      </c>
    </row>
    <row r="146" spans="1:9" ht="34">
      <c r="A146" s="108"/>
      <c r="B146" s="205"/>
      <c r="C146" s="118"/>
      <c r="D146" s="126"/>
      <c r="E146" s="127"/>
      <c r="F146" s="127"/>
      <c r="G146" s="128"/>
      <c r="H146" s="8" t="s">
        <v>227</v>
      </c>
      <c r="I146" s="28" t="s">
        <v>231</v>
      </c>
    </row>
    <row r="147" spans="1:9" ht="51">
      <c r="A147" s="108"/>
      <c r="B147" s="205"/>
      <c r="C147" s="118"/>
      <c r="D147" s="126"/>
      <c r="E147" s="127"/>
      <c r="F147" s="127"/>
      <c r="G147" s="128"/>
      <c r="H147" s="8" t="s">
        <v>228</v>
      </c>
      <c r="I147" s="28" t="s">
        <v>26</v>
      </c>
    </row>
    <row r="148" spans="1:9" ht="17">
      <c r="A148" s="108"/>
      <c r="B148" s="205"/>
      <c r="C148" s="118"/>
      <c r="D148" s="126"/>
      <c r="E148" s="127"/>
      <c r="F148" s="127"/>
      <c r="G148" s="128"/>
      <c r="H148" s="8" t="s">
        <v>229</v>
      </c>
      <c r="I148" s="28" t="s">
        <v>232</v>
      </c>
    </row>
    <row r="149" spans="1:9">
      <c r="A149" s="108"/>
      <c r="B149" s="205"/>
      <c r="C149" s="118"/>
      <c r="D149" s="126"/>
      <c r="E149" s="127"/>
      <c r="F149" s="127"/>
      <c r="G149" s="128"/>
      <c r="H149" s="27"/>
      <c r="I149" s="28" t="s">
        <v>233</v>
      </c>
    </row>
    <row r="150" spans="1:9">
      <c r="A150" s="108"/>
      <c r="B150" s="205"/>
      <c r="C150" s="118"/>
      <c r="D150" s="126"/>
      <c r="E150" s="127"/>
      <c r="F150" s="127"/>
      <c r="G150" s="128"/>
      <c r="H150" s="49" t="s">
        <v>1212</v>
      </c>
      <c r="I150" s="28" t="s">
        <v>11</v>
      </c>
    </row>
    <row r="151" spans="1:9">
      <c r="A151" s="108"/>
      <c r="B151" s="205"/>
      <c r="C151" s="118"/>
      <c r="D151" s="126"/>
      <c r="E151" s="127"/>
      <c r="F151" s="127"/>
      <c r="G151" s="128"/>
      <c r="H151" s="5"/>
      <c r="I151" s="28" t="s">
        <v>26</v>
      </c>
    </row>
    <row r="152" spans="1:9">
      <c r="A152" s="108"/>
      <c r="B152" s="205"/>
      <c r="C152" s="118"/>
      <c r="D152" s="126"/>
      <c r="E152" s="127"/>
      <c r="F152" s="127"/>
      <c r="G152" s="128"/>
      <c r="H152" s="5"/>
      <c r="I152" s="28" t="s">
        <v>234</v>
      </c>
    </row>
    <row r="153" spans="1:9">
      <c r="A153" s="108"/>
      <c r="B153" s="205"/>
      <c r="C153" s="118"/>
      <c r="D153" s="126"/>
      <c r="E153" s="127"/>
      <c r="F153" s="127"/>
      <c r="G153" s="128"/>
      <c r="H153" s="5"/>
      <c r="I153" s="28" t="s">
        <v>235</v>
      </c>
    </row>
    <row r="154" spans="1:9">
      <c r="A154" s="108"/>
      <c r="B154" s="205"/>
      <c r="C154" s="118"/>
      <c r="D154" s="126"/>
      <c r="E154" s="127"/>
      <c r="F154" s="127"/>
      <c r="G154" s="128"/>
      <c r="H154" s="5"/>
      <c r="I154" s="28" t="s">
        <v>236</v>
      </c>
    </row>
    <row r="155" spans="1:9">
      <c r="A155" s="108"/>
      <c r="B155" s="205"/>
      <c r="C155" s="118"/>
      <c r="D155" s="126"/>
      <c r="E155" s="127"/>
      <c r="F155" s="127"/>
      <c r="G155" s="128"/>
      <c r="H155" s="5"/>
      <c r="I155" s="28" t="s">
        <v>11</v>
      </c>
    </row>
    <row r="156" spans="1:9">
      <c r="A156" s="108"/>
      <c r="B156" s="205"/>
      <c r="C156" s="118"/>
      <c r="D156" s="126"/>
      <c r="E156" s="127"/>
      <c r="F156" s="127"/>
      <c r="G156" s="128"/>
      <c r="H156" s="5"/>
      <c r="I156" s="28"/>
    </row>
    <row r="157" spans="1:9">
      <c r="A157" s="108"/>
      <c r="B157" s="205"/>
      <c r="C157" s="118"/>
      <c r="D157" s="126"/>
      <c r="E157" s="127"/>
      <c r="F157" s="127"/>
      <c r="G157" s="128"/>
      <c r="H157" s="5"/>
      <c r="I157" s="28" t="s">
        <v>53</v>
      </c>
    </row>
    <row r="158" spans="1:9">
      <c r="A158" s="108"/>
      <c r="B158" s="205"/>
      <c r="C158" s="118"/>
      <c r="D158" s="126"/>
      <c r="E158" s="127"/>
      <c r="F158" s="127"/>
      <c r="G158" s="128"/>
      <c r="H158" s="5"/>
      <c r="I158" s="28"/>
    </row>
    <row r="159" spans="1:9" ht="17" thickBot="1">
      <c r="A159" s="108"/>
      <c r="B159" s="205"/>
      <c r="C159" s="118"/>
      <c r="D159" s="115"/>
      <c r="E159" s="117"/>
      <c r="F159" s="117"/>
      <c r="G159" s="125"/>
      <c r="H159" s="6"/>
      <c r="I159" s="29"/>
    </row>
    <row r="160" spans="1:9" ht="110" customHeight="1" thickBot="1">
      <c r="A160" s="347" t="s">
        <v>56</v>
      </c>
      <c r="B160" s="468"/>
      <c r="C160" s="345" t="s">
        <v>416</v>
      </c>
      <c r="D160" s="115" t="s">
        <v>28</v>
      </c>
      <c r="E160" s="24" t="s">
        <v>1237</v>
      </c>
      <c r="F160" s="24" t="s">
        <v>1068</v>
      </c>
      <c r="G160" s="81" t="s">
        <v>1236</v>
      </c>
      <c r="H160" s="348" t="s">
        <v>1240</v>
      </c>
      <c r="I160" s="306" t="s">
        <v>1235</v>
      </c>
    </row>
    <row r="161" spans="1:10" ht="110" customHeight="1" thickBot="1">
      <c r="A161" s="347" t="s">
        <v>56</v>
      </c>
      <c r="B161" s="347"/>
      <c r="C161" s="345" t="s">
        <v>416</v>
      </c>
      <c r="D161" s="115" t="s">
        <v>1239</v>
      </c>
      <c r="E161" s="24" t="s">
        <v>1238</v>
      </c>
      <c r="F161" s="24" t="s">
        <v>484</v>
      </c>
      <c r="G161" s="81"/>
      <c r="H161" s="348" t="s">
        <v>1241</v>
      </c>
      <c r="I161" s="306" t="s">
        <v>1235</v>
      </c>
    </row>
    <row r="162" spans="1:10" ht="288" customHeight="1" thickBot="1">
      <c r="A162" s="113" t="s">
        <v>56</v>
      </c>
      <c r="B162" s="113"/>
      <c r="C162" s="38" t="s">
        <v>420</v>
      </c>
      <c r="D162" s="115" t="s">
        <v>28</v>
      </c>
      <c r="E162" s="24" t="s">
        <v>237</v>
      </c>
      <c r="F162" s="24"/>
      <c r="G162" s="25"/>
      <c r="H162" s="25"/>
      <c r="I162" s="25"/>
      <c r="J162" s="50" t="s">
        <v>922</v>
      </c>
    </row>
    <row r="163" spans="1:10" ht="177" thickBot="1">
      <c r="A163" s="113" t="s">
        <v>56</v>
      </c>
      <c r="B163" s="206"/>
      <c r="C163" s="38" t="s">
        <v>420</v>
      </c>
      <c r="D163" s="115" t="s">
        <v>28</v>
      </c>
      <c r="E163" s="24" t="s">
        <v>238</v>
      </c>
      <c r="F163" s="24"/>
      <c r="G163" s="25"/>
      <c r="H163" s="25"/>
      <c r="I163" s="87" t="s">
        <v>682</v>
      </c>
      <c r="J163" s="219" t="s">
        <v>758</v>
      </c>
    </row>
    <row r="164" spans="1:10" ht="155" thickBot="1">
      <c r="A164" s="113" t="s">
        <v>56</v>
      </c>
      <c r="B164" s="193"/>
      <c r="C164" s="38" t="s">
        <v>420</v>
      </c>
      <c r="D164" s="115" t="s">
        <v>141</v>
      </c>
      <c r="E164" s="24" t="s">
        <v>239</v>
      </c>
      <c r="F164" s="24"/>
      <c r="G164" s="25"/>
      <c r="H164" s="25"/>
      <c r="I164" s="87" t="s">
        <v>790</v>
      </c>
    </row>
    <row r="165" spans="1:10" ht="52" thickBot="1">
      <c r="A165" s="323" t="s">
        <v>1092</v>
      </c>
      <c r="B165" s="323"/>
      <c r="C165" s="38" t="s">
        <v>407</v>
      </c>
      <c r="D165" s="115" t="s">
        <v>28</v>
      </c>
      <c r="E165" s="24" t="s">
        <v>187</v>
      </c>
      <c r="F165" s="24" t="s">
        <v>484</v>
      </c>
      <c r="G165" s="13" t="s">
        <v>485</v>
      </c>
      <c r="H165" s="13" t="s">
        <v>1144</v>
      </c>
      <c r="I165" s="25"/>
    </row>
    <row r="166" spans="1:10" ht="111" thickBot="1">
      <c r="A166" s="193" t="s">
        <v>56</v>
      </c>
      <c r="B166" s="193"/>
      <c r="C166" s="38" t="s">
        <v>421</v>
      </c>
      <c r="D166" s="115" t="s">
        <v>28</v>
      </c>
      <c r="E166" s="24" t="s">
        <v>240</v>
      </c>
      <c r="F166" s="24"/>
      <c r="G166" s="25"/>
      <c r="H166" s="25"/>
      <c r="I166" s="25" t="s">
        <v>1009</v>
      </c>
    </row>
    <row r="167" spans="1:10" ht="137" thickBot="1">
      <c r="A167" s="113" t="s">
        <v>56</v>
      </c>
      <c r="B167" s="113"/>
      <c r="C167" s="38" t="s">
        <v>417</v>
      </c>
      <c r="D167" s="115" t="s">
        <v>28</v>
      </c>
      <c r="E167" s="24" t="s">
        <v>241</v>
      </c>
      <c r="F167" s="24"/>
      <c r="G167" s="25"/>
      <c r="H167" s="25"/>
      <c r="I167" s="25" t="s">
        <v>923</v>
      </c>
      <c r="J167" s="212" t="s">
        <v>996</v>
      </c>
    </row>
    <row r="168" spans="1:10" ht="29" customHeight="1" thickBot="1">
      <c r="A168" s="113" t="s">
        <v>56</v>
      </c>
      <c r="B168" s="193"/>
      <c r="C168" s="38" t="s">
        <v>421</v>
      </c>
      <c r="D168" s="115" t="s">
        <v>28</v>
      </c>
      <c r="E168" s="24" t="s">
        <v>242</v>
      </c>
      <c r="F168" s="24"/>
      <c r="G168" s="25"/>
      <c r="H168" s="25"/>
      <c r="I168" s="25"/>
    </row>
    <row r="169" spans="1:10" ht="17" thickBot="1">
      <c r="A169" s="113" t="s">
        <v>56</v>
      </c>
      <c r="B169" s="193"/>
      <c r="C169" s="38" t="s">
        <v>421</v>
      </c>
      <c r="D169" s="115" t="s">
        <v>28</v>
      </c>
      <c r="E169" s="24" t="s">
        <v>243</v>
      </c>
      <c r="F169" s="24"/>
      <c r="G169" s="25"/>
      <c r="H169" s="25"/>
      <c r="I169" s="25"/>
    </row>
    <row r="170" spans="1:10" ht="17" thickBot="1">
      <c r="A170" s="247">
        <v>1</v>
      </c>
      <c r="B170" s="247"/>
      <c r="C170" s="38" t="s">
        <v>1076</v>
      </c>
      <c r="D170" s="115" t="s">
        <v>152</v>
      </c>
      <c r="E170" s="24" t="s">
        <v>244</v>
      </c>
      <c r="F170" s="24"/>
      <c r="G170" s="25"/>
      <c r="H170" s="25"/>
      <c r="I170" s="25"/>
    </row>
    <row r="171" spans="1:10" ht="17" thickBot="1">
      <c r="A171" s="39">
        <v>1</v>
      </c>
      <c r="B171" s="39"/>
      <c r="C171" s="38" t="s">
        <v>478</v>
      </c>
      <c r="D171" s="115" t="s">
        <v>152</v>
      </c>
      <c r="E171" s="24" t="s">
        <v>245</v>
      </c>
      <c r="F171" s="24"/>
      <c r="G171" s="25"/>
      <c r="H171" s="25"/>
      <c r="I171" s="25"/>
    </row>
    <row r="172" spans="1:10" ht="18" thickBot="1">
      <c r="A172" s="39">
        <v>1</v>
      </c>
      <c r="B172" s="39"/>
      <c r="C172" s="38" t="s">
        <v>478</v>
      </c>
      <c r="D172" s="274" t="s">
        <v>28</v>
      </c>
      <c r="E172" s="24" t="s">
        <v>942</v>
      </c>
      <c r="F172" s="24" t="s">
        <v>1094</v>
      </c>
      <c r="G172" s="13" t="s">
        <v>943</v>
      </c>
      <c r="H172" s="25"/>
      <c r="I172" s="25"/>
    </row>
    <row r="173" spans="1:10" ht="407" customHeight="1" thickBot="1">
      <c r="A173" s="113" t="s">
        <v>56</v>
      </c>
      <c r="B173" s="113"/>
      <c r="C173" s="38" t="s">
        <v>478</v>
      </c>
      <c r="D173" s="274" t="s">
        <v>28</v>
      </c>
      <c r="E173" s="24" t="s">
        <v>1300</v>
      </c>
      <c r="F173" s="24" t="s">
        <v>1301</v>
      </c>
      <c r="G173" s="13" t="s">
        <v>944</v>
      </c>
      <c r="H173" s="25"/>
      <c r="I173" s="342" t="s">
        <v>1230</v>
      </c>
    </row>
    <row r="174" spans="1:10" ht="17" thickBot="1">
      <c r="A174" s="39">
        <v>1</v>
      </c>
      <c r="B174" s="39"/>
      <c r="C174" s="38" t="s">
        <v>478</v>
      </c>
      <c r="D174" s="274" t="s">
        <v>28</v>
      </c>
      <c r="E174" s="24" t="s">
        <v>941</v>
      </c>
      <c r="F174" s="24" t="s">
        <v>1094</v>
      </c>
      <c r="G174" s="25"/>
      <c r="H174" s="25"/>
      <c r="I174" s="25"/>
      <c r="J174" s="49" t="s">
        <v>924</v>
      </c>
    </row>
    <row r="175" spans="1:10" ht="169" thickBot="1">
      <c r="A175" s="113" t="s">
        <v>56</v>
      </c>
      <c r="B175" s="206"/>
      <c r="C175" s="38" t="s">
        <v>478</v>
      </c>
      <c r="D175" s="274" t="s">
        <v>28</v>
      </c>
      <c r="E175" s="24" t="s">
        <v>1243</v>
      </c>
      <c r="F175" s="24" t="s">
        <v>1244</v>
      </c>
      <c r="G175" s="25" t="s">
        <v>1245</v>
      </c>
      <c r="H175" s="25" t="s">
        <v>1246</v>
      </c>
      <c r="I175" s="350" t="s">
        <v>1016</v>
      </c>
      <c r="J175" s="49"/>
    </row>
    <row r="176" spans="1:10" ht="23" thickBot="1">
      <c r="A176" s="39">
        <v>1</v>
      </c>
      <c r="B176" s="39"/>
      <c r="C176" s="38" t="s">
        <v>478</v>
      </c>
      <c r="D176" s="115" t="s">
        <v>28</v>
      </c>
      <c r="E176" s="24" t="s">
        <v>1093</v>
      </c>
      <c r="F176" s="24" t="s">
        <v>1094</v>
      </c>
      <c r="G176" s="25"/>
      <c r="H176" s="25"/>
      <c r="I176" s="25"/>
      <c r="J176" s="49"/>
    </row>
    <row r="177" spans="1:10" ht="205" customHeight="1" thickBot="1">
      <c r="A177" s="113" t="s">
        <v>56</v>
      </c>
      <c r="B177" s="113"/>
      <c r="C177" s="38" t="s">
        <v>478</v>
      </c>
      <c r="D177" s="115" t="s">
        <v>28</v>
      </c>
      <c r="E177" s="272" t="s">
        <v>246</v>
      </c>
      <c r="F177" s="24" t="s">
        <v>926</v>
      </c>
      <c r="G177" s="25"/>
      <c r="H177" s="25"/>
      <c r="I177" s="25" t="s">
        <v>930</v>
      </c>
      <c r="J177" s="212" t="s">
        <v>1031</v>
      </c>
    </row>
    <row r="178" spans="1:10" ht="186" customHeight="1" thickBot="1">
      <c r="A178" s="113" t="s">
        <v>56</v>
      </c>
      <c r="B178" s="206"/>
      <c r="C178" s="38" t="s">
        <v>478</v>
      </c>
      <c r="D178" s="115" t="s">
        <v>28</v>
      </c>
      <c r="E178" s="24" t="s">
        <v>247</v>
      </c>
      <c r="F178" s="24"/>
      <c r="G178" s="25"/>
      <c r="H178" s="25"/>
      <c r="I178" s="25" t="s">
        <v>1017</v>
      </c>
      <c r="J178" s="49" t="s">
        <v>805</v>
      </c>
    </row>
    <row r="179" spans="1:10" ht="137" thickBot="1">
      <c r="A179" s="113" t="s">
        <v>56</v>
      </c>
      <c r="B179" s="113"/>
      <c r="C179" s="38" t="s">
        <v>478</v>
      </c>
      <c r="D179" s="115" t="s">
        <v>28</v>
      </c>
      <c r="E179" s="24" t="s">
        <v>248</v>
      </c>
      <c r="F179" s="24"/>
      <c r="G179" s="25"/>
      <c r="H179" s="25" t="s">
        <v>770</v>
      </c>
      <c r="I179" s="25" t="s">
        <v>937</v>
      </c>
      <c r="J179" s="253" t="s">
        <v>938</v>
      </c>
    </row>
    <row r="180" spans="1:10" ht="122" thickBot="1">
      <c r="A180" s="113" t="s">
        <v>56</v>
      </c>
      <c r="B180" s="113"/>
      <c r="C180" s="38" t="s">
        <v>478</v>
      </c>
      <c r="D180" s="115" t="s">
        <v>28</v>
      </c>
      <c r="E180" s="24" t="s">
        <v>249</v>
      </c>
      <c r="F180" s="24"/>
      <c r="G180" s="25"/>
      <c r="H180" s="25"/>
      <c r="I180" s="25" t="s">
        <v>936</v>
      </c>
      <c r="J180" s="49" t="s">
        <v>803</v>
      </c>
    </row>
    <row r="181" spans="1:10" ht="160" customHeight="1" thickBot="1">
      <c r="A181" s="113" t="s">
        <v>56</v>
      </c>
      <c r="B181" s="113"/>
      <c r="C181" s="38" t="s">
        <v>478</v>
      </c>
      <c r="D181" s="115" t="s">
        <v>28</v>
      </c>
      <c r="E181" s="24" t="s">
        <v>250</v>
      </c>
      <c r="F181" s="24" t="s">
        <v>1231</v>
      </c>
      <c r="G181" s="25"/>
      <c r="H181" s="81" t="s">
        <v>1232</v>
      </c>
      <c r="I181" s="25" t="s">
        <v>925</v>
      </c>
      <c r="J181" s="49" t="s">
        <v>927</v>
      </c>
    </row>
    <row r="182" spans="1:10" ht="100" thickBot="1">
      <c r="A182" s="113" t="s">
        <v>56</v>
      </c>
      <c r="B182" s="113"/>
      <c r="C182" s="38" t="s">
        <v>478</v>
      </c>
      <c r="D182" s="115" t="s">
        <v>28</v>
      </c>
      <c r="E182" s="24" t="s">
        <v>251</v>
      </c>
      <c r="F182" s="24" t="s">
        <v>934</v>
      </c>
      <c r="G182" s="25"/>
      <c r="H182" s="25"/>
      <c r="I182" s="25" t="s">
        <v>935</v>
      </c>
      <c r="J182" s="49" t="s">
        <v>927</v>
      </c>
    </row>
    <row r="183" spans="1:10" ht="133" thickBot="1">
      <c r="A183" s="113" t="s">
        <v>56</v>
      </c>
      <c r="B183" s="113"/>
      <c r="C183" s="38" t="s">
        <v>478</v>
      </c>
      <c r="D183" s="115" t="s">
        <v>28</v>
      </c>
      <c r="E183" s="272" t="s">
        <v>246</v>
      </c>
      <c r="F183" s="24" t="s">
        <v>931</v>
      </c>
      <c r="G183" s="273" t="s">
        <v>933</v>
      </c>
      <c r="H183" s="25"/>
      <c r="I183" s="25" t="s">
        <v>932</v>
      </c>
      <c r="J183" s="49" t="s">
        <v>809</v>
      </c>
    </row>
    <row r="184" spans="1:10" ht="122" thickBot="1">
      <c r="A184" s="113" t="s">
        <v>56</v>
      </c>
      <c r="B184" s="113" t="s">
        <v>56</v>
      </c>
      <c r="C184" s="38" t="s">
        <v>478</v>
      </c>
      <c r="D184" s="115" t="s">
        <v>28</v>
      </c>
      <c r="E184" s="24" t="s">
        <v>252</v>
      </c>
      <c r="F184" s="24"/>
      <c r="G184" s="13" t="s">
        <v>253</v>
      </c>
      <c r="H184" s="13" t="s">
        <v>797</v>
      </c>
      <c r="I184" s="25" t="s">
        <v>796</v>
      </c>
    </row>
    <row r="185" spans="1:10" ht="34" customHeight="1">
      <c r="A185" s="103">
        <v>1</v>
      </c>
      <c r="B185" s="142"/>
      <c r="C185" s="112" t="s">
        <v>406</v>
      </c>
      <c r="D185" s="114" t="s">
        <v>152</v>
      </c>
      <c r="E185" s="116" t="s">
        <v>254</v>
      </c>
      <c r="F185" s="116"/>
      <c r="G185" s="124"/>
      <c r="H185" s="124"/>
      <c r="I185" s="124"/>
    </row>
    <row r="186" spans="1:10" ht="100" thickBot="1">
      <c r="A186" s="113" t="s">
        <v>56</v>
      </c>
      <c r="B186" s="113"/>
      <c r="C186" s="38" t="s">
        <v>478</v>
      </c>
      <c r="D186" s="115" t="s">
        <v>28</v>
      </c>
      <c r="E186" s="24" t="s">
        <v>255</v>
      </c>
      <c r="F186" s="24"/>
      <c r="G186" s="25"/>
      <c r="H186" s="13" t="s">
        <v>794</v>
      </c>
      <c r="I186" s="25" t="s">
        <v>795</v>
      </c>
    </row>
    <row r="187" spans="1:10" s="46" customFormat="1" ht="23" thickBot="1">
      <c r="A187" s="48"/>
      <c r="B187" s="48"/>
      <c r="C187" s="191" t="s">
        <v>1307</v>
      </c>
      <c r="D187" s="115" t="s">
        <v>28</v>
      </c>
      <c r="E187" s="326" t="s">
        <v>1302</v>
      </c>
      <c r="F187" s="391" t="s">
        <v>1304</v>
      </c>
      <c r="G187" s="328" t="s">
        <v>1305</v>
      </c>
      <c r="H187" s="317"/>
      <c r="I187" s="328"/>
    </row>
    <row r="188" spans="1:10" s="46" customFormat="1" ht="23" thickBot="1">
      <c r="A188" s="48"/>
      <c r="B188" s="48"/>
      <c r="C188" s="191" t="s">
        <v>1307</v>
      </c>
      <c r="D188" s="115" t="s">
        <v>28</v>
      </c>
      <c r="E188" s="326" t="s">
        <v>1303</v>
      </c>
      <c r="F188" s="391" t="s">
        <v>1304</v>
      </c>
      <c r="G188" s="328" t="s">
        <v>1306</v>
      </c>
      <c r="H188" s="317"/>
      <c r="I188" s="328"/>
    </row>
    <row r="189" spans="1:10" s="46" customFormat="1" ht="17" thickBot="1">
      <c r="A189" s="48"/>
      <c r="B189" s="48"/>
      <c r="C189" s="191"/>
      <c r="D189" s="115" t="s">
        <v>28</v>
      </c>
      <c r="E189" s="326" t="s">
        <v>1308</v>
      </c>
      <c r="F189" s="391" t="s">
        <v>1304</v>
      </c>
      <c r="G189" s="328" t="s">
        <v>1309</v>
      </c>
      <c r="H189" s="317"/>
      <c r="I189" s="328"/>
    </row>
    <row r="190" spans="1:10" s="46" customFormat="1" ht="23" thickBot="1">
      <c r="A190" s="48"/>
      <c r="B190" s="48"/>
      <c r="C190" s="191" t="s">
        <v>1307</v>
      </c>
      <c r="D190" s="115" t="s">
        <v>28</v>
      </c>
      <c r="E190" s="326" t="s">
        <v>1310</v>
      </c>
      <c r="F190" s="391" t="s">
        <v>1304</v>
      </c>
      <c r="G190" s="328" t="s">
        <v>1311</v>
      </c>
      <c r="H190" s="317"/>
      <c r="I190" s="328"/>
    </row>
    <row r="191" spans="1:10" s="46" customFormat="1" ht="17" thickBot="1">
      <c r="A191" s="48"/>
      <c r="B191" s="48"/>
      <c r="C191" s="191" t="s">
        <v>1307</v>
      </c>
      <c r="D191" s="115" t="s">
        <v>28</v>
      </c>
      <c r="E191" s="326" t="s">
        <v>1312</v>
      </c>
      <c r="F191" s="391" t="s">
        <v>1304</v>
      </c>
      <c r="G191" s="328" t="s">
        <v>1313</v>
      </c>
      <c r="H191" s="317"/>
      <c r="I191" s="328"/>
    </row>
    <row r="192" spans="1:10" s="46" customFormat="1" ht="34" thickBot="1">
      <c r="A192" s="48"/>
      <c r="B192" s="48"/>
      <c r="C192" s="191"/>
      <c r="D192" s="115"/>
      <c r="E192" s="326" t="s">
        <v>1314</v>
      </c>
      <c r="F192" s="391" t="s">
        <v>1304</v>
      </c>
      <c r="G192" s="328" t="s">
        <v>1315</v>
      </c>
      <c r="H192" s="317"/>
      <c r="I192" s="328"/>
    </row>
    <row r="193" spans="1:10" s="46" customFormat="1" ht="23" thickBot="1">
      <c r="A193" s="48"/>
      <c r="B193" s="48"/>
      <c r="C193" s="191"/>
      <c r="D193" s="115"/>
      <c r="E193" s="326" t="s">
        <v>1316</v>
      </c>
      <c r="F193" s="391" t="s">
        <v>1304</v>
      </c>
      <c r="G193" s="328"/>
      <c r="H193" s="317"/>
      <c r="I193" s="328"/>
    </row>
    <row r="194" spans="1:10" s="46" customFormat="1" ht="17" thickBot="1">
      <c r="A194" s="48"/>
      <c r="B194" s="48"/>
      <c r="C194" s="191"/>
      <c r="D194" s="115"/>
      <c r="E194" s="326" t="s">
        <v>1317</v>
      </c>
      <c r="F194" s="391" t="s">
        <v>1304</v>
      </c>
      <c r="G194" s="328" t="s">
        <v>1318</v>
      </c>
      <c r="H194" s="317"/>
      <c r="I194" s="328"/>
    </row>
    <row r="195" spans="1:10" s="46" customFormat="1" ht="23" thickBot="1">
      <c r="A195" s="48"/>
      <c r="B195" s="48"/>
      <c r="C195" s="191"/>
      <c r="D195" s="115"/>
      <c r="E195" s="326" t="s">
        <v>1319</v>
      </c>
      <c r="F195" s="391" t="s">
        <v>1304</v>
      </c>
      <c r="G195" s="328" t="s">
        <v>1320</v>
      </c>
      <c r="H195" s="317"/>
      <c r="I195" s="328"/>
    </row>
    <row r="196" spans="1:10" s="46" customFormat="1" ht="17" thickBot="1">
      <c r="A196" s="48"/>
      <c r="B196" s="48"/>
      <c r="C196" s="191"/>
      <c r="D196" s="115"/>
      <c r="E196" s="326"/>
      <c r="F196" s="326"/>
      <c r="G196" s="328"/>
      <c r="H196" s="317"/>
      <c r="I196" s="328"/>
    </row>
    <row r="197" spans="1:10" ht="111" thickBot="1">
      <c r="A197" s="193" t="s">
        <v>56</v>
      </c>
      <c r="B197" s="193"/>
      <c r="C197" s="38" t="s">
        <v>791</v>
      </c>
      <c r="D197" s="115" t="s">
        <v>28</v>
      </c>
      <c r="E197" s="24" t="s">
        <v>256</v>
      </c>
      <c r="F197" s="24"/>
      <c r="G197" s="25"/>
      <c r="H197" s="35" t="s">
        <v>840</v>
      </c>
      <c r="I197" s="25" t="s">
        <v>839</v>
      </c>
      <c r="J197" s="49" t="s">
        <v>841</v>
      </c>
    </row>
    <row r="198" spans="1:10" ht="133" thickBot="1">
      <c r="A198" s="113" t="s">
        <v>56</v>
      </c>
      <c r="B198" s="193" t="s">
        <v>56</v>
      </c>
      <c r="C198" s="245" t="s">
        <v>791</v>
      </c>
      <c r="D198" s="114" t="s">
        <v>28</v>
      </c>
      <c r="E198" s="116" t="s">
        <v>257</v>
      </c>
      <c r="F198" s="116"/>
      <c r="G198" s="124"/>
      <c r="H198" s="124"/>
      <c r="I198" s="124" t="s">
        <v>788</v>
      </c>
    </row>
    <row r="199" spans="1:10" ht="22">
      <c r="A199" s="108" t="s">
        <v>56</v>
      </c>
      <c r="B199" s="205"/>
      <c r="C199" s="111" t="s">
        <v>408</v>
      </c>
      <c r="D199" s="114" t="s">
        <v>28</v>
      </c>
      <c r="E199" s="116" t="s">
        <v>258</v>
      </c>
      <c r="F199" s="116"/>
      <c r="G199" s="124"/>
      <c r="H199" s="27" t="s">
        <v>259</v>
      </c>
      <c r="I199" s="124"/>
      <c r="J199" s="49" t="s">
        <v>1176</v>
      </c>
    </row>
    <row r="200" spans="1:10" ht="22">
      <c r="A200" s="108"/>
      <c r="B200" s="205"/>
      <c r="C200" s="111"/>
      <c r="D200" s="126"/>
      <c r="E200" s="127"/>
      <c r="F200" s="127"/>
      <c r="G200" s="128"/>
      <c r="H200" s="34" t="s">
        <v>260</v>
      </c>
      <c r="I200" s="128"/>
    </row>
    <row r="201" spans="1:10" ht="23" thickBot="1">
      <c r="A201" s="108"/>
      <c r="B201" s="205"/>
      <c r="C201" s="111"/>
      <c r="D201" s="115"/>
      <c r="E201" s="117"/>
      <c r="F201" s="117"/>
      <c r="G201" s="125"/>
      <c r="H201" s="35" t="s">
        <v>261</v>
      </c>
      <c r="I201" s="125"/>
    </row>
    <row r="202" spans="1:10" ht="169" thickBot="1">
      <c r="A202" s="113" t="s">
        <v>56</v>
      </c>
      <c r="B202" s="206"/>
      <c r="C202" s="38" t="s">
        <v>409</v>
      </c>
      <c r="D202" s="115" t="s">
        <v>141</v>
      </c>
      <c r="E202" s="24" t="s">
        <v>262</v>
      </c>
      <c r="F202" s="24"/>
      <c r="G202" s="25"/>
      <c r="H202" s="25"/>
      <c r="I202" s="99" t="s">
        <v>721</v>
      </c>
      <c r="J202" s="49" t="s">
        <v>988</v>
      </c>
    </row>
    <row r="203" spans="1:10" ht="22">
      <c r="A203" s="108" t="s">
        <v>56</v>
      </c>
      <c r="B203" s="205"/>
      <c r="C203" s="111" t="s">
        <v>408</v>
      </c>
      <c r="D203" s="114" t="s">
        <v>28</v>
      </c>
      <c r="E203" s="116" t="s">
        <v>263</v>
      </c>
      <c r="F203" s="116"/>
      <c r="G203" s="124"/>
      <c r="H203" s="27" t="s">
        <v>264</v>
      </c>
      <c r="I203" s="124"/>
    </row>
    <row r="204" spans="1:10" ht="22">
      <c r="A204" s="108"/>
      <c r="B204" s="205"/>
      <c r="C204" s="111"/>
      <c r="D204" s="126"/>
      <c r="E204" s="127"/>
      <c r="F204" s="127"/>
      <c r="G204" s="128"/>
      <c r="H204" s="34" t="s">
        <v>265</v>
      </c>
      <c r="I204" s="128"/>
    </row>
    <row r="205" spans="1:10" ht="17" thickBot="1">
      <c r="A205" s="108"/>
      <c r="B205" s="205"/>
      <c r="C205" s="111"/>
      <c r="D205" s="115"/>
      <c r="E205" s="117"/>
      <c r="F205" s="117"/>
      <c r="G205" s="125"/>
      <c r="H205" s="35" t="s">
        <v>266</v>
      </c>
      <c r="I205" s="125"/>
    </row>
    <row r="206" spans="1:10" ht="103" customHeight="1" thickBot="1">
      <c r="A206" s="108" t="s">
        <v>56</v>
      </c>
      <c r="B206" s="163"/>
      <c r="C206" s="111" t="s">
        <v>409</v>
      </c>
      <c r="D206" s="114" t="s">
        <v>141</v>
      </c>
      <c r="E206" s="116" t="s">
        <v>267</v>
      </c>
      <c r="F206" s="116"/>
      <c r="G206" s="124"/>
      <c r="H206" s="133" t="s">
        <v>1137</v>
      </c>
      <c r="I206" s="124"/>
    </row>
    <row r="207" spans="1:10" ht="23" thickBot="1">
      <c r="A207" s="122">
        <v>1</v>
      </c>
      <c r="B207" s="298"/>
      <c r="C207" s="111" t="s">
        <v>408</v>
      </c>
      <c r="D207" s="114" t="s">
        <v>28</v>
      </c>
      <c r="E207" s="116" t="s">
        <v>263</v>
      </c>
      <c r="F207" s="117"/>
      <c r="G207" s="125"/>
      <c r="H207" s="134"/>
      <c r="I207" s="125"/>
    </row>
    <row r="208" spans="1:10" ht="100" thickBot="1">
      <c r="A208" s="193" t="s">
        <v>56</v>
      </c>
      <c r="B208" s="193"/>
      <c r="C208" s="38" t="s">
        <v>421</v>
      </c>
      <c r="D208" s="115" t="s">
        <v>28</v>
      </c>
      <c r="E208" s="24" t="s">
        <v>268</v>
      </c>
      <c r="F208" s="24"/>
      <c r="G208" s="25"/>
      <c r="H208" s="25" t="s">
        <v>823</v>
      </c>
      <c r="I208" s="25" t="s">
        <v>824</v>
      </c>
    </row>
    <row r="209" spans="1:11" ht="17">
      <c r="A209" s="108" t="s">
        <v>56</v>
      </c>
      <c r="B209" s="163"/>
      <c r="C209" s="111" t="s">
        <v>473</v>
      </c>
      <c r="D209" s="114" t="s">
        <v>168</v>
      </c>
      <c r="E209" s="116" t="s">
        <v>269</v>
      </c>
      <c r="F209" s="26"/>
      <c r="G209" s="8" t="s">
        <v>270</v>
      </c>
      <c r="H209" s="124" t="s">
        <v>1095</v>
      </c>
      <c r="I209" s="124"/>
    </row>
    <row r="210" spans="1:11" ht="18" thickBot="1">
      <c r="A210" s="108"/>
      <c r="B210" s="163"/>
      <c r="C210" s="111"/>
      <c r="D210" s="115"/>
      <c r="E210" s="117"/>
      <c r="F210" s="24"/>
      <c r="G210" s="13" t="s">
        <v>271</v>
      </c>
      <c r="H210" s="125"/>
      <c r="I210" s="125"/>
    </row>
    <row r="211" spans="1:11" ht="210" thickBot="1">
      <c r="A211" s="243" t="s">
        <v>56</v>
      </c>
      <c r="B211" s="243"/>
      <c r="C211" s="111" t="s">
        <v>407</v>
      </c>
      <c r="D211" s="115" t="s">
        <v>1042</v>
      </c>
      <c r="E211" s="26" t="s">
        <v>272</v>
      </c>
      <c r="F211" s="26"/>
      <c r="G211" s="124"/>
      <c r="H211" s="236" t="s">
        <v>1188</v>
      </c>
      <c r="I211" s="124" t="s">
        <v>946</v>
      </c>
    </row>
    <row r="212" spans="1:11" ht="17" thickBot="1">
      <c r="A212" s="119">
        <v>1</v>
      </c>
      <c r="B212" s="119"/>
      <c r="C212" s="111"/>
      <c r="D212" s="115" t="s">
        <v>1043</v>
      </c>
      <c r="E212" s="24" t="s">
        <v>273</v>
      </c>
      <c r="F212" s="24"/>
      <c r="G212" s="125"/>
      <c r="H212" s="125"/>
      <c r="I212" s="125"/>
    </row>
    <row r="213" spans="1:11" ht="100" thickBot="1">
      <c r="A213" s="113" t="s">
        <v>56</v>
      </c>
      <c r="B213" s="206"/>
      <c r="C213" s="38" t="s">
        <v>416</v>
      </c>
      <c r="D213" s="115" t="s">
        <v>28</v>
      </c>
      <c r="E213" s="24" t="s">
        <v>792</v>
      </c>
      <c r="F213" s="24" t="s">
        <v>486</v>
      </c>
      <c r="G213" s="13" t="s">
        <v>489</v>
      </c>
      <c r="H213" s="25"/>
      <c r="I213" s="25" t="s">
        <v>488</v>
      </c>
    </row>
    <row r="214" spans="1:11" ht="301" thickBot="1">
      <c r="A214" s="113" t="s">
        <v>56</v>
      </c>
      <c r="B214" s="48"/>
      <c r="C214" s="38" t="s">
        <v>406</v>
      </c>
      <c r="D214" s="115" t="s">
        <v>28</v>
      </c>
      <c r="E214" s="24" t="s">
        <v>274</v>
      </c>
      <c r="F214" s="24"/>
      <c r="G214" s="13" t="s">
        <v>515</v>
      </c>
      <c r="H214" s="25" t="s">
        <v>514</v>
      </c>
      <c r="I214" s="25" t="s">
        <v>513</v>
      </c>
      <c r="J214" s="49" t="s">
        <v>892</v>
      </c>
    </row>
    <row r="215" spans="1:11" ht="17" thickBot="1">
      <c r="A215" s="123">
        <v>1</v>
      </c>
      <c r="B215" s="123"/>
      <c r="C215" s="38" t="s">
        <v>406</v>
      </c>
      <c r="D215" s="115" t="s">
        <v>152</v>
      </c>
      <c r="E215" s="24" t="s">
        <v>275</v>
      </c>
      <c r="F215" s="24"/>
      <c r="G215" s="25"/>
      <c r="H215" s="25"/>
      <c r="I215" s="25"/>
    </row>
    <row r="216" spans="1:11" ht="52" thickBot="1">
      <c r="A216" s="113" t="s">
        <v>56</v>
      </c>
      <c r="B216" s="113"/>
      <c r="C216" s="38" t="s">
        <v>406</v>
      </c>
      <c r="D216" s="115" t="s">
        <v>168</v>
      </c>
      <c r="E216" s="24" t="s">
        <v>276</v>
      </c>
      <c r="F216" s="24" t="s">
        <v>926</v>
      </c>
      <c r="G216" s="25"/>
      <c r="H216" s="13" t="s">
        <v>947</v>
      </c>
      <c r="I216" s="25"/>
    </row>
    <row r="217" spans="1:11" ht="45" customHeight="1" thickBot="1">
      <c r="A217" s="39">
        <v>1</v>
      </c>
      <c r="B217" s="39"/>
      <c r="C217" s="38" t="s">
        <v>406</v>
      </c>
      <c r="D217" s="115" t="s">
        <v>152</v>
      </c>
      <c r="E217" s="24" t="s">
        <v>277</v>
      </c>
      <c r="F217" s="24" t="s">
        <v>495</v>
      </c>
      <c r="G217" s="25"/>
      <c r="H217" s="49" t="s">
        <v>496</v>
      </c>
      <c r="I217" s="25"/>
    </row>
    <row r="218" spans="1:11" ht="132" customHeight="1" thickBot="1">
      <c r="A218" s="39">
        <v>1</v>
      </c>
      <c r="B218" s="39"/>
      <c r="C218" s="38" t="s">
        <v>406</v>
      </c>
      <c r="D218" s="115" t="s">
        <v>152</v>
      </c>
      <c r="E218" s="24" t="s">
        <v>278</v>
      </c>
      <c r="F218" s="24"/>
      <c r="G218" s="13" t="s">
        <v>279</v>
      </c>
      <c r="H218" s="324" t="s">
        <v>1096</v>
      </c>
      <c r="I218" s="25"/>
    </row>
    <row r="219" spans="1:11" ht="86" thickBot="1">
      <c r="A219" s="276" t="s">
        <v>945</v>
      </c>
      <c r="B219" s="276"/>
      <c r="C219" s="38" t="s">
        <v>406</v>
      </c>
      <c r="D219" s="115" t="s">
        <v>152</v>
      </c>
      <c r="E219" s="24" t="s">
        <v>280</v>
      </c>
      <c r="F219" s="24"/>
      <c r="G219" s="25"/>
      <c r="H219" s="13" t="s">
        <v>948</v>
      </c>
      <c r="I219" s="25"/>
    </row>
    <row r="220" spans="1:11" ht="45" thickBot="1">
      <c r="A220" s="247">
        <v>1</v>
      </c>
      <c r="B220" s="247"/>
      <c r="C220" s="38" t="s">
        <v>409</v>
      </c>
      <c r="D220" s="115" t="s">
        <v>28</v>
      </c>
      <c r="E220" s="24" t="s">
        <v>281</v>
      </c>
      <c r="F220" s="24"/>
      <c r="G220" s="25"/>
      <c r="H220" s="13" t="s">
        <v>1097</v>
      </c>
      <c r="I220" s="25"/>
    </row>
    <row r="221" spans="1:11" ht="77" customHeight="1" thickBot="1">
      <c r="A221" s="247">
        <v>1</v>
      </c>
      <c r="B221" s="247"/>
      <c r="C221" s="38" t="s">
        <v>409</v>
      </c>
      <c r="D221" s="115" t="s">
        <v>28</v>
      </c>
      <c r="E221" s="24" t="s">
        <v>282</v>
      </c>
      <c r="F221" s="24"/>
      <c r="G221" s="25"/>
      <c r="H221" s="13" t="s">
        <v>1098</v>
      </c>
      <c r="I221" s="25"/>
    </row>
    <row r="222" spans="1:11" ht="17" thickBot="1">
      <c r="A222" s="39">
        <v>1</v>
      </c>
      <c r="B222" s="39"/>
      <c r="C222" s="38" t="s">
        <v>406</v>
      </c>
      <c r="D222" s="115" t="s">
        <v>152</v>
      </c>
      <c r="E222" s="24" t="s">
        <v>283</v>
      </c>
      <c r="F222" s="24"/>
      <c r="G222" s="25"/>
      <c r="I222" s="25"/>
    </row>
    <row r="223" spans="1:11" ht="231" thickBot="1">
      <c r="A223" s="113" t="s">
        <v>56</v>
      </c>
      <c r="B223" s="113"/>
      <c r="C223" s="38" t="s">
        <v>473</v>
      </c>
      <c r="D223" s="115" t="s">
        <v>284</v>
      </c>
      <c r="E223" s="24" t="s">
        <v>285</v>
      </c>
      <c r="F223" s="24"/>
      <c r="G223" s="25"/>
      <c r="H223" s="135" t="s">
        <v>722</v>
      </c>
      <c r="I223" s="25" t="s">
        <v>1019</v>
      </c>
      <c r="J223" s="49" t="s">
        <v>1020</v>
      </c>
    </row>
    <row r="224" spans="1:11" ht="357" thickBot="1">
      <c r="A224" s="113" t="s">
        <v>56</v>
      </c>
      <c r="B224" s="113"/>
      <c r="C224" s="38" t="s">
        <v>473</v>
      </c>
      <c r="D224" s="115" t="s">
        <v>284</v>
      </c>
      <c r="E224" s="24" t="s">
        <v>286</v>
      </c>
      <c r="F224" s="24"/>
      <c r="G224" s="25"/>
      <c r="H224" s="25"/>
      <c r="I224" s="62" t="s">
        <v>542</v>
      </c>
      <c r="J224" s="50" t="s">
        <v>1021</v>
      </c>
      <c r="K224" s="49" t="s">
        <v>1020</v>
      </c>
    </row>
    <row r="225" spans="1:10" ht="17" thickBot="1">
      <c r="A225" s="103">
        <v>1</v>
      </c>
      <c r="B225" s="142"/>
      <c r="C225" s="38" t="s">
        <v>477</v>
      </c>
      <c r="D225" s="115" t="s">
        <v>28</v>
      </c>
      <c r="E225" s="24" t="s">
        <v>287</v>
      </c>
      <c r="F225" s="24"/>
      <c r="G225" s="25"/>
      <c r="H225" s="25"/>
      <c r="I225" s="25"/>
    </row>
    <row r="226" spans="1:10" ht="120" thickBot="1">
      <c r="A226" s="113" t="s">
        <v>56</v>
      </c>
      <c r="B226" s="48"/>
      <c r="C226" s="38" t="s">
        <v>406</v>
      </c>
      <c r="D226" s="130" t="s">
        <v>4</v>
      </c>
      <c r="E226" s="24" t="s">
        <v>288</v>
      </c>
      <c r="F226" s="24"/>
      <c r="G226" s="25"/>
      <c r="H226" s="13" t="s">
        <v>1197</v>
      </c>
      <c r="I226" s="25"/>
    </row>
    <row r="227" spans="1:10" ht="49" thickBot="1">
      <c r="A227" s="193" t="s">
        <v>56</v>
      </c>
      <c r="B227" s="193"/>
      <c r="C227" s="38" t="s">
        <v>473</v>
      </c>
      <c r="D227" s="130" t="s">
        <v>4</v>
      </c>
      <c r="E227" s="24" t="s">
        <v>289</v>
      </c>
      <c r="F227" s="24"/>
      <c r="G227" s="25"/>
      <c r="H227" s="25"/>
      <c r="I227" s="99" t="s">
        <v>723</v>
      </c>
    </row>
    <row r="228" spans="1:10" ht="100" thickBot="1">
      <c r="A228" s="113" t="s">
        <v>56</v>
      </c>
      <c r="B228" s="113"/>
      <c r="C228" s="38" t="s">
        <v>406</v>
      </c>
      <c r="D228" s="115" t="s">
        <v>28</v>
      </c>
      <c r="E228" s="24" t="s">
        <v>290</v>
      </c>
      <c r="F228" s="24"/>
      <c r="G228" s="25"/>
      <c r="H228" s="13" t="s">
        <v>1220</v>
      </c>
      <c r="I228" s="25" t="s">
        <v>1219</v>
      </c>
    </row>
    <row r="229" spans="1:10" ht="17" thickBot="1">
      <c r="A229" s="113" t="s">
        <v>56</v>
      </c>
      <c r="B229" s="113"/>
      <c r="C229" s="38" t="s">
        <v>406</v>
      </c>
      <c r="D229" s="115" t="s">
        <v>28</v>
      </c>
      <c r="E229" s="24" t="s">
        <v>291</v>
      </c>
      <c r="F229" s="24"/>
      <c r="G229" s="25"/>
      <c r="H229" s="335" t="s">
        <v>1038</v>
      </c>
      <c r="I229" s="335" t="s">
        <v>1038</v>
      </c>
    </row>
    <row r="230" spans="1:10" ht="110" customHeight="1" thickBot="1">
      <c r="A230" s="113" t="s">
        <v>56</v>
      </c>
      <c r="B230" s="113"/>
      <c r="C230" s="38" t="s">
        <v>406</v>
      </c>
      <c r="D230" s="115" t="s">
        <v>28</v>
      </c>
      <c r="E230" s="24" t="s">
        <v>292</v>
      </c>
      <c r="F230" s="24"/>
      <c r="G230" s="25"/>
      <c r="H230" s="13" t="s">
        <v>1105</v>
      </c>
      <c r="I230" s="25" t="s">
        <v>1104</v>
      </c>
    </row>
    <row r="231" spans="1:10" ht="100" thickBot="1">
      <c r="A231" s="113" t="s">
        <v>56</v>
      </c>
      <c r="B231" s="113"/>
      <c r="C231" s="38" t="s">
        <v>406</v>
      </c>
      <c r="D231" s="115" t="s">
        <v>28</v>
      </c>
      <c r="E231" s="24" t="s">
        <v>293</v>
      </c>
      <c r="F231" s="24" t="s">
        <v>1101</v>
      </c>
      <c r="G231" s="25"/>
      <c r="H231" s="25" t="s">
        <v>1142</v>
      </c>
      <c r="I231" s="25" t="s">
        <v>1099</v>
      </c>
      <c r="J231" s="49" t="s">
        <v>1100</v>
      </c>
    </row>
    <row r="232" spans="1:10" s="46" customFormat="1" ht="43" customHeight="1" thickBot="1">
      <c r="A232" s="48">
        <v>1</v>
      </c>
      <c r="B232" s="48"/>
      <c r="C232" s="191" t="s">
        <v>419</v>
      </c>
      <c r="D232" s="325" t="s">
        <v>152</v>
      </c>
      <c r="E232" s="326" t="s">
        <v>294</v>
      </c>
      <c r="F232" s="326"/>
      <c r="G232" s="327"/>
      <c r="H232" s="328" t="s">
        <v>1141</v>
      </c>
      <c r="I232" s="328"/>
    </row>
    <row r="233" spans="1:10" ht="120" thickBot="1">
      <c r="A233" s="113" t="s">
        <v>56</v>
      </c>
      <c r="B233" s="113"/>
      <c r="C233" s="38" t="s">
        <v>416</v>
      </c>
      <c r="D233" s="115" t="s">
        <v>28</v>
      </c>
      <c r="E233" s="24" t="s">
        <v>295</v>
      </c>
      <c r="F233" s="24"/>
      <c r="G233" s="25"/>
      <c r="H233" s="13" t="s">
        <v>1143</v>
      </c>
      <c r="I233" s="25" t="s">
        <v>1140</v>
      </c>
    </row>
    <row r="234" spans="1:10" ht="116" customHeight="1" thickBot="1">
      <c r="A234" s="193" t="s">
        <v>56</v>
      </c>
      <c r="B234" s="193"/>
      <c r="C234" s="38" t="s">
        <v>479</v>
      </c>
      <c r="D234" s="115" t="s">
        <v>28</v>
      </c>
      <c r="E234" s="24" t="s">
        <v>296</v>
      </c>
      <c r="F234" s="24"/>
      <c r="G234" s="25"/>
      <c r="H234" s="17" t="s">
        <v>1226</v>
      </c>
      <c r="I234" s="306" t="s">
        <v>1225</v>
      </c>
    </row>
    <row r="235" spans="1:10" ht="193" thickBot="1">
      <c r="A235" s="113" t="s">
        <v>56</v>
      </c>
      <c r="B235" s="113"/>
      <c r="C235" s="38" t="s">
        <v>480</v>
      </c>
      <c r="D235" s="115" t="s">
        <v>28</v>
      </c>
      <c r="E235" s="24" t="s">
        <v>297</v>
      </c>
      <c r="F235" s="24"/>
      <c r="G235" s="25"/>
      <c r="H235" s="25" t="s">
        <v>759</v>
      </c>
      <c r="I235" s="98" t="s">
        <v>760</v>
      </c>
      <c r="J235" s="212" t="s">
        <v>989</v>
      </c>
    </row>
    <row r="236" spans="1:10" ht="97" customHeight="1" thickBot="1">
      <c r="A236" s="113" t="s">
        <v>56</v>
      </c>
      <c r="B236" s="113"/>
      <c r="C236" s="38" t="s">
        <v>419</v>
      </c>
      <c r="D236" s="115" t="s">
        <v>168</v>
      </c>
      <c r="E236" s="24" t="s">
        <v>298</v>
      </c>
      <c r="F236" s="24"/>
      <c r="G236" s="25"/>
      <c r="H236" s="13" t="s">
        <v>1102</v>
      </c>
      <c r="I236" s="25" t="s">
        <v>1103</v>
      </c>
      <c r="J236" s="49" t="s">
        <v>1163</v>
      </c>
    </row>
    <row r="237" spans="1:10" ht="120" thickBot="1">
      <c r="A237" s="206" t="s">
        <v>56</v>
      </c>
      <c r="B237" s="206"/>
      <c r="C237" s="38" t="s">
        <v>479</v>
      </c>
      <c r="D237" s="115" t="s">
        <v>168</v>
      </c>
      <c r="E237" s="24" t="s">
        <v>299</v>
      </c>
      <c r="F237" s="24" t="s">
        <v>492</v>
      </c>
      <c r="G237" s="13" t="s">
        <v>490</v>
      </c>
      <c r="H237" s="13" t="s">
        <v>1192</v>
      </c>
      <c r="I237" s="25" t="s">
        <v>491</v>
      </c>
      <c r="J237" s="49" t="s">
        <v>894</v>
      </c>
    </row>
    <row r="238" spans="1:10" ht="111" thickBot="1">
      <c r="A238" s="113" t="s">
        <v>56</v>
      </c>
      <c r="B238" s="113"/>
      <c r="C238" s="38" t="s">
        <v>419</v>
      </c>
      <c r="D238" s="115" t="s">
        <v>168</v>
      </c>
      <c r="E238" s="24" t="s">
        <v>300</v>
      </c>
      <c r="F238" s="24"/>
      <c r="G238" s="13" t="s">
        <v>512</v>
      </c>
      <c r="H238" s="25" t="s">
        <v>510</v>
      </c>
      <c r="I238" s="25" t="s">
        <v>511</v>
      </c>
      <c r="J238" s="49" t="s">
        <v>1128</v>
      </c>
    </row>
    <row r="239" spans="1:10" ht="301" thickBot="1">
      <c r="A239" s="113" t="s">
        <v>56</v>
      </c>
      <c r="B239" s="113"/>
      <c r="C239" s="38" t="s">
        <v>479</v>
      </c>
      <c r="D239" s="115" t="s">
        <v>28</v>
      </c>
      <c r="E239" s="24" t="s">
        <v>299</v>
      </c>
      <c r="F239" s="24"/>
      <c r="G239" s="25"/>
      <c r="H239" s="53" t="s">
        <v>517</v>
      </c>
      <c r="I239" s="25" t="s">
        <v>516</v>
      </c>
    </row>
    <row r="240" spans="1:10" ht="17" thickBot="1">
      <c r="A240" s="123">
        <v>1</v>
      </c>
      <c r="B240" s="123"/>
      <c r="C240" s="38" t="s">
        <v>477</v>
      </c>
      <c r="D240" s="115" t="s">
        <v>168</v>
      </c>
      <c r="E240" s="24" t="s">
        <v>287</v>
      </c>
      <c r="F240" s="24"/>
      <c r="G240" s="25"/>
      <c r="H240" s="25"/>
      <c r="I240" s="25"/>
    </row>
    <row r="241" spans="1:10" ht="23" thickBot="1">
      <c r="A241" s="39">
        <v>1</v>
      </c>
      <c r="B241" s="39"/>
      <c r="C241" s="38" t="s">
        <v>419</v>
      </c>
      <c r="D241" s="115" t="s">
        <v>152</v>
      </c>
      <c r="E241" s="24" t="s">
        <v>301</v>
      </c>
      <c r="F241" s="24"/>
      <c r="G241" s="25"/>
      <c r="H241" s="25" t="s">
        <v>518</v>
      </c>
      <c r="I241" s="25"/>
    </row>
    <row r="242" spans="1:10" ht="183" thickBot="1">
      <c r="A242" s="113" t="s">
        <v>56</v>
      </c>
      <c r="B242" s="113"/>
      <c r="C242" s="38" t="s">
        <v>406</v>
      </c>
      <c r="D242" s="115" t="s">
        <v>168</v>
      </c>
      <c r="E242" s="24" t="s">
        <v>302</v>
      </c>
      <c r="F242" s="24" t="s">
        <v>1205</v>
      </c>
      <c r="G242" s="25"/>
      <c r="H242" s="13" t="s">
        <v>1228</v>
      </c>
      <c r="I242" s="337" t="s">
        <v>1206</v>
      </c>
      <c r="J242" s="338" t="s">
        <v>1227</v>
      </c>
    </row>
    <row r="243" spans="1:10" ht="103" thickBot="1">
      <c r="A243" s="113" t="s">
        <v>56</v>
      </c>
      <c r="B243" s="113"/>
      <c r="C243" s="38" t="s">
        <v>419</v>
      </c>
      <c r="D243" s="115" t="s">
        <v>28</v>
      </c>
      <c r="E243" s="24" t="s">
        <v>303</v>
      </c>
      <c r="F243" s="24"/>
      <c r="G243" s="13" t="s">
        <v>523</v>
      </c>
      <c r="H243" s="13" t="s">
        <v>522</v>
      </c>
      <c r="I243" s="25" t="s">
        <v>780</v>
      </c>
      <c r="J243" s="49" t="s">
        <v>1106</v>
      </c>
    </row>
    <row r="244" spans="1:10" ht="67" thickBot="1">
      <c r="A244" s="113" t="s">
        <v>56</v>
      </c>
      <c r="B244" s="113"/>
      <c r="C244" s="38" t="s">
        <v>407</v>
      </c>
      <c r="D244" s="115" t="s">
        <v>168</v>
      </c>
      <c r="E244" s="24" t="s">
        <v>304</v>
      </c>
      <c r="F244" s="24"/>
      <c r="G244" s="25"/>
      <c r="H244" s="13" t="s">
        <v>1162</v>
      </c>
      <c r="I244" s="25" t="s">
        <v>1161</v>
      </c>
    </row>
    <row r="245" spans="1:10" ht="171" customHeight="1" thickBot="1">
      <c r="A245" s="113" t="s">
        <v>56</v>
      </c>
      <c r="B245" s="113"/>
      <c r="C245" s="38" t="s">
        <v>406</v>
      </c>
      <c r="D245" s="115" t="s">
        <v>28</v>
      </c>
      <c r="E245" s="24" t="s">
        <v>305</v>
      </c>
      <c r="F245" s="24"/>
      <c r="G245" s="25"/>
      <c r="H245" s="13" t="s">
        <v>1196</v>
      </c>
      <c r="I245" s="25"/>
      <c r="J245" s="49" t="s">
        <v>1185</v>
      </c>
    </row>
    <row r="246" spans="1:10" ht="76" customHeight="1" thickBot="1">
      <c r="A246" s="113" t="s">
        <v>56</v>
      </c>
      <c r="B246" s="113"/>
      <c r="C246" s="38" t="s">
        <v>406</v>
      </c>
      <c r="D246" s="115" t="s">
        <v>28</v>
      </c>
      <c r="E246" s="24" t="s">
        <v>306</v>
      </c>
      <c r="F246" s="24"/>
      <c r="G246" s="25"/>
      <c r="H246" s="13" t="s">
        <v>1126</v>
      </c>
      <c r="I246" s="25"/>
    </row>
    <row r="247" spans="1:10" ht="83" customHeight="1" thickBot="1">
      <c r="A247" s="243" t="s">
        <v>56</v>
      </c>
      <c r="B247" s="243"/>
      <c r="C247" s="111" t="s">
        <v>474</v>
      </c>
      <c r="D247" s="129" t="s">
        <v>4</v>
      </c>
      <c r="E247" s="116" t="s">
        <v>307</v>
      </c>
      <c r="F247" s="116"/>
      <c r="G247" s="124"/>
      <c r="H247" s="236" t="s">
        <v>950</v>
      </c>
      <c r="I247" s="124" t="s">
        <v>949</v>
      </c>
      <c r="J247" s="49" t="s">
        <v>1177</v>
      </c>
    </row>
    <row r="248" spans="1:10" s="46" customFormat="1" ht="83" customHeight="1" thickBot="1">
      <c r="A248" s="373"/>
      <c r="B248" s="373"/>
      <c r="C248" s="111" t="s">
        <v>474</v>
      </c>
      <c r="D248" s="129" t="s">
        <v>4</v>
      </c>
      <c r="E248" s="326" t="s">
        <v>1321</v>
      </c>
      <c r="F248" s="326"/>
      <c r="G248" s="392" t="s">
        <v>1322</v>
      </c>
      <c r="H248" s="310"/>
      <c r="I248" s="392"/>
      <c r="J248" s="393"/>
    </row>
    <row r="249" spans="1:10" ht="23" thickBot="1">
      <c r="A249" s="113" t="s">
        <v>56</v>
      </c>
      <c r="B249" s="113"/>
      <c r="C249" s="38" t="s">
        <v>409</v>
      </c>
      <c r="D249" s="115" t="s">
        <v>28</v>
      </c>
      <c r="E249" s="24" t="s">
        <v>308</v>
      </c>
      <c r="F249" s="24"/>
      <c r="G249" s="13" t="s">
        <v>521</v>
      </c>
      <c r="H249" s="25" t="s">
        <v>520</v>
      </c>
      <c r="I249" s="25" t="s">
        <v>519</v>
      </c>
    </row>
    <row r="250" spans="1:10" ht="85" thickBot="1">
      <c r="A250" s="113" t="s">
        <v>56</v>
      </c>
      <c r="B250" s="113"/>
      <c r="C250" s="38" t="s">
        <v>409</v>
      </c>
      <c r="D250" s="115" t="s">
        <v>28</v>
      </c>
      <c r="E250" s="24" t="s">
        <v>309</v>
      </c>
      <c r="F250" s="24"/>
      <c r="G250" s="25"/>
      <c r="H250" s="13" t="s">
        <v>1224</v>
      </c>
      <c r="I250" s="306" t="s">
        <v>1223</v>
      </c>
    </row>
    <row r="251" spans="1:10" ht="17" thickBot="1">
      <c r="A251" s="123">
        <v>1</v>
      </c>
      <c r="B251" s="123"/>
      <c r="C251" s="38" t="s">
        <v>409</v>
      </c>
      <c r="D251" s="115" t="s">
        <v>152</v>
      </c>
      <c r="E251" s="24" t="s">
        <v>310</v>
      </c>
      <c r="F251" s="24"/>
      <c r="G251" s="25"/>
      <c r="H251" s="25"/>
      <c r="I251" s="25"/>
    </row>
    <row r="252" spans="1:10" ht="23" thickBot="1">
      <c r="A252" s="123">
        <v>1</v>
      </c>
      <c r="B252" s="123"/>
      <c r="C252" s="38" t="s">
        <v>481</v>
      </c>
      <c r="D252" s="115" t="s">
        <v>311</v>
      </c>
      <c r="E252" s="24" t="s">
        <v>312</v>
      </c>
      <c r="F252" s="24"/>
      <c r="G252" s="25"/>
      <c r="H252" s="25"/>
      <c r="I252" s="25"/>
    </row>
    <row r="253" spans="1:10" ht="125" customHeight="1" thickBot="1">
      <c r="A253" s="113" t="s">
        <v>56</v>
      </c>
      <c r="B253" s="113"/>
      <c r="C253" s="38" t="s">
        <v>481</v>
      </c>
      <c r="D253" s="115" t="s">
        <v>28</v>
      </c>
      <c r="E253" s="24" t="s">
        <v>313</v>
      </c>
      <c r="F253" s="24"/>
      <c r="G253" s="25"/>
      <c r="H253" s="13" t="s">
        <v>1139</v>
      </c>
      <c r="I253" s="25" t="s">
        <v>1138</v>
      </c>
    </row>
    <row r="254" spans="1:10" ht="125" customHeight="1" thickBot="1">
      <c r="A254" s="113"/>
      <c r="B254" s="113"/>
      <c r="C254" s="38" t="s">
        <v>481</v>
      </c>
      <c r="D254" s="115" t="s">
        <v>28</v>
      </c>
      <c r="E254" s="24" t="s">
        <v>1323</v>
      </c>
      <c r="F254" s="390" t="s">
        <v>1324</v>
      </c>
      <c r="G254" s="25"/>
      <c r="H254" s="13"/>
      <c r="I254" s="25"/>
    </row>
    <row r="255" spans="1:10" ht="181" thickBot="1">
      <c r="A255" s="113" t="s">
        <v>56</v>
      </c>
      <c r="B255" s="113"/>
      <c r="C255" s="38" t="s">
        <v>409</v>
      </c>
      <c r="D255" s="115" t="s">
        <v>28</v>
      </c>
      <c r="E255" s="24" t="s">
        <v>314</v>
      </c>
      <c r="F255" s="24"/>
      <c r="G255" s="25"/>
      <c r="H255" s="13" t="s">
        <v>1127</v>
      </c>
      <c r="I255" s="100" t="s">
        <v>719</v>
      </c>
      <c r="J255" s="49" t="s">
        <v>857</v>
      </c>
    </row>
    <row r="256" spans="1:10" ht="40" customHeight="1" thickBot="1">
      <c r="A256" s="247">
        <v>1</v>
      </c>
      <c r="B256" s="247"/>
      <c r="C256" s="38" t="s">
        <v>406</v>
      </c>
      <c r="D256" s="115" t="s">
        <v>28</v>
      </c>
      <c r="E256" s="24" t="s">
        <v>315</v>
      </c>
      <c r="F256" s="24"/>
      <c r="G256" s="27"/>
      <c r="H256" s="25"/>
      <c r="I256" s="25"/>
    </row>
    <row r="257" spans="1:10" ht="133" thickBot="1">
      <c r="A257" s="206" t="s">
        <v>56</v>
      </c>
      <c r="B257" s="206"/>
      <c r="C257" s="38" t="s">
        <v>421</v>
      </c>
      <c r="D257" s="115" t="s">
        <v>28</v>
      </c>
      <c r="E257" s="24" t="s">
        <v>316</v>
      </c>
      <c r="F257" s="217" t="s">
        <v>755</v>
      </c>
      <c r="G257" s="218" t="s">
        <v>754</v>
      </c>
      <c r="H257" s="25" t="s">
        <v>753</v>
      </c>
      <c r="I257" s="25" t="s">
        <v>752</v>
      </c>
    </row>
    <row r="258" spans="1:10" ht="17" thickBot="1">
      <c r="A258" s="206"/>
      <c r="B258" s="206"/>
      <c r="C258" s="38"/>
      <c r="D258" s="115"/>
      <c r="E258" s="24"/>
      <c r="F258" s="24"/>
      <c r="G258" s="394"/>
      <c r="H258" s="25"/>
      <c r="I258" s="25"/>
    </row>
    <row r="259" spans="1:10" ht="17" thickBot="1">
      <c r="A259" s="206"/>
      <c r="B259" s="206"/>
      <c r="C259" s="38"/>
      <c r="D259" s="115"/>
      <c r="E259" s="24"/>
      <c r="F259" s="24"/>
      <c r="G259" s="394"/>
      <c r="H259" s="25"/>
      <c r="I259" s="25"/>
    </row>
    <row r="260" spans="1:10" ht="17" thickBot="1">
      <c r="A260" s="206"/>
      <c r="B260" s="206"/>
      <c r="C260" s="38"/>
      <c r="D260" s="115"/>
      <c r="E260" s="24"/>
      <c r="F260" s="24"/>
      <c r="G260" s="394"/>
      <c r="H260" s="25"/>
      <c r="I260" s="25"/>
    </row>
    <row r="261" spans="1:10" ht="17" thickBot="1">
      <c r="A261" s="206"/>
      <c r="B261" s="206"/>
      <c r="C261" s="38"/>
      <c r="D261" s="115"/>
      <c r="E261" s="24"/>
      <c r="F261" s="24"/>
      <c r="G261" s="394"/>
      <c r="H261" s="25"/>
      <c r="I261" s="25"/>
    </row>
    <row r="262" spans="1:10" ht="17" thickBot="1">
      <c r="A262" s="206"/>
      <c r="B262" s="206"/>
      <c r="C262" s="38"/>
      <c r="D262" s="115"/>
      <c r="E262" s="24"/>
      <c r="F262" s="24"/>
      <c r="G262" s="394"/>
      <c r="H262" s="25"/>
      <c r="I262" s="25"/>
    </row>
    <row r="263" spans="1:10" ht="17" thickBot="1">
      <c r="A263" s="123">
        <v>1</v>
      </c>
      <c r="B263" s="123"/>
      <c r="C263" s="38" t="s">
        <v>482</v>
      </c>
      <c r="D263" s="115" t="s">
        <v>152</v>
      </c>
      <c r="E263" s="24" t="s">
        <v>317</v>
      </c>
      <c r="F263" s="24"/>
      <c r="G263" s="25"/>
      <c r="H263" s="35" t="s">
        <v>318</v>
      </c>
      <c r="I263" s="25"/>
    </row>
    <row r="264" spans="1:10" ht="17" thickBot="1">
      <c r="A264" s="123">
        <v>1</v>
      </c>
      <c r="B264" s="123"/>
      <c r="C264" s="38" t="s">
        <v>482</v>
      </c>
      <c r="D264" s="115" t="s">
        <v>152</v>
      </c>
      <c r="E264" s="24" t="s">
        <v>319</v>
      </c>
      <c r="F264" s="24"/>
      <c r="G264" s="25"/>
      <c r="H264" s="25"/>
      <c r="I264" s="25"/>
    </row>
    <row r="265" spans="1:10" ht="17" thickBot="1">
      <c r="A265" s="123">
        <v>1</v>
      </c>
      <c r="B265" s="123"/>
      <c r="C265" s="38" t="s">
        <v>482</v>
      </c>
      <c r="D265" s="115" t="s">
        <v>152</v>
      </c>
      <c r="E265" s="24" t="s">
        <v>320</v>
      </c>
      <c r="F265" s="24"/>
      <c r="G265" s="25"/>
      <c r="H265" s="25"/>
      <c r="I265" s="25"/>
    </row>
    <row r="266" spans="1:10" ht="120" thickBot="1">
      <c r="A266" s="240" t="s">
        <v>56</v>
      </c>
      <c r="B266" s="240"/>
      <c r="C266" s="38" t="s">
        <v>482</v>
      </c>
      <c r="D266" s="115" t="s">
        <v>28</v>
      </c>
      <c r="E266" s="24" t="s">
        <v>321</v>
      </c>
      <c r="F266" s="24"/>
      <c r="G266" s="25"/>
      <c r="H266" s="25"/>
      <c r="I266" s="50" t="s">
        <v>856</v>
      </c>
      <c r="J266" s="13" t="s">
        <v>855</v>
      </c>
    </row>
    <row r="267" spans="1:10" ht="100" thickBot="1">
      <c r="A267" s="113" t="s">
        <v>56</v>
      </c>
      <c r="B267" s="113"/>
      <c r="C267" s="38" t="s">
        <v>482</v>
      </c>
      <c r="D267" s="115" t="s">
        <v>28</v>
      </c>
      <c r="E267" s="24" t="s">
        <v>322</v>
      </c>
      <c r="F267" s="24"/>
      <c r="G267" s="25"/>
      <c r="H267" s="25"/>
      <c r="I267" s="25" t="s">
        <v>1023</v>
      </c>
    </row>
    <row r="268" spans="1:10" ht="251" thickBot="1">
      <c r="A268" s="113" t="s">
        <v>56</v>
      </c>
      <c r="B268" s="113"/>
      <c r="C268" s="38" t="s">
        <v>477</v>
      </c>
      <c r="D268" s="115" t="s">
        <v>28</v>
      </c>
      <c r="E268" s="24" t="s">
        <v>323</v>
      </c>
      <c r="F268" s="24" t="s">
        <v>926</v>
      </c>
      <c r="G268" s="25"/>
      <c r="H268" s="25" t="s">
        <v>1191</v>
      </c>
      <c r="I268" s="25" t="s">
        <v>1022</v>
      </c>
      <c r="J268" s="49" t="s">
        <v>947</v>
      </c>
    </row>
    <row r="269" spans="1:10" ht="111" thickBot="1">
      <c r="A269" s="113" t="s">
        <v>56</v>
      </c>
      <c r="B269" s="113"/>
      <c r="C269" s="38" t="s">
        <v>482</v>
      </c>
      <c r="D269" s="115" t="s">
        <v>28</v>
      </c>
      <c r="E269" s="24" t="s">
        <v>324</v>
      </c>
      <c r="F269" s="24"/>
      <c r="G269" s="25"/>
      <c r="H269" s="25" t="s">
        <v>1170</v>
      </c>
      <c r="I269" s="25" t="s">
        <v>951</v>
      </c>
    </row>
    <row r="270" spans="1:10" ht="166" thickBot="1">
      <c r="A270" s="113" t="s">
        <v>56</v>
      </c>
      <c r="B270" s="113"/>
      <c r="C270" s="38" t="s">
        <v>482</v>
      </c>
      <c r="D270" s="115" t="s">
        <v>28</v>
      </c>
      <c r="E270" s="24" t="s">
        <v>325</v>
      </c>
      <c r="F270" s="24"/>
      <c r="G270" s="25"/>
      <c r="H270" s="13" t="s">
        <v>818</v>
      </c>
      <c r="I270" s="25" t="s">
        <v>817</v>
      </c>
    </row>
    <row r="271" spans="1:10" ht="273" thickBot="1">
      <c r="A271" s="113" t="s">
        <v>56</v>
      </c>
      <c r="B271" s="113"/>
      <c r="C271" s="38" t="s">
        <v>482</v>
      </c>
      <c r="D271" s="115" t="s">
        <v>28</v>
      </c>
      <c r="E271" s="24" t="s">
        <v>326</v>
      </c>
      <c r="F271" s="24"/>
      <c r="G271" s="25"/>
      <c r="H271" s="13" t="s">
        <v>819</v>
      </c>
      <c r="I271" s="25" t="s">
        <v>816</v>
      </c>
      <c r="J271" s="50" t="s">
        <v>820</v>
      </c>
    </row>
    <row r="272" spans="1:10" ht="17" thickBot="1">
      <c r="A272" s="247">
        <v>1</v>
      </c>
      <c r="B272" s="247"/>
      <c r="C272" s="38" t="s">
        <v>406</v>
      </c>
      <c r="D272" s="115" t="s">
        <v>152</v>
      </c>
      <c r="E272" s="24" t="s">
        <v>327</v>
      </c>
      <c r="F272" s="24"/>
      <c r="G272" s="25"/>
      <c r="H272" s="35" t="s">
        <v>328</v>
      </c>
      <c r="I272" s="25"/>
    </row>
    <row r="273" spans="1:10" ht="89" thickBot="1">
      <c r="A273" s="240" t="s">
        <v>56</v>
      </c>
      <c r="B273" s="240"/>
      <c r="C273" s="38" t="s">
        <v>852</v>
      </c>
      <c r="D273" s="115" t="s">
        <v>28</v>
      </c>
      <c r="E273" s="24" t="s">
        <v>329</v>
      </c>
      <c r="F273" s="24"/>
      <c r="G273" s="25"/>
      <c r="H273" s="25"/>
      <c r="I273" s="25" t="s">
        <v>853</v>
      </c>
      <c r="J273" s="49" t="s">
        <v>854</v>
      </c>
    </row>
    <row r="274" spans="1:10" ht="85" customHeight="1">
      <c r="A274" s="251" t="s">
        <v>56</v>
      </c>
      <c r="B274" s="243"/>
      <c r="C274" s="118" t="s">
        <v>1086</v>
      </c>
      <c r="D274" s="114" t="s">
        <v>28</v>
      </c>
      <c r="E274" s="116" t="s">
        <v>330</v>
      </c>
      <c r="F274" s="116"/>
      <c r="G274" s="124"/>
      <c r="H274" s="124"/>
      <c r="I274" s="28" t="s">
        <v>331</v>
      </c>
    </row>
    <row r="275" spans="1:10">
      <c r="A275" s="108"/>
      <c r="B275" s="163"/>
      <c r="C275" s="118"/>
      <c r="D275" s="126"/>
      <c r="E275" s="127"/>
      <c r="F275" s="127"/>
      <c r="G275" s="128"/>
      <c r="H275" s="128"/>
      <c r="I275" s="28" t="s">
        <v>332</v>
      </c>
    </row>
    <row r="276" spans="1:10">
      <c r="A276" s="108"/>
      <c r="B276" s="163"/>
      <c r="C276" s="118"/>
      <c r="D276" s="126"/>
      <c r="E276" s="127"/>
      <c r="F276" s="127"/>
      <c r="G276" s="128"/>
      <c r="H276" s="128"/>
      <c r="I276" s="28" t="s">
        <v>333</v>
      </c>
    </row>
    <row r="277" spans="1:10">
      <c r="A277" s="108"/>
      <c r="B277" s="163"/>
      <c r="C277" s="118"/>
      <c r="D277" s="126"/>
      <c r="E277" s="127"/>
      <c r="F277" s="127"/>
      <c r="G277" s="128"/>
      <c r="H277" s="128"/>
      <c r="I277" s="28" t="s">
        <v>11</v>
      </c>
    </row>
    <row r="278" spans="1:10">
      <c r="A278" s="108"/>
      <c r="B278" s="163"/>
      <c r="C278" s="118"/>
      <c r="D278" s="126"/>
      <c r="E278" s="127"/>
      <c r="F278" s="127"/>
      <c r="G278" s="128"/>
      <c r="H278" s="128"/>
      <c r="I278" s="28" t="s">
        <v>26</v>
      </c>
    </row>
    <row r="279" spans="1:10">
      <c r="A279" s="108"/>
      <c r="B279" s="163"/>
      <c r="C279" s="118"/>
      <c r="D279" s="126"/>
      <c r="E279" s="127"/>
      <c r="F279" s="127"/>
      <c r="G279" s="128"/>
      <c r="H279" s="128"/>
      <c r="I279" s="28" t="s">
        <v>334</v>
      </c>
    </row>
    <row r="280" spans="1:10">
      <c r="A280" s="108"/>
      <c r="B280" s="163"/>
      <c r="C280" s="118"/>
      <c r="D280" s="126"/>
      <c r="E280" s="127"/>
      <c r="F280" s="127"/>
      <c r="G280" s="128"/>
      <c r="H280" s="128"/>
      <c r="I280" s="28" t="s">
        <v>335</v>
      </c>
    </row>
    <row r="281" spans="1:10">
      <c r="A281" s="108"/>
      <c r="B281" s="163"/>
      <c r="C281" s="118"/>
      <c r="D281" s="126"/>
      <c r="E281" s="127"/>
      <c r="F281" s="127"/>
      <c r="G281" s="128"/>
      <c r="H281" s="128"/>
      <c r="I281" s="28" t="s">
        <v>11</v>
      </c>
    </row>
    <row r="282" spans="1:10" ht="17" thickBot="1">
      <c r="A282" s="108"/>
      <c r="B282" s="163"/>
      <c r="C282" s="118"/>
      <c r="D282" s="115"/>
      <c r="E282" s="117"/>
      <c r="F282" s="117"/>
      <c r="G282" s="125"/>
      <c r="H282" s="125"/>
      <c r="I282" s="29"/>
    </row>
    <row r="283" spans="1:10" ht="123" customHeight="1" thickBot="1">
      <c r="A283" s="295" t="s">
        <v>56</v>
      </c>
      <c r="B283" s="113"/>
      <c r="C283" s="38" t="s">
        <v>415</v>
      </c>
      <c r="D283" s="115" t="s">
        <v>28</v>
      </c>
      <c r="E283" s="24" t="s">
        <v>336</v>
      </c>
      <c r="F283" s="24"/>
      <c r="G283" s="25"/>
      <c r="H283" s="25" t="s">
        <v>1221</v>
      </c>
      <c r="I283" s="336" t="s">
        <v>1222</v>
      </c>
    </row>
    <row r="284" spans="1:10" ht="120" thickBot="1">
      <c r="A284" s="240" t="s">
        <v>56</v>
      </c>
      <c r="B284" s="113"/>
      <c r="C284" s="38" t="s">
        <v>406</v>
      </c>
      <c r="D284" s="115" t="s">
        <v>28</v>
      </c>
      <c r="E284" s="24" t="s">
        <v>337</v>
      </c>
      <c r="F284" s="24"/>
      <c r="G284" s="25"/>
      <c r="H284" s="13" t="s">
        <v>846</v>
      </c>
      <c r="I284" s="25" t="s">
        <v>847</v>
      </c>
      <c r="J284" s="212" t="s">
        <v>849</v>
      </c>
    </row>
    <row r="285" spans="1:10" ht="133" thickBot="1">
      <c r="A285" s="240" t="s">
        <v>56</v>
      </c>
      <c r="B285" s="240"/>
      <c r="C285" s="38" t="s">
        <v>406</v>
      </c>
      <c r="D285" s="115" t="s">
        <v>28</v>
      </c>
      <c r="E285" s="24" t="s">
        <v>338</v>
      </c>
      <c r="F285" s="24"/>
      <c r="G285" s="25"/>
      <c r="H285" s="13" t="s">
        <v>846</v>
      </c>
      <c r="I285" s="25" t="s">
        <v>848</v>
      </c>
      <c r="J285" s="212" t="s">
        <v>849</v>
      </c>
    </row>
    <row r="286" spans="1:10" ht="34" thickBot="1">
      <c r="A286" s="329"/>
      <c r="B286" s="329"/>
      <c r="C286" s="38"/>
      <c r="D286" s="115" t="s">
        <v>28</v>
      </c>
      <c r="E286" s="24" t="s">
        <v>1325</v>
      </c>
      <c r="F286" s="390" t="s">
        <v>1324</v>
      </c>
      <c r="G286" s="25"/>
      <c r="H286" s="13"/>
      <c r="I286" s="25"/>
      <c r="J286" s="212"/>
    </row>
    <row r="287" spans="1:10" ht="188" thickBot="1">
      <c r="A287" s="240" t="s">
        <v>56</v>
      </c>
      <c r="B287" s="240"/>
      <c r="C287" s="38" t="s">
        <v>406</v>
      </c>
      <c r="D287" s="115" t="s">
        <v>28</v>
      </c>
      <c r="E287" s="24" t="s">
        <v>339</v>
      </c>
      <c r="F287" s="24"/>
      <c r="G287" s="25"/>
      <c r="H287" s="25"/>
      <c r="I287" s="25" t="s">
        <v>850</v>
      </c>
      <c r="J287" s="212" t="s">
        <v>851</v>
      </c>
    </row>
    <row r="288" spans="1:10" ht="17" thickBot="1">
      <c r="A288" s="39">
        <v>1</v>
      </c>
      <c r="B288" s="39"/>
      <c r="C288" s="38" t="s">
        <v>480</v>
      </c>
      <c r="D288" s="115" t="s">
        <v>152</v>
      </c>
      <c r="E288" s="24" t="s">
        <v>340</v>
      </c>
      <c r="F288" s="24"/>
      <c r="G288" s="25"/>
      <c r="H288" s="25"/>
      <c r="I288" s="25"/>
    </row>
    <row r="289" spans="1:10" ht="111" thickBot="1">
      <c r="A289" s="113" t="s">
        <v>56</v>
      </c>
      <c r="B289" s="113"/>
      <c r="C289" s="38" t="s">
        <v>480</v>
      </c>
      <c r="D289" s="115" t="s">
        <v>28</v>
      </c>
      <c r="E289" s="24" t="s">
        <v>341</v>
      </c>
      <c r="F289" s="24"/>
      <c r="G289" s="25"/>
      <c r="H289" s="13" t="s">
        <v>952</v>
      </c>
      <c r="I289" s="25" t="s">
        <v>953</v>
      </c>
      <c r="J289" s="49" t="s">
        <v>1174</v>
      </c>
    </row>
    <row r="290" spans="1:10" ht="171" thickBot="1">
      <c r="A290" s="113" t="s">
        <v>56</v>
      </c>
      <c r="B290" s="113"/>
      <c r="C290" s="38" t="s">
        <v>406</v>
      </c>
      <c r="D290" s="115" t="s">
        <v>28</v>
      </c>
      <c r="E290" s="24" t="s">
        <v>342</v>
      </c>
      <c r="F290" s="24"/>
      <c r="G290" s="25"/>
      <c r="H290" s="13" t="s">
        <v>955</v>
      </c>
      <c r="I290" s="25" t="s">
        <v>954</v>
      </c>
    </row>
    <row r="291" spans="1:10" ht="17" thickBot="1">
      <c r="A291" s="39">
        <v>1</v>
      </c>
      <c r="B291" s="39"/>
      <c r="C291" s="38" t="s">
        <v>406</v>
      </c>
      <c r="D291" s="115" t="s">
        <v>152</v>
      </c>
      <c r="E291" s="24" t="s">
        <v>343</v>
      </c>
      <c r="F291" s="24"/>
      <c r="G291" s="25"/>
      <c r="H291" s="25"/>
      <c r="I291" s="25"/>
    </row>
    <row r="292" spans="1:10" ht="221">
      <c r="A292" s="108" t="s">
        <v>56</v>
      </c>
      <c r="B292" s="163"/>
      <c r="C292" s="118" t="s">
        <v>409</v>
      </c>
      <c r="D292" s="114" t="s">
        <v>28</v>
      </c>
      <c r="E292" s="116" t="s">
        <v>344</v>
      </c>
      <c r="F292" s="116"/>
      <c r="G292" s="124"/>
      <c r="H292" s="236" t="s">
        <v>999</v>
      </c>
      <c r="I292" s="31" t="s">
        <v>155</v>
      </c>
    </row>
    <row r="293" spans="1:10">
      <c r="A293" s="108"/>
      <c r="B293" s="163"/>
      <c r="C293" s="118"/>
      <c r="D293" s="126"/>
      <c r="E293" s="127"/>
      <c r="F293" s="127"/>
      <c r="G293" s="128"/>
      <c r="H293" s="128"/>
      <c r="I293" s="28"/>
    </row>
    <row r="294" spans="1:10">
      <c r="A294" s="108"/>
      <c r="B294" s="163"/>
      <c r="C294" s="118"/>
      <c r="D294" s="126"/>
      <c r="E294" s="127"/>
      <c r="F294" s="127"/>
      <c r="G294" s="128"/>
      <c r="H294" s="128"/>
      <c r="I294" s="30" t="s">
        <v>219</v>
      </c>
    </row>
    <row r="295" spans="1:10">
      <c r="A295" s="108"/>
      <c r="B295" s="163"/>
      <c r="C295" s="118"/>
      <c r="D295" s="126"/>
      <c r="E295" s="127"/>
      <c r="F295" s="127"/>
      <c r="G295" s="128"/>
      <c r="H295" s="128"/>
      <c r="I295" s="28" t="s">
        <v>26</v>
      </c>
    </row>
    <row r="296" spans="1:10">
      <c r="A296" s="108"/>
      <c r="B296" s="163"/>
      <c r="C296" s="118"/>
      <c r="D296" s="126"/>
      <c r="E296" s="127"/>
      <c r="F296" s="127"/>
      <c r="G296" s="128"/>
      <c r="H296" s="128"/>
      <c r="I296" s="28" t="s">
        <v>345</v>
      </c>
    </row>
    <row r="297" spans="1:10">
      <c r="A297" s="108"/>
      <c r="B297" s="163"/>
      <c r="C297" s="118"/>
      <c r="D297" s="126"/>
      <c r="E297" s="127"/>
      <c r="F297" s="127"/>
      <c r="G297" s="128"/>
      <c r="H297" s="128"/>
      <c r="I297" s="28" t="s">
        <v>26</v>
      </c>
    </row>
    <row r="298" spans="1:10">
      <c r="A298" s="108"/>
      <c r="B298" s="163"/>
      <c r="C298" s="118"/>
      <c r="D298" s="126"/>
      <c r="E298" s="127"/>
      <c r="F298" s="127"/>
      <c r="G298" s="128"/>
      <c r="H298" s="128"/>
      <c r="I298" s="28" t="s">
        <v>346</v>
      </c>
    </row>
    <row r="299" spans="1:10">
      <c r="A299" s="108"/>
      <c r="B299" s="163"/>
      <c r="C299" s="118"/>
      <c r="D299" s="126"/>
      <c r="E299" s="127"/>
      <c r="F299" s="127"/>
      <c r="G299" s="128"/>
      <c r="H299" s="128"/>
      <c r="I299" s="28" t="s">
        <v>347</v>
      </c>
    </row>
    <row r="300" spans="1:10">
      <c r="A300" s="108"/>
      <c r="B300" s="163"/>
      <c r="C300" s="118"/>
      <c r="D300" s="126"/>
      <c r="E300" s="127"/>
      <c r="F300" s="127"/>
      <c r="G300" s="128"/>
      <c r="H300" s="128"/>
      <c r="I300" s="28" t="s">
        <v>11</v>
      </c>
    </row>
    <row r="301" spans="1:10">
      <c r="A301" s="108"/>
      <c r="B301" s="163"/>
      <c r="C301" s="118"/>
      <c r="D301" s="126"/>
      <c r="E301" s="127"/>
      <c r="F301" s="127"/>
      <c r="G301" s="128"/>
      <c r="H301" s="128"/>
      <c r="I301" s="28" t="s">
        <v>26</v>
      </c>
    </row>
    <row r="302" spans="1:10">
      <c r="A302" s="108"/>
      <c r="B302" s="163"/>
      <c r="C302" s="118"/>
      <c r="D302" s="126"/>
      <c r="E302" s="127"/>
      <c r="F302" s="127"/>
      <c r="G302" s="128"/>
      <c r="H302" s="128"/>
      <c r="I302" s="28" t="s">
        <v>348</v>
      </c>
    </row>
    <row r="303" spans="1:10">
      <c r="A303" s="108"/>
      <c r="B303" s="163"/>
      <c r="C303" s="118"/>
      <c r="D303" s="126"/>
      <c r="E303" s="127"/>
      <c r="F303" s="127"/>
      <c r="G303" s="128"/>
      <c r="H303" s="128"/>
      <c r="I303" s="28" t="s">
        <v>349</v>
      </c>
    </row>
    <row r="304" spans="1:10">
      <c r="A304" s="108"/>
      <c r="B304" s="163"/>
      <c r="C304" s="118"/>
      <c r="D304" s="126"/>
      <c r="E304" s="127"/>
      <c r="F304" s="127"/>
      <c r="G304" s="128"/>
      <c r="H304" s="128"/>
      <c r="I304" s="28" t="s">
        <v>11</v>
      </c>
    </row>
    <row r="305" spans="1:10">
      <c r="A305" s="108"/>
      <c r="B305" s="163"/>
      <c r="C305" s="118"/>
      <c r="D305" s="126"/>
      <c r="E305" s="127"/>
      <c r="F305" s="127"/>
      <c r="G305" s="128"/>
      <c r="H305" s="128"/>
      <c r="I305" s="28" t="s">
        <v>53</v>
      </c>
    </row>
    <row r="306" spans="1:10">
      <c r="A306" s="108"/>
      <c r="B306" s="163"/>
      <c r="C306" s="118"/>
      <c r="D306" s="126"/>
      <c r="E306" s="127"/>
      <c r="F306" s="127"/>
      <c r="G306" s="128"/>
      <c r="H306" s="128"/>
      <c r="I306" s="28"/>
    </row>
    <row r="307" spans="1:10" ht="17" thickBot="1">
      <c r="A307" s="108"/>
      <c r="B307" s="163"/>
      <c r="C307" s="118"/>
      <c r="D307" s="115"/>
      <c r="E307" s="117"/>
      <c r="F307" s="117"/>
      <c r="G307" s="125"/>
      <c r="H307" s="125"/>
      <c r="I307" s="29"/>
    </row>
    <row r="308" spans="1:10" ht="71" customHeight="1" thickBot="1">
      <c r="A308" s="275" t="s">
        <v>945</v>
      </c>
      <c r="B308" s="275"/>
      <c r="C308" s="111" t="s">
        <v>480</v>
      </c>
      <c r="D308" s="114" t="s">
        <v>28</v>
      </c>
      <c r="E308" s="116" t="s">
        <v>338</v>
      </c>
      <c r="F308" s="116"/>
      <c r="G308" s="124"/>
      <c r="H308" s="124" t="s">
        <v>956</v>
      </c>
      <c r="I308" s="124"/>
    </row>
    <row r="309" spans="1:10" ht="179" customHeight="1">
      <c r="A309" s="249" t="s">
        <v>56</v>
      </c>
      <c r="B309" s="249"/>
      <c r="C309" s="111" t="s">
        <v>406</v>
      </c>
      <c r="D309" s="114" t="s">
        <v>28</v>
      </c>
      <c r="E309" s="116" t="s">
        <v>339</v>
      </c>
      <c r="F309" s="116"/>
      <c r="G309" s="124"/>
      <c r="H309" s="124"/>
      <c r="I309" s="124" t="s">
        <v>1024</v>
      </c>
      <c r="J309" s="49" t="s">
        <v>1025</v>
      </c>
    </row>
    <row r="310" spans="1:10" ht="177" thickBot="1">
      <c r="A310" s="113" t="s">
        <v>56</v>
      </c>
      <c r="B310" s="113"/>
      <c r="C310" s="38" t="s">
        <v>406</v>
      </c>
      <c r="D310" s="115" t="s">
        <v>28</v>
      </c>
      <c r="E310" s="24" t="s">
        <v>350</v>
      </c>
      <c r="F310" s="24"/>
      <c r="G310" s="25"/>
      <c r="H310" s="212" t="s">
        <v>1211</v>
      </c>
      <c r="I310" s="25" t="s">
        <v>793</v>
      </c>
      <c r="J310" s="49" t="s">
        <v>1129</v>
      </c>
    </row>
    <row r="311" spans="1:10" ht="17" thickBot="1">
      <c r="A311" s="103">
        <v>1</v>
      </c>
      <c r="B311" s="142"/>
      <c r="C311" s="38" t="s">
        <v>406</v>
      </c>
      <c r="D311" s="115" t="s">
        <v>152</v>
      </c>
      <c r="E311" s="24" t="s">
        <v>351</v>
      </c>
      <c r="F311" s="24"/>
      <c r="G311" s="25"/>
      <c r="H311" s="25"/>
      <c r="I311" s="25"/>
    </row>
    <row r="312" spans="1:10" ht="188" thickBot="1">
      <c r="A312" s="249" t="s">
        <v>56</v>
      </c>
      <c r="B312" s="249"/>
      <c r="C312" s="111" t="s">
        <v>411</v>
      </c>
      <c r="D312" s="114" t="s">
        <v>168</v>
      </c>
      <c r="E312" s="116" t="s">
        <v>352</v>
      </c>
      <c r="F312" s="116"/>
      <c r="G312" s="124"/>
      <c r="H312" s="124"/>
      <c r="I312" s="124" t="s">
        <v>1027</v>
      </c>
    </row>
    <row r="313" spans="1:10" ht="78" thickBot="1">
      <c r="A313" s="243" t="s">
        <v>56</v>
      </c>
      <c r="B313" s="243"/>
      <c r="C313" s="111" t="s">
        <v>412</v>
      </c>
      <c r="D313" s="114" t="s">
        <v>168</v>
      </c>
      <c r="E313" s="116" t="s">
        <v>353</v>
      </c>
      <c r="F313" s="116"/>
      <c r="G313" s="124"/>
      <c r="H313" s="236" t="s">
        <v>957</v>
      </c>
      <c r="I313" s="124" t="s">
        <v>958</v>
      </c>
    </row>
    <row r="314" spans="1:10" ht="234" customHeight="1">
      <c r="A314" s="243" t="s">
        <v>56</v>
      </c>
      <c r="B314" s="243"/>
      <c r="C314" s="111" t="s">
        <v>411</v>
      </c>
      <c r="D314" s="114" t="s">
        <v>28</v>
      </c>
      <c r="E314" s="116" t="s">
        <v>354</v>
      </c>
      <c r="F314" s="116"/>
      <c r="G314" s="124"/>
      <c r="H314" s="236" t="s">
        <v>991</v>
      </c>
      <c r="I314" s="124" t="s">
        <v>959</v>
      </c>
    </row>
    <row r="315" spans="1:10" ht="137" thickBot="1">
      <c r="A315" s="113" t="s">
        <v>56</v>
      </c>
      <c r="B315" s="113"/>
      <c r="C315" s="38" t="s">
        <v>411</v>
      </c>
      <c r="D315" s="115" t="s">
        <v>28</v>
      </c>
      <c r="E315" s="36" t="s">
        <v>355</v>
      </c>
      <c r="F315" s="36"/>
      <c r="G315" s="25"/>
      <c r="H315" s="13" t="s">
        <v>880</v>
      </c>
      <c r="I315" s="25" t="s">
        <v>879</v>
      </c>
    </row>
    <row r="316" spans="1:10" s="46" customFormat="1" ht="17" thickBot="1">
      <c r="A316" s="48"/>
      <c r="B316" s="48"/>
      <c r="C316" s="191"/>
      <c r="D316" s="115" t="s">
        <v>28</v>
      </c>
      <c r="E316" s="326" t="s">
        <v>1326</v>
      </c>
      <c r="F316" s="326"/>
      <c r="G316" s="328"/>
      <c r="H316" s="317"/>
      <c r="I316" s="328"/>
    </row>
    <row r="317" spans="1:10" ht="17" thickBot="1">
      <c r="A317" s="39">
        <v>1</v>
      </c>
      <c r="B317" s="39"/>
      <c r="C317" s="38" t="s">
        <v>406</v>
      </c>
      <c r="D317" s="115" t="s">
        <v>152</v>
      </c>
      <c r="E317" s="24" t="s">
        <v>356</v>
      </c>
      <c r="F317" s="24"/>
      <c r="G317" s="25"/>
      <c r="H317" s="25"/>
      <c r="I317" s="25"/>
    </row>
    <row r="318" spans="1:10" ht="291" thickBot="1">
      <c r="A318" s="113" t="s">
        <v>56</v>
      </c>
      <c r="B318" s="113"/>
      <c r="C318" s="38" t="s">
        <v>411</v>
      </c>
      <c r="D318" s="115" t="s">
        <v>28</v>
      </c>
      <c r="E318" s="24" t="s">
        <v>357</v>
      </c>
      <c r="F318" s="24"/>
      <c r="G318" s="25"/>
      <c r="H318" s="13" t="s">
        <v>961</v>
      </c>
      <c r="I318" s="25" t="s">
        <v>960</v>
      </c>
    </row>
    <row r="319" spans="1:10" ht="78" thickBot="1">
      <c r="A319" s="113" t="s">
        <v>56</v>
      </c>
      <c r="B319" s="113"/>
      <c r="C319" s="38" t="s">
        <v>406</v>
      </c>
      <c r="D319" s="115" t="s">
        <v>168</v>
      </c>
      <c r="E319" s="24" t="s">
        <v>358</v>
      </c>
      <c r="F319" s="24"/>
      <c r="G319" s="25"/>
      <c r="H319" s="13" t="s">
        <v>963</v>
      </c>
      <c r="I319" s="25" t="s">
        <v>962</v>
      </c>
      <c r="J319" s="49" t="s">
        <v>1193</v>
      </c>
    </row>
    <row r="320" spans="1:10" ht="45" thickBot="1">
      <c r="A320" s="113" t="s">
        <v>56</v>
      </c>
      <c r="B320" s="113"/>
      <c r="C320" s="38" t="s">
        <v>406</v>
      </c>
      <c r="D320" s="115" t="s">
        <v>28</v>
      </c>
      <c r="E320" s="24" t="s">
        <v>359</v>
      </c>
      <c r="F320" s="24"/>
      <c r="G320" s="25"/>
      <c r="H320" s="25" t="s">
        <v>964</v>
      </c>
      <c r="I320" s="25"/>
    </row>
    <row r="321" spans="1:10" ht="78" thickBot="1">
      <c r="A321" s="113" t="s">
        <v>56</v>
      </c>
      <c r="B321" s="113"/>
      <c r="C321" s="38" t="s">
        <v>406</v>
      </c>
      <c r="D321" s="115" t="s">
        <v>168</v>
      </c>
      <c r="E321" s="24" t="s">
        <v>360</v>
      </c>
      <c r="F321" s="24"/>
      <c r="G321" s="25"/>
      <c r="H321" s="13" t="s">
        <v>966</v>
      </c>
      <c r="I321" s="25" t="s">
        <v>965</v>
      </c>
    </row>
    <row r="322" spans="1:10" ht="120" thickBot="1">
      <c r="A322" s="113" t="s">
        <v>56</v>
      </c>
      <c r="B322" s="113"/>
      <c r="C322" s="38" t="s">
        <v>406</v>
      </c>
      <c r="D322" s="115" t="s">
        <v>168</v>
      </c>
      <c r="E322" s="24" t="s">
        <v>361</v>
      </c>
      <c r="F322" s="24"/>
      <c r="G322" s="25"/>
      <c r="H322" s="13" t="s">
        <v>1229</v>
      </c>
      <c r="I322" s="25" t="s">
        <v>888</v>
      </c>
    </row>
    <row r="323" spans="1:10" ht="188" thickBot="1">
      <c r="A323" s="113" t="s">
        <v>56</v>
      </c>
      <c r="B323" s="113"/>
      <c r="C323" s="38" t="s">
        <v>406</v>
      </c>
      <c r="D323" s="115" t="s">
        <v>28</v>
      </c>
      <c r="E323" s="24" t="s">
        <v>362</v>
      </c>
      <c r="F323" s="24"/>
      <c r="G323" s="13" t="s">
        <v>967</v>
      </c>
      <c r="H323" s="13" t="s">
        <v>1217</v>
      </c>
      <c r="I323" s="25" t="s">
        <v>1216</v>
      </c>
    </row>
    <row r="324" spans="1:10" ht="112" customHeight="1" thickBot="1">
      <c r="A324" s="113" t="s">
        <v>56</v>
      </c>
      <c r="B324" s="113"/>
      <c r="C324" s="38" t="s">
        <v>414</v>
      </c>
      <c r="D324" s="115"/>
      <c r="E324" s="24" t="s">
        <v>363</v>
      </c>
      <c r="F324" s="24"/>
      <c r="G324" s="25"/>
      <c r="H324" s="13" t="s">
        <v>1203</v>
      </c>
      <c r="I324" s="25" t="s">
        <v>1202</v>
      </c>
    </row>
    <row r="325" spans="1:10" ht="155" thickBot="1">
      <c r="A325" s="113" t="s">
        <v>56</v>
      </c>
      <c r="B325" s="113"/>
      <c r="C325" s="38" t="s">
        <v>473</v>
      </c>
      <c r="D325" s="115" t="s">
        <v>182</v>
      </c>
      <c r="E325" s="24" t="s">
        <v>364</v>
      </c>
      <c r="F325" s="24" t="s">
        <v>972</v>
      </c>
      <c r="H325" s="13" t="s">
        <v>969</v>
      </c>
      <c r="I325" s="25" t="s">
        <v>971</v>
      </c>
      <c r="J325" s="49" t="s">
        <v>1194</v>
      </c>
    </row>
    <row r="326" spans="1:10" ht="155" thickBot="1">
      <c r="A326" s="113" t="s">
        <v>56</v>
      </c>
      <c r="B326" s="113"/>
      <c r="C326" s="38" t="s">
        <v>473</v>
      </c>
      <c r="D326" s="115" t="s">
        <v>182</v>
      </c>
      <c r="E326" s="24" t="s">
        <v>365</v>
      </c>
      <c r="F326" s="24" t="s">
        <v>970</v>
      </c>
      <c r="G326" s="25"/>
      <c r="H326" s="13" t="s">
        <v>969</v>
      </c>
      <c r="I326" s="25" t="s">
        <v>968</v>
      </c>
    </row>
    <row r="327" spans="1:10" ht="210" thickBot="1">
      <c r="A327" s="113" t="s">
        <v>56</v>
      </c>
      <c r="B327" s="113"/>
      <c r="C327" s="38" t="s">
        <v>481</v>
      </c>
      <c r="D327" s="115"/>
      <c r="E327" s="24" t="s">
        <v>366</v>
      </c>
      <c r="F327" s="24"/>
      <c r="G327" s="25"/>
      <c r="H327" s="13" t="s">
        <v>1215</v>
      </c>
      <c r="I327" s="25" t="s">
        <v>1028</v>
      </c>
    </row>
    <row r="328" spans="1:10" ht="30" customHeight="1" thickBot="1">
      <c r="A328" s="103">
        <v>1</v>
      </c>
      <c r="B328" s="142"/>
      <c r="C328" s="38" t="s">
        <v>481</v>
      </c>
      <c r="D328" s="115" t="s">
        <v>152</v>
      </c>
      <c r="E328" s="24" t="s">
        <v>367</v>
      </c>
      <c r="F328" s="24"/>
      <c r="G328" s="25"/>
      <c r="H328" s="25"/>
      <c r="I328" s="25"/>
    </row>
    <row r="329" spans="1:10" ht="257" customHeight="1" thickBot="1">
      <c r="A329" s="108" t="s">
        <v>56</v>
      </c>
      <c r="B329" s="163"/>
      <c r="C329" s="111" t="s">
        <v>481</v>
      </c>
      <c r="D329" s="114"/>
      <c r="E329" s="116" t="s">
        <v>368</v>
      </c>
      <c r="F329" s="109"/>
      <c r="G329" s="124"/>
      <c r="H329" s="105" t="s">
        <v>709</v>
      </c>
      <c r="I329" s="107" t="s">
        <v>708</v>
      </c>
    </row>
    <row r="330" spans="1:10" ht="143" customHeight="1" thickBot="1">
      <c r="A330" s="249" t="s">
        <v>56</v>
      </c>
      <c r="B330" s="249"/>
      <c r="C330" s="111" t="s">
        <v>406</v>
      </c>
      <c r="D330" s="114" t="s">
        <v>168</v>
      </c>
      <c r="E330" s="116" t="s">
        <v>369</v>
      </c>
      <c r="F330" s="116" t="s">
        <v>1068</v>
      </c>
      <c r="G330" s="124"/>
      <c r="H330" s="105" t="s">
        <v>370</v>
      </c>
      <c r="I330" s="124" t="s">
        <v>1029</v>
      </c>
      <c r="J330" s="50" t="s">
        <v>1030</v>
      </c>
    </row>
    <row r="331" spans="1:10" ht="43" customHeight="1">
      <c r="A331" s="104">
        <v>1</v>
      </c>
      <c r="B331" s="143"/>
      <c r="C331" s="111" t="s">
        <v>406</v>
      </c>
      <c r="D331" s="114" t="s">
        <v>168</v>
      </c>
      <c r="E331" s="116" t="s">
        <v>371</v>
      </c>
      <c r="F331" s="116"/>
      <c r="G331" s="124"/>
      <c r="H331" s="105" t="s">
        <v>370</v>
      </c>
      <c r="I331" s="124"/>
    </row>
    <row r="332" spans="1:10" ht="34" thickBot="1">
      <c r="A332" s="103">
        <v>1</v>
      </c>
      <c r="B332" s="142"/>
      <c r="C332" s="38" t="s">
        <v>480</v>
      </c>
      <c r="D332" s="115" t="s">
        <v>152</v>
      </c>
      <c r="E332" s="24" t="s">
        <v>372</v>
      </c>
      <c r="F332" s="24"/>
      <c r="G332" s="25"/>
      <c r="H332" s="25"/>
      <c r="I332" s="25"/>
    </row>
    <row r="333" spans="1:10" ht="89" thickBot="1">
      <c r="A333" s="113" t="s">
        <v>56</v>
      </c>
      <c r="B333" s="113"/>
      <c r="C333" s="38" t="s">
        <v>1085</v>
      </c>
      <c r="D333" s="115" t="s">
        <v>28</v>
      </c>
      <c r="E333" s="24" t="s">
        <v>373</v>
      </c>
      <c r="F333" s="24"/>
      <c r="G333" s="25"/>
      <c r="H333" s="13" t="s">
        <v>1153</v>
      </c>
      <c r="I333" s="25" t="s">
        <v>1107</v>
      </c>
    </row>
    <row r="334" spans="1:10" s="46" customFormat="1" ht="23" thickBot="1">
      <c r="A334" s="48"/>
      <c r="B334" s="48"/>
      <c r="C334" s="191" t="s">
        <v>419</v>
      </c>
      <c r="D334" s="325" t="s">
        <v>28</v>
      </c>
      <c r="E334" s="326" t="s">
        <v>1327</v>
      </c>
      <c r="F334" s="395" t="s">
        <v>1328</v>
      </c>
      <c r="G334" s="328" t="s">
        <v>1329</v>
      </c>
      <c r="H334" s="317"/>
      <c r="I334" s="328"/>
    </row>
    <row r="335" spans="1:10" ht="144" thickBot="1">
      <c r="A335" s="113" t="s">
        <v>56</v>
      </c>
      <c r="B335" s="113"/>
      <c r="C335" s="38" t="s">
        <v>480</v>
      </c>
      <c r="D335" s="115" t="s">
        <v>28</v>
      </c>
      <c r="E335" s="24" t="s">
        <v>374</v>
      </c>
      <c r="F335" s="24"/>
      <c r="G335" s="13" t="s">
        <v>525</v>
      </c>
      <c r="H335" s="25" t="s">
        <v>884</v>
      </c>
      <c r="I335" s="25" t="s">
        <v>524</v>
      </c>
    </row>
    <row r="336" spans="1:10" ht="166" thickBot="1">
      <c r="A336" s="113" t="s">
        <v>56</v>
      </c>
      <c r="B336" s="113"/>
      <c r="C336" s="38" t="s">
        <v>480</v>
      </c>
      <c r="D336" s="115" t="s">
        <v>28</v>
      </c>
      <c r="E336" s="24" t="s">
        <v>375</v>
      </c>
      <c r="F336" s="24"/>
      <c r="G336" s="25"/>
      <c r="H336" s="13" t="s">
        <v>1178</v>
      </c>
      <c r="I336" s="25" t="s">
        <v>974</v>
      </c>
    </row>
    <row r="337" spans="1:10" ht="122" thickBot="1">
      <c r="A337" s="113" t="s">
        <v>56</v>
      </c>
      <c r="B337" s="113"/>
      <c r="C337" s="38" t="s">
        <v>419</v>
      </c>
      <c r="D337" s="115" t="s">
        <v>28</v>
      </c>
      <c r="E337" s="24" t="s">
        <v>376</v>
      </c>
      <c r="F337" s="24"/>
      <c r="G337" s="13" t="s">
        <v>505</v>
      </c>
      <c r="H337" s="25" t="s">
        <v>507</v>
      </c>
      <c r="I337" s="25" t="s">
        <v>504</v>
      </c>
    </row>
    <row r="338" spans="1:10" ht="177" customHeight="1" thickBot="1">
      <c r="A338" s="113" t="s">
        <v>56</v>
      </c>
      <c r="B338" s="113"/>
      <c r="C338" s="38" t="s">
        <v>419</v>
      </c>
      <c r="D338" s="115" t="s">
        <v>28</v>
      </c>
      <c r="E338" s="24" t="s">
        <v>374</v>
      </c>
      <c r="F338" s="24"/>
      <c r="G338" s="25"/>
      <c r="H338" s="13" t="s">
        <v>976</v>
      </c>
      <c r="I338" s="25" t="s">
        <v>975</v>
      </c>
    </row>
    <row r="339" spans="1:10" ht="144" thickBot="1">
      <c r="A339" s="113" t="s">
        <v>56</v>
      </c>
      <c r="B339" s="113"/>
      <c r="C339" s="38" t="s">
        <v>406</v>
      </c>
      <c r="D339" s="115" t="s">
        <v>28</v>
      </c>
      <c r="E339" s="24" t="s">
        <v>377</v>
      </c>
      <c r="F339" s="24"/>
      <c r="G339" s="25"/>
      <c r="H339" s="25"/>
      <c r="I339" s="25" t="s">
        <v>1108</v>
      </c>
    </row>
    <row r="340" spans="1:10" ht="399" thickBot="1">
      <c r="A340" s="113" t="s">
        <v>56</v>
      </c>
      <c r="B340" s="113"/>
      <c r="C340" s="38" t="s">
        <v>418</v>
      </c>
      <c r="D340" s="115" t="s">
        <v>168</v>
      </c>
      <c r="E340" s="24" t="s">
        <v>378</v>
      </c>
      <c r="F340" s="24" t="s">
        <v>926</v>
      </c>
      <c r="G340" s="25"/>
      <c r="H340" s="13" t="s">
        <v>1204</v>
      </c>
      <c r="I340" s="25" t="s">
        <v>977</v>
      </c>
      <c r="J340" s="227" t="s">
        <v>978</v>
      </c>
    </row>
    <row r="341" spans="1:10" ht="17" thickBot="1">
      <c r="A341" s="103">
        <v>1</v>
      </c>
      <c r="B341" s="142"/>
      <c r="C341" s="38" t="s">
        <v>406</v>
      </c>
      <c r="D341" s="115" t="s">
        <v>152</v>
      </c>
      <c r="E341" s="24" t="s">
        <v>379</v>
      </c>
      <c r="F341" s="24"/>
      <c r="G341" s="25"/>
      <c r="H341" s="25"/>
      <c r="I341" s="25"/>
    </row>
    <row r="342" spans="1:10" ht="17" thickBot="1">
      <c r="A342" s="103">
        <v>1</v>
      </c>
      <c r="B342" s="142"/>
      <c r="C342" s="38" t="s">
        <v>406</v>
      </c>
      <c r="D342" s="115" t="s">
        <v>28</v>
      </c>
      <c r="E342" s="24" t="s">
        <v>374</v>
      </c>
      <c r="F342" s="24"/>
      <c r="G342" s="25"/>
      <c r="H342" s="25"/>
      <c r="I342" s="25"/>
    </row>
    <row r="343" spans="1:10" ht="205" customHeight="1" thickBot="1">
      <c r="A343" s="113" t="s">
        <v>56</v>
      </c>
      <c r="B343" s="113"/>
      <c r="C343" s="38" t="s">
        <v>406</v>
      </c>
      <c r="D343" s="115" t="s">
        <v>168</v>
      </c>
      <c r="E343" s="24" t="s">
        <v>380</v>
      </c>
      <c r="F343" s="24"/>
      <c r="G343" s="25"/>
      <c r="H343" s="13" t="s">
        <v>882</v>
      </c>
      <c r="I343" s="25" t="s">
        <v>881</v>
      </c>
    </row>
    <row r="344" spans="1:10" ht="122" thickBot="1">
      <c r="A344" s="113" t="s">
        <v>56</v>
      </c>
      <c r="B344" s="113"/>
      <c r="C344" s="38" t="s">
        <v>419</v>
      </c>
      <c r="D344" s="115" t="s">
        <v>28</v>
      </c>
      <c r="E344" s="24" t="s">
        <v>376</v>
      </c>
      <c r="F344" s="24"/>
      <c r="G344" s="13" t="s">
        <v>506</v>
      </c>
      <c r="H344" s="13" t="s">
        <v>883</v>
      </c>
      <c r="I344" s="25" t="s">
        <v>504</v>
      </c>
    </row>
    <row r="345" spans="1:10" ht="120" thickBot="1">
      <c r="A345" s="113" t="s">
        <v>56</v>
      </c>
      <c r="B345" s="113"/>
      <c r="C345" s="38" t="s">
        <v>406</v>
      </c>
      <c r="D345" s="115" t="s">
        <v>168</v>
      </c>
      <c r="E345" s="24" t="s">
        <v>381</v>
      </c>
      <c r="F345" s="24"/>
      <c r="G345" s="13" t="s">
        <v>494</v>
      </c>
      <c r="H345" s="13" t="s">
        <v>885</v>
      </c>
      <c r="I345" s="25" t="s">
        <v>493</v>
      </c>
    </row>
    <row r="346" spans="1:10" ht="18" thickBot="1">
      <c r="A346" s="48"/>
      <c r="B346" s="48"/>
      <c r="C346" s="38" t="s">
        <v>1085</v>
      </c>
      <c r="D346" s="115" t="s">
        <v>28</v>
      </c>
      <c r="E346" s="24" t="s">
        <v>1330</v>
      </c>
      <c r="F346" s="24"/>
      <c r="G346" s="13" t="s">
        <v>1333</v>
      </c>
      <c r="H346" s="13"/>
      <c r="I346" s="25"/>
    </row>
    <row r="347" spans="1:10" ht="23" thickBot="1">
      <c r="A347" s="48"/>
      <c r="B347" s="48"/>
      <c r="C347" s="38" t="s">
        <v>419</v>
      </c>
      <c r="D347" s="115" t="s">
        <v>168</v>
      </c>
      <c r="E347" s="24" t="s">
        <v>1331</v>
      </c>
      <c r="F347" s="24"/>
      <c r="G347" s="13" t="s">
        <v>1334</v>
      </c>
      <c r="H347" s="13"/>
      <c r="I347" s="25"/>
    </row>
    <row r="348" spans="1:10" ht="23" thickBot="1">
      <c r="A348" s="48"/>
      <c r="B348" s="48"/>
      <c r="C348" s="38" t="s">
        <v>419</v>
      </c>
      <c r="D348" s="115" t="s">
        <v>28</v>
      </c>
      <c r="E348" s="24" t="s">
        <v>1332</v>
      </c>
      <c r="F348" s="24"/>
      <c r="G348" s="13" t="s">
        <v>1335</v>
      </c>
      <c r="H348" s="13"/>
      <c r="I348" s="25"/>
    </row>
    <row r="349" spans="1:10" ht="78" thickBot="1">
      <c r="A349" s="113" t="s">
        <v>56</v>
      </c>
      <c r="B349" s="113"/>
      <c r="C349" s="38" t="s">
        <v>406</v>
      </c>
      <c r="D349" s="115" t="s">
        <v>168</v>
      </c>
      <c r="E349" s="24" t="s">
        <v>382</v>
      </c>
      <c r="F349" s="24"/>
      <c r="G349" s="25"/>
      <c r="H349" s="25" t="s">
        <v>1210</v>
      </c>
      <c r="I349" s="25" t="s">
        <v>1182</v>
      </c>
    </row>
    <row r="350" spans="1:10" ht="17" thickBot="1">
      <c r="A350" s="103">
        <v>1</v>
      </c>
      <c r="B350" s="142"/>
      <c r="C350" s="38" t="s">
        <v>406</v>
      </c>
      <c r="D350" s="115" t="s">
        <v>168</v>
      </c>
      <c r="E350" s="24" t="s">
        <v>383</v>
      </c>
      <c r="F350" s="24"/>
      <c r="G350" s="25"/>
      <c r="H350" s="25"/>
      <c r="I350" s="25"/>
    </row>
    <row r="351" spans="1:10" ht="17" thickBot="1">
      <c r="A351" s="39">
        <v>1</v>
      </c>
      <c r="B351" s="39"/>
      <c r="C351" s="38" t="s">
        <v>408</v>
      </c>
      <c r="D351" s="115" t="s">
        <v>168</v>
      </c>
      <c r="E351" s="24" t="s">
        <v>384</v>
      </c>
      <c r="F351" s="24"/>
      <c r="G351" s="25"/>
      <c r="H351" s="25"/>
      <c r="I351" s="25"/>
    </row>
    <row r="352" spans="1:10" ht="67" thickBot="1">
      <c r="A352" s="276" t="s">
        <v>945</v>
      </c>
      <c r="B352" s="276"/>
      <c r="C352" s="38" t="s">
        <v>406</v>
      </c>
      <c r="D352" s="115" t="s">
        <v>152</v>
      </c>
      <c r="E352" s="24" t="s">
        <v>385</v>
      </c>
      <c r="F352" s="24"/>
      <c r="G352" s="25"/>
      <c r="H352" s="25" t="s">
        <v>979</v>
      </c>
      <c r="I352" s="25"/>
    </row>
    <row r="353" spans="1:10" ht="78" thickBot="1">
      <c r="A353" s="113" t="s">
        <v>56</v>
      </c>
      <c r="B353" s="113"/>
      <c r="C353" s="38" t="s">
        <v>406</v>
      </c>
      <c r="D353" s="115" t="s">
        <v>168</v>
      </c>
      <c r="E353" s="24" t="s">
        <v>386</v>
      </c>
      <c r="F353" s="24"/>
      <c r="G353" s="25"/>
      <c r="H353" s="13" t="s">
        <v>887</v>
      </c>
      <c r="I353" s="25" t="s">
        <v>886</v>
      </c>
      <c r="J353" s="49" t="s">
        <v>1180</v>
      </c>
    </row>
    <row r="354" spans="1:10" ht="89" thickBot="1">
      <c r="A354" s="113" t="s">
        <v>56</v>
      </c>
      <c r="B354" s="113"/>
      <c r="C354" s="38" t="s">
        <v>406</v>
      </c>
      <c r="D354" s="115" t="s">
        <v>168</v>
      </c>
      <c r="E354" s="24" t="s">
        <v>387</v>
      </c>
      <c r="F354" s="24"/>
      <c r="G354" s="25"/>
      <c r="H354" s="13" t="s">
        <v>1135</v>
      </c>
      <c r="I354" s="25" t="s">
        <v>1134</v>
      </c>
      <c r="J354" s="49" t="s">
        <v>1181</v>
      </c>
    </row>
    <row r="355" spans="1:10" ht="45" customHeight="1" thickBot="1">
      <c r="A355" s="39">
        <v>1</v>
      </c>
      <c r="B355" s="39"/>
      <c r="C355" s="38" t="s">
        <v>408</v>
      </c>
      <c r="D355" s="115" t="s">
        <v>152</v>
      </c>
      <c r="E355" s="24" t="s">
        <v>388</v>
      </c>
      <c r="F355" s="24"/>
      <c r="G355" s="25"/>
      <c r="H355" s="25"/>
      <c r="I355" s="25"/>
    </row>
    <row r="356" spans="1:10" ht="34" thickBot="1">
      <c r="A356" s="276" t="s">
        <v>945</v>
      </c>
      <c r="B356" s="276"/>
      <c r="C356" s="38" t="s">
        <v>406</v>
      </c>
      <c r="D356" s="115" t="s">
        <v>168</v>
      </c>
      <c r="E356" s="24" t="s">
        <v>389</v>
      </c>
      <c r="F356" s="24"/>
      <c r="G356" s="25"/>
      <c r="H356" s="25" t="s">
        <v>980</v>
      </c>
      <c r="I356" s="25"/>
    </row>
    <row r="357" spans="1:10">
      <c r="A357" s="113" t="s">
        <v>56</v>
      </c>
      <c r="B357" s="113"/>
      <c r="C357" s="112" t="s">
        <v>473</v>
      </c>
      <c r="D357" s="114" t="s">
        <v>28</v>
      </c>
      <c r="E357" s="116" t="s">
        <v>390</v>
      </c>
      <c r="F357" s="116"/>
      <c r="G357" s="124"/>
      <c r="H357" s="124"/>
      <c r="I357" s="124"/>
    </row>
    <row r="358" spans="1:10" ht="17" thickBot="1">
      <c r="A358" s="113"/>
      <c r="B358" s="113"/>
      <c r="C358" s="112"/>
      <c r="D358" s="115"/>
      <c r="E358" s="117"/>
      <c r="F358" s="117"/>
      <c r="G358" s="125"/>
      <c r="H358" s="125"/>
      <c r="I358" s="125"/>
    </row>
    <row r="359" spans="1:10" ht="34" customHeight="1" thickBot="1">
      <c r="A359" s="113" t="s">
        <v>56</v>
      </c>
      <c r="B359" s="113"/>
      <c r="C359" s="38" t="s">
        <v>473</v>
      </c>
      <c r="D359" s="115" t="s">
        <v>28</v>
      </c>
      <c r="E359" s="24" t="s">
        <v>391</v>
      </c>
      <c r="F359" s="24"/>
      <c r="G359" s="25"/>
      <c r="H359" s="25"/>
      <c r="I359" s="25"/>
    </row>
    <row r="360" spans="1:10" ht="34" customHeight="1" thickBot="1">
      <c r="A360" s="48"/>
      <c r="B360" s="48"/>
      <c r="C360" s="38" t="s">
        <v>420</v>
      </c>
      <c r="D360" s="115" t="s">
        <v>28</v>
      </c>
      <c r="E360" s="24" t="s">
        <v>1336</v>
      </c>
      <c r="F360" s="390" t="s">
        <v>1324</v>
      </c>
      <c r="G360" s="25"/>
      <c r="H360" s="25"/>
      <c r="I360" s="25"/>
    </row>
    <row r="361" spans="1:10" ht="89" thickBot="1">
      <c r="A361" s="355" t="s">
        <v>56</v>
      </c>
      <c r="B361" s="355"/>
      <c r="C361" s="38" t="s">
        <v>481</v>
      </c>
      <c r="D361" s="115" t="s">
        <v>284</v>
      </c>
      <c r="E361" s="24" t="s">
        <v>392</v>
      </c>
      <c r="F361" s="24"/>
      <c r="G361" s="25"/>
      <c r="H361" s="13" t="s">
        <v>1209</v>
      </c>
      <c r="I361" s="25" t="s">
        <v>1208</v>
      </c>
    </row>
    <row r="362" spans="1:10" ht="63" customHeight="1">
      <c r="A362" s="121" t="s">
        <v>56</v>
      </c>
      <c r="B362" s="121"/>
      <c r="C362" s="111" t="s">
        <v>481</v>
      </c>
      <c r="D362" s="114" t="s">
        <v>284</v>
      </c>
      <c r="E362" s="116" t="s">
        <v>393</v>
      </c>
      <c r="F362" s="109"/>
      <c r="G362" s="105" t="s">
        <v>501</v>
      </c>
      <c r="H362" s="124" t="s">
        <v>502</v>
      </c>
      <c r="I362" s="124" t="s">
        <v>500</v>
      </c>
      <c r="J362" s="49" t="s">
        <v>1207</v>
      </c>
    </row>
    <row r="363" spans="1:10" ht="17" thickBot="1">
      <c r="A363" s="121"/>
      <c r="B363" s="121"/>
      <c r="C363" s="111"/>
      <c r="D363" s="115"/>
      <c r="E363" s="117"/>
      <c r="F363" s="110"/>
      <c r="G363" s="106"/>
      <c r="H363" s="125"/>
      <c r="I363" s="125"/>
    </row>
    <row r="364" spans="1:10" ht="17">
      <c r="A364" s="120" t="s">
        <v>503</v>
      </c>
      <c r="B364" s="120"/>
      <c r="C364" s="111" t="s">
        <v>481</v>
      </c>
      <c r="D364" s="114" t="s">
        <v>284</v>
      </c>
      <c r="E364" s="26" t="s">
        <v>394</v>
      </c>
      <c r="F364" s="26"/>
      <c r="G364" s="105" t="s">
        <v>396</v>
      </c>
      <c r="H364" s="124"/>
      <c r="I364" s="124"/>
    </row>
    <row r="365" spans="1:10" ht="34" thickBot="1">
      <c r="A365" s="120"/>
      <c r="B365" s="120"/>
      <c r="C365" s="111"/>
      <c r="D365" s="115"/>
      <c r="E365" s="24" t="s">
        <v>395</v>
      </c>
      <c r="F365" s="24"/>
      <c r="G365" s="106"/>
      <c r="H365" s="125"/>
      <c r="I365" s="125"/>
    </row>
    <row r="366" spans="1:10" ht="63" customHeight="1">
      <c r="A366" s="251" t="s">
        <v>56</v>
      </c>
      <c r="B366" s="251"/>
      <c r="C366" s="111" t="s">
        <v>477</v>
      </c>
      <c r="D366" s="114" t="s">
        <v>168</v>
      </c>
      <c r="E366" s="116" t="s">
        <v>397</v>
      </c>
      <c r="F366" s="116"/>
      <c r="G366" s="124"/>
      <c r="H366" s="236" t="s">
        <v>861</v>
      </c>
      <c r="I366" s="124" t="s">
        <v>860</v>
      </c>
    </row>
    <row r="367" spans="1:10" ht="78" thickBot="1">
      <c r="A367" s="240" t="s">
        <v>56</v>
      </c>
      <c r="B367" s="113"/>
      <c r="C367" s="38" t="s">
        <v>473</v>
      </c>
      <c r="D367" s="115" t="s">
        <v>28</v>
      </c>
      <c r="E367" s="24" t="s">
        <v>398</v>
      </c>
      <c r="F367" s="24"/>
      <c r="G367" s="13" t="s">
        <v>499</v>
      </c>
      <c r="H367" s="13" t="s">
        <v>862</v>
      </c>
      <c r="I367" s="25" t="s">
        <v>863</v>
      </c>
    </row>
    <row r="368" spans="1:10" ht="222" thickBot="1">
      <c r="A368" s="113" t="s">
        <v>56</v>
      </c>
      <c r="B368" s="113"/>
      <c r="C368" s="38" t="s">
        <v>406</v>
      </c>
      <c r="D368" s="115" t="s">
        <v>168</v>
      </c>
      <c r="E368" s="24" t="s">
        <v>399</v>
      </c>
      <c r="F368" s="24"/>
      <c r="G368" s="25"/>
      <c r="H368" s="13" t="s">
        <v>1110</v>
      </c>
      <c r="I368" s="25" t="s">
        <v>1109</v>
      </c>
      <c r="J368" s="212" t="s">
        <v>1132</v>
      </c>
    </row>
    <row r="369" spans="1:10" ht="78" thickBot="1">
      <c r="A369" s="240" t="s">
        <v>56</v>
      </c>
      <c r="B369" s="113"/>
      <c r="C369" s="38" t="s">
        <v>406</v>
      </c>
      <c r="D369" s="115" t="s">
        <v>152</v>
      </c>
      <c r="E369" s="24" t="s">
        <v>400</v>
      </c>
      <c r="F369" s="24"/>
      <c r="G369" s="25"/>
      <c r="H369" s="13" t="s">
        <v>982</v>
      </c>
      <c r="I369" s="25" t="s">
        <v>981</v>
      </c>
    </row>
    <row r="370" spans="1:10" ht="78" thickBot="1">
      <c r="A370" s="113" t="s">
        <v>56</v>
      </c>
      <c r="B370" s="113"/>
      <c r="C370" s="38" t="s">
        <v>406</v>
      </c>
      <c r="D370" s="115" t="s">
        <v>1047</v>
      </c>
      <c r="E370" s="24" t="s">
        <v>400</v>
      </c>
      <c r="F370" s="24" t="s">
        <v>1111</v>
      </c>
      <c r="G370" s="25"/>
      <c r="H370" s="13" t="s">
        <v>982</v>
      </c>
      <c r="I370" s="25" t="s">
        <v>981</v>
      </c>
    </row>
    <row r="371" spans="1:10" ht="66" customHeight="1" thickBot="1">
      <c r="A371" s="23">
        <v>1</v>
      </c>
      <c r="C371" s="111" t="s">
        <v>409</v>
      </c>
      <c r="D371" s="114" t="s">
        <v>28</v>
      </c>
      <c r="E371" s="26" t="s">
        <v>859</v>
      </c>
      <c r="F371" s="26"/>
      <c r="G371" s="124"/>
      <c r="H371" s="124"/>
      <c r="I371" s="124"/>
    </row>
    <row r="372" spans="1:10" ht="51">
      <c r="A372" s="251" t="s">
        <v>56</v>
      </c>
      <c r="B372" s="251"/>
      <c r="C372" s="111" t="s">
        <v>409</v>
      </c>
      <c r="D372" s="114" t="s">
        <v>28</v>
      </c>
      <c r="E372" s="26" t="s">
        <v>401</v>
      </c>
      <c r="F372" s="26"/>
      <c r="G372" s="124"/>
      <c r="H372" s="236" t="s">
        <v>858</v>
      </c>
      <c r="I372" s="124"/>
    </row>
    <row r="373" spans="1:10" ht="17" thickBot="1">
      <c r="A373" s="243"/>
      <c r="B373" s="243"/>
      <c r="C373" s="111"/>
      <c r="D373" s="115"/>
      <c r="E373" s="24" t="s">
        <v>402</v>
      </c>
      <c r="F373" s="24"/>
      <c r="G373" s="125"/>
      <c r="H373" s="49" t="s">
        <v>1195</v>
      </c>
      <c r="I373" s="125"/>
    </row>
    <row r="374" spans="1:10" ht="122" thickBot="1">
      <c r="A374" s="240" t="s">
        <v>56</v>
      </c>
      <c r="B374" s="240"/>
      <c r="C374" s="38" t="s">
        <v>406</v>
      </c>
      <c r="D374" s="115" t="s">
        <v>28</v>
      </c>
      <c r="E374" s="24" t="s">
        <v>403</v>
      </c>
      <c r="F374" s="24"/>
      <c r="G374" s="25"/>
      <c r="H374" s="13" t="s">
        <v>1133</v>
      </c>
      <c r="I374" s="25" t="s">
        <v>983</v>
      </c>
    </row>
    <row r="375" spans="1:10" ht="92" customHeight="1" thickBot="1">
      <c r="A375" s="334">
        <v>1</v>
      </c>
      <c r="B375" s="329"/>
      <c r="C375" s="38" t="s">
        <v>406</v>
      </c>
      <c r="D375" s="115" t="s">
        <v>28</v>
      </c>
      <c r="E375" s="24" t="s">
        <v>1112</v>
      </c>
      <c r="F375" s="24" t="s">
        <v>1118</v>
      </c>
      <c r="G375" s="25"/>
    </row>
    <row r="376" spans="1:10" ht="56" thickBot="1">
      <c r="A376" s="240" t="s">
        <v>56</v>
      </c>
      <c r="B376" s="240"/>
      <c r="C376" s="38" t="s">
        <v>406</v>
      </c>
      <c r="D376" s="115" t="s">
        <v>28</v>
      </c>
      <c r="E376" s="24" t="s">
        <v>1113</v>
      </c>
      <c r="F376" s="24" t="s">
        <v>1118</v>
      </c>
      <c r="G376" s="25"/>
      <c r="H376" s="13" t="s">
        <v>1165</v>
      </c>
      <c r="I376" s="25" t="s">
        <v>1164</v>
      </c>
    </row>
    <row r="377" spans="1:10" ht="78" thickBot="1">
      <c r="A377" s="240" t="s">
        <v>56</v>
      </c>
      <c r="B377" s="240"/>
      <c r="C377" s="38" t="s">
        <v>406</v>
      </c>
      <c r="D377" s="115" t="s">
        <v>28</v>
      </c>
      <c r="E377" s="24" t="s">
        <v>1114</v>
      </c>
      <c r="F377" s="24" t="s">
        <v>1118</v>
      </c>
      <c r="G377" s="25"/>
      <c r="H377" s="13" t="s">
        <v>1167</v>
      </c>
      <c r="I377" s="25" t="s">
        <v>1166</v>
      </c>
    </row>
    <row r="378" spans="1:10" ht="23" thickBot="1">
      <c r="A378" s="240"/>
      <c r="B378" s="240"/>
      <c r="C378" s="38"/>
      <c r="D378" s="115" t="s">
        <v>28</v>
      </c>
      <c r="E378" s="24" t="s">
        <v>1337</v>
      </c>
      <c r="F378" s="390" t="s">
        <v>1324</v>
      </c>
      <c r="G378" s="25"/>
      <c r="H378" s="13"/>
      <c r="I378" s="25"/>
    </row>
    <row r="379" spans="1:10" ht="67" thickBot="1">
      <c r="A379" s="295" t="s">
        <v>56</v>
      </c>
      <c r="B379" s="295"/>
      <c r="C379" s="38" t="s">
        <v>406</v>
      </c>
      <c r="D379" s="115" t="s">
        <v>28</v>
      </c>
      <c r="E379" s="24" t="s">
        <v>1115</v>
      </c>
      <c r="F379" s="24" t="s">
        <v>1118</v>
      </c>
      <c r="G379" s="25"/>
      <c r="H379" s="13" t="s">
        <v>1190</v>
      </c>
      <c r="I379" s="25" t="s">
        <v>1189</v>
      </c>
    </row>
    <row r="380" spans="1:10" ht="17" thickBot="1">
      <c r="A380" s="334">
        <v>1</v>
      </c>
      <c r="B380" s="329"/>
      <c r="C380" s="38" t="s">
        <v>406</v>
      </c>
      <c r="D380" s="115" t="s">
        <v>28</v>
      </c>
      <c r="E380" s="24" t="s">
        <v>1116</v>
      </c>
      <c r="F380" s="24" t="s">
        <v>1118</v>
      </c>
      <c r="G380" s="25"/>
      <c r="H380" s="13"/>
      <c r="I380" s="25"/>
    </row>
    <row r="381" spans="1:10" ht="56" thickBot="1">
      <c r="A381" s="240" t="s">
        <v>56</v>
      </c>
      <c r="B381" s="240"/>
      <c r="C381" s="38" t="s">
        <v>406</v>
      </c>
      <c r="D381" s="115" t="s">
        <v>28</v>
      </c>
      <c r="E381" s="24" t="s">
        <v>1117</v>
      </c>
      <c r="F381" s="24" t="s">
        <v>1118</v>
      </c>
      <c r="G381" s="25"/>
      <c r="H381" s="13" t="s">
        <v>1169</v>
      </c>
      <c r="I381" s="25" t="s">
        <v>1168</v>
      </c>
    </row>
    <row r="382" spans="1:10" ht="137" thickBot="1">
      <c r="A382" s="240" t="s">
        <v>56</v>
      </c>
      <c r="B382" s="113"/>
      <c r="C382" s="38" t="s">
        <v>406</v>
      </c>
      <c r="D382" s="115" t="s">
        <v>28</v>
      </c>
      <c r="E382" s="24" t="s">
        <v>404</v>
      </c>
      <c r="F382" s="24"/>
      <c r="G382" s="25"/>
      <c r="H382" s="25"/>
      <c r="I382" s="100" t="s">
        <v>720</v>
      </c>
      <c r="J382" s="212" t="s">
        <v>990</v>
      </c>
    </row>
    <row r="383" spans="1:10" ht="136">
      <c r="A383" s="240" t="s">
        <v>56</v>
      </c>
      <c r="B383" s="113"/>
      <c r="C383" s="38" t="s">
        <v>406</v>
      </c>
      <c r="D383" s="51" t="s">
        <v>28</v>
      </c>
      <c r="E383" s="52" t="s">
        <v>498</v>
      </c>
      <c r="G383" s="49" t="s">
        <v>497</v>
      </c>
      <c r="H383" s="49" t="s">
        <v>986</v>
      </c>
      <c r="I383" s="50" t="s">
        <v>1026</v>
      </c>
      <c r="J383" s="212" t="s">
        <v>1006</v>
      </c>
    </row>
    <row r="385" spans="1:6">
      <c r="C385" s="14" t="s">
        <v>56</v>
      </c>
      <c r="D385" s="14" t="s">
        <v>136</v>
      </c>
      <c r="E385" s="14"/>
    </row>
    <row r="386" spans="1:6">
      <c r="A386" s="37" t="s">
        <v>135</v>
      </c>
      <c r="B386" s="192"/>
      <c r="C386">
        <f>COUNTIF(A2:A382, "Found")</f>
        <v>154</v>
      </c>
      <c r="D386">
        <f>F386-C386</f>
        <v>40</v>
      </c>
      <c r="F386">
        <v>194</v>
      </c>
    </row>
    <row r="389" spans="1:6">
      <c r="C389" s="463" t="s">
        <v>1119</v>
      </c>
      <c r="D389" s="463"/>
      <c r="E389" s="463"/>
    </row>
    <row r="390" spans="1:6">
      <c r="C390" s="463"/>
      <c r="D390" s="463"/>
      <c r="E390" s="463"/>
    </row>
  </sheetData>
  <mergeCells count="2">
    <mergeCell ref="J36:J53"/>
    <mergeCell ref="C389:E390"/>
  </mergeCells>
  <hyperlinks>
    <hyperlink ref="G15" r:id="rId1" location="L209" display="https://github.com/ethereum/solidity/blob/efd8d8fe5eced023476af71491e9eae3dbde4d87/libsolidity/analysis/TypeChecker.cpp - L209" xr:uid="{B445DC17-B1F3-E54B-AD85-06250673E259}"/>
    <hyperlink ref="H146" r:id="rId2" xr:uid="{4FE36BEF-D3D3-3545-B878-03C384742116}"/>
    <hyperlink ref="H147" r:id="rId3" xr:uid="{6182FEC0-46D3-D544-AD87-B9AFAAD76B8C}"/>
    <hyperlink ref="H148" r:id="rId4" xr:uid="{DB757D35-62CA-DE49-9A6C-A4BCA1564DE9}"/>
    <hyperlink ref="G184" r:id="rId5" location="L676" display="https://github.com/ethereum/solidity/blob/efd8d8fe5eced023476af71491e9eae3dbde4d87/libsolidity/analysis/TypeChecker.cpp - L676" xr:uid="{8A1229AB-C935-8B45-8BD8-FD7A3423A08A}"/>
    <hyperlink ref="G209" r:id="rId6" location="L874" display="https://github.com/ethereum/solidity/blob/1cc8475309dd1ae36436b0a5cb2285de0e679a35/libsolidity/analysis/TypeChecker.cpp - L874" xr:uid="{C2A06503-B2C1-9E40-816A-111E700E79D3}"/>
    <hyperlink ref="G210" r:id="rId7" location="L879" display="https://github.com/ethereum/solidity/blob/1cc8475309dd1ae36436b0a5cb2285de0e679a35/libsolidity/analysis/TypeChecker.cpp - L879" xr:uid="{26C769A3-7643-A84D-8969-4006532CF30B}"/>
    <hyperlink ref="G218" r:id="rId8" location="L974" display="https://github.com/ethereum/solidity/blob/1cc8475309dd1ae36436b0a5cb2285de0e679a35/libsolidity/analysis/TypeChecker.cpp - L974" xr:uid="{BA279B84-8AF9-1D46-B34E-F352CA27AC90}"/>
    <hyperlink ref="H330" r:id="rId9" location="L2116" display="https://github.com/ethereum/solidity/blob/1cc8475309dd1ae36436b0a5cb2285de0e679a35/libsolidity/analysis/TypeChecker.cpp - L2116" xr:uid="{0710F709-81CC-E94F-AE28-527C9791A01A}"/>
    <hyperlink ref="H331" r:id="rId10" location="L2116" display="https://github.com/ethereum/solidity/blob/1cc8475309dd1ae36436b0a5cb2285de0e679a35/libsolidity/analysis/TypeChecker.cpp - L2116" xr:uid="{2DD1B1E7-7F2E-154A-B766-8D592B502136}"/>
    <hyperlink ref="G364" r:id="rId11" location="L2400" display="https://github.com/ethereum/solidity/blob/1cc8475309dd1ae36436b0a5cb2285de0e679a35/libsolidity/analysis/TypeChecker.cpp - L2400" xr:uid="{3EDFB9D9-D997-A644-BEE1-3DB82D7C6EC3}"/>
    <hyperlink ref="G213" r:id="rId12" location="L913-L917" xr:uid="{F8D8D71E-4A2E-684C-BCD2-FDF3AE1294E3}"/>
    <hyperlink ref="G237" r:id="rId13" location="L1276" xr:uid="{B11587F7-8580-CD44-821D-E9ED6BE12068}"/>
    <hyperlink ref="G345" r:id="rId14" location="L2294-L2297" xr:uid="{7866E2F6-A53C-DC42-84F7-6D7C8B59D4E8}"/>
    <hyperlink ref="H217" r:id="rId15" xr:uid="{343DBE2B-538A-C943-AF07-5EC33275989D}"/>
    <hyperlink ref="G383" r:id="rId16" location="L2484" xr:uid="{189BC222-2CD6-3B47-A511-B6CC54C7C9C5}"/>
    <hyperlink ref="G367" r:id="rId17" location="L2437" xr:uid="{3326645D-4657-4449-9BDC-29AA1B3E3C01}"/>
    <hyperlink ref="G362:G363" r:id="rId18" location="L2413-L2415" display="Lines 2413 - 2415" xr:uid="{9B97A103-491B-6A46-804E-827C85D9506E}"/>
    <hyperlink ref="G344" r:id="rId19" location="L2287" display="https://github.com/ethereum/solidity/blob/508cf66da2bdfb7e6677029c9671a0f3ffec68b8/libsolidity/analysis/TypeChecker.cpp - L2287" xr:uid="{9FAB95A1-BB29-BB46-A601-A9D23B480AC8}"/>
    <hyperlink ref="G337" r:id="rId20" location="L2230" xr:uid="{CC0089B0-E7A7-8447-A461-8C5465F4C342}"/>
    <hyperlink ref="G128" r:id="rId21" location="L461" xr:uid="{9F662CEF-6537-184D-9C45-B2F1CAD21A9B}"/>
    <hyperlink ref="G238" r:id="rId22" location="L1275" xr:uid="{06026954-8C12-734B-80FD-BC300D568336}"/>
    <hyperlink ref="G214" r:id="rId23" location="L937-L944" xr:uid="{1BA26313-851F-8B49-9E95-A7DC8FD7DC6F}"/>
    <hyperlink ref="G249" r:id="rId24" location="L1417" xr:uid="{39B67972-4353-C947-878F-476CD3696B5D}"/>
    <hyperlink ref="H243" r:id="rId25" location="issuecomment-370824887_x000a__x000a_The solution in the example is to write :_x000a__x000a_int8[3] memory solutions = [int8(0), -1, 1];" xr:uid="{6C45C368-5464-6D4A-9459-A5F709E78D6D}"/>
    <hyperlink ref="G243" r:id="rId26" location="L1306" xr:uid="{EE9769EA-ABFE-3746-B056-877B8F2C8C50}"/>
    <hyperlink ref="G335" r:id="rId27" location="L2216" xr:uid="{1AEFC5CA-6B6B-D549-A225-94E40D1CF88E}"/>
    <hyperlink ref="H329" r:id="rId28" location="L2126" xr:uid="{07293966-EB15-9C4C-8FB4-8A1A235BB1EE}"/>
    <hyperlink ref="G257" r:id="rId29" xr:uid="{F63E2985-82EC-F347-982D-5253045AD600}"/>
    <hyperlink ref="H310" r:id="rId30" display="https://github.com/second-state/lity/blob/master/test/libsolidity/syntaxTests/scoping/state_variable_function_conflict_former_crash.sol" xr:uid="{B399CF86-E688-D543-BE13-9CF6627C0E04}"/>
    <hyperlink ref="H186" r:id="rId31" xr:uid="{330984B9-C32F-0848-8661-D92068527634}"/>
    <hyperlink ref="H184" r:id="rId32" xr:uid="{BF927605-C426-0B43-A176-01AEFE20490D}"/>
    <hyperlink ref="H271" r:id="rId33" display="https://github.com/second-state/lity/blob/master/test/libsolidity/syntaxTests/specialFunctions/abi_encode_structs.sol_x000a__x000a_More examples here:" xr:uid="{E43B7B24-A7BB-754E-9601-549F804B89E1}"/>
    <hyperlink ref="H270" r:id="rId34" xr:uid="{D6B00A51-109A-0645-A85D-473DC6B07128}"/>
    <hyperlink ref="H3" r:id="rId35" xr:uid="{73FD9A3D-4579-344F-BD01-C21039BAF28C}"/>
    <hyperlink ref="J59" r:id="rId36" xr:uid="{825AD7EE-3807-C948-B0E0-F8AB774B3244}"/>
    <hyperlink ref="J60" r:id="rId37" xr:uid="{00EB817A-3C88-964C-86C7-5A2FE355A099}"/>
    <hyperlink ref="J61" r:id="rId38" xr:uid="{A50EEE63-DF0B-0B40-8241-53E4EFC48CF7}"/>
    <hyperlink ref="J62" r:id="rId39" xr:uid="{6595E37A-D299-C74C-B570-16B6A4A5C5E6}"/>
    <hyperlink ref="J63" r:id="rId40" xr:uid="{3478CEA5-D6FC-CF45-BDB5-253B5E6BBB25}"/>
    <hyperlink ref="J64" r:id="rId41" xr:uid="{B13144FE-6D3C-4F4E-A63E-1EBEF8B1C690}"/>
    <hyperlink ref="J197" r:id="rId42" xr:uid="{72734455-7CC9-3D4D-A9BE-0174165C4620}"/>
    <hyperlink ref="H292" r:id="rId43" display="https://github.com/second-state/lity/tree/master/test/libsolidity/syntaxTests/globalFunctions" xr:uid="{A3F9C50A-397A-1C4C-A64A-1BEE140BC246}"/>
    <hyperlink ref="H284" r:id="rId44" xr:uid="{E59D881E-707E-3A47-994C-E200BC298BA2}"/>
    <hyperlink ref="H285" r:id="rId45" xr:uid="{4AD82D8B-CE55-864A-8399-8F5BCB5BF8AB}"/>
    <hyperlink ref="J284" r:id="rId46" display="https://github.com/second-state/lity/blob/master/test/libsolidity/syntaxTests/globalFunctions/callcode_with_wrong_arg_count.sol" xr:uid="{FE0958D7-8484-834C-ADCF-19FEC022DE11}"/>
    <hyperlink ref="J285" r:id="rId47" display="https://github.com/second-state/lity/blob/master/test/libsolidity/syntaxTests/globalFunctions/callcode_with_wrong_arg_count.sol" xr:uid="{9FA48F18-7F88-C34B-9F23-A64700E4EF86}"/>
    <hyperlink ref="J287" r:id="rId48" display="https://github.com/second-state/lity/blob/master/test/libsolidity/syntaxTests/globalFunctions/keccak256_with_wrong_arg_count.sol" xr:uid="{9BF6DE6C-8D25-CC4B-8F02-DA52F243E1EC}"/>
    <hyperlink ref="J273" r:id="rId49" xr:uid="{2CA851FC-8B1A-9F4F-AC50-DD951800978D}"/>
    <hyperlink ref="J266" r:id="rId50" xr:uid="{E50BFAF7-1707-1249-881E-8287454E5B04}"/>
    <hyperlink ref="J255" r:id="rId51" xr:uid="{C1123E87-9814-834C-85C4-1C361D758FC9}"/>
    <hyperlink ref="H372" r:id="rId52" xr:uid="{440F5D2B-2671-3242-8A9E-32750241180B}"/>
    <hyperlink ref="H366" r:id="rId53" xr:uid="{00795D6C-BE2B-1A43-9A65-90C101E2FC66}"/>
    <hyperlink ref="H367" r:id="rId54" xr:uid="{8048B648-F000-3942-95B6-4320306CCBAC}"/>
    <hyperlink ref="J90" r:id="rId55" xr:uid="{347288A7-60AB-C04C-BE40-9DC9C4375355}"/>
    <hyperlink ref="H315" r:id="rId56" display="https://github.com/second-state/lity/blob/master/test/libsolidity/syntaxTests/constructor/inconstructible_internal_constructor.sol" xr:uid="{809CA503-DD01-5841-907C-DE23A498149A}"/>
    <hyperlink ref="H343" r:id="rId57" xr:uid="{21DD9F3E-8A7C-1E4C-9973-F1E9AF0A4C3B}"/>
    <hyperlink ref="H344" r:id="rId58" xr:uid="{7D374CE6-E1CE-664D-8B35-09DECF2B2498}"/>
    <hyperlink ref="H345" r:id="rId59" display="https://github.com/second-state/lity/blob/master/test/libsolidity/syntaxTests/indexing/function_type.sol" xr:uid="{2E024FB6-54C6-984C-99E3-749BD7273562}"/>
    <hyperlink ref="H353" r:id="rId60" xr:uid="{958EE986-0EA0-BD4F-880D-8AA2EB348F6E}"/>
    <hyperlink ref="H322" r:id="rId61" display="https://github.com/second-state/lity/blob/master/test/libsolidity/syntaxTests/memberLookup/memory_structs_with_mappings.sol" xr:uid="{10C01B52-28F9-BE46-A32C-8B7911BC5434}"/>
    <hyperlink ref="J85" r:id="rId62" xr:uid="{223D578E-8C38-8346-9A23-D021AA69884F}"/>
    <hyperlink ref="J214" r:id="rId63" xr:uid="{A81E31BB-53C8-7E44-B94F-62AEF0E1189C}"/>
    <hyperlink ref="J383" r:id="rId64" display="https://github.com/second-state/lity/blob/master/test/libsolidity/syntaxTests/multiVariableDeclaration/multiVariableDeclarationInvalidType.sol" xr:uid="{34CE03F9-EAFD-5E4B-96E4-D1EEC99EB55F}"/>
    <hyperlink ref="J382" r:id="rId65" display="https://github.com/second-state/lity/blob/master/test/libsolidity/syntaxTests/multiVariableDeclaration/multiVariableDeclarationThatIsExpression.sol" xr:uid="{E378A717-4F64-F847-BC85-8FEA3D93EA3A}"/>
    <hyperlink ref="J237" r:id="rId66" location="optimize=false&amp;evmVersion=null&amp;version=soljson-v0.5.11+commit.c082d0b4.js" xr:uid="{327B637E-89B2-EE4B-AD2B-3E82A9D5E83F}"/>
    <hyperlink ref="J54" r:id="rId67" xr:uid="{56F46D60-3D13-574C-B9AE-E09A65233A09}"/>
    <hyperlink ref="J58" r:id="rId68" xr:uid="{9B9A2BA3-1628-0A4B-A130-63E1B7EB557E}"/>
    <hyperlink ref="J174" r:id="rId69" xr:uid="{F4CC2C38-8B9B-D149-9C25-0B897408445A}"/>
    <hyperlink ref="J181" r:id="rId70" xr:uid="{E802875F-0D56-704A-B5B2-CFF496A8E470}"/>
    <hyperlink ref="J177" r:id="rId71" display="https://github.com/ethereum/solidity/issues/1803" xr:uid="{766DBD33-9263-D64F-B071-3F057E39BAF3}"/>
    <hyperlink ref="J183" r:id="rId72" xr:uid="{A72F427E-F53A-C74B-A3E0-1C1557CDFB26}"/>
    <hyperlink ref="J182" r:id="rId73" xr:uid="{361D2242-B5D3-314C-BC51-A03881251332}"/>
    <hyperlink ref="J180" r:id="rId74" xr:uid="{1DD73B63-420A-5745-8189-CCD6F240524B}"/>
    <hyperlink ref="G172" r:id="rId75" location="L643" xr:uid="{9E25DD15-FE89-4444-8E40-2C062E23C7B2}"/>
    <hyperlink ref="G173" r:id="rId76" location="L651" xr:uid="{04B40E59-DB85-1A47-82D6-AF8E97B47341}"/>
    <hyperlink ref="H211" r:id="rId77" display="https://blog.b9lab.com/storage-pointers-in-solidity-7dcfaa536089" xr:uid="{670DB303-DB42-9944-B32A-FF98FFE7F225}"/>
    <hyperlink ref="H226" r:id="rId78" display="https://ethereum.stackexchange.com/questions/28167/calling-function-of-external-contract-and-passing-bytecode/28171" xr:uid="{2F4C2E26-324C-E141-B6C4-5EB0FF4F9861}"/>
    <hyperlink ref="H216" r:id="rId79" xr:uid="{2D6986D4-5884-9E4C-ACBA-4CC401B378D6}"/>
    <hyperlink ref="H219" r:id="rId80" display="https://github.com/Nethereum/Nethereum/issues/233_x000a__x000a_" xr:uid="{92A4BBF7-572E-EB43-8A7F-AE3492D32A51}"/>
    <hyperlink ref="H247" r:id="rId81" xr:uid="{20DD90E4-9903-DF43-BE09-CA0EB4F0F5EB}"/>
    <hyperlink ref="H289" r:id="rId82" xr:uid="{FF7DAC70-C43F-A04C-BD12-ED597B18B018}"/>
    <hyperlink ref="H290" r:id="rId83" display="https://ethereum.stackexchange.com/questions/67827/invalid-type-for-argument-in-function-call-invalid-implicit-conversion-from-map_x000a__x000a_" xr:uid="{8B11FCCE-90C4-B648-BC19-6DB400B736A6}"/>
    <hyperlink ref="H313" r:id="rId84" xr:uid="{91966EBE-4261-FF41-8064-215127A2C393}"/>
    <hyperlink ref="H314" r:id="rId85" display="https://ethereum.stackexchange.com/questions/4360/error-trying-to-create-an-instance-of-an-abstract-contract-for-standard-token_x000a__x000a_" xr:uid="{8C4656D1-0EB6-0A41-908A-8F22B1AF4898}"/>
    <hyperlink ref="H318" r:id="rId86" xr:uid="{43C9A637-D87C-3D4F-8323-FDADA1FF67B5}"/>
    <hyperlink ref="H319" r:id="rId87" xr:uid="{232BD246-B6E6-E64C-86BA-9DFCA493DFD7}"/>
    <hyperlink ref="H321" r:id="rId88" xr:uid="{F97E6176-B2B3-7848-9457-043DF15057CC}"/>
    <hyperlink ref="G323" r:id="rId89" xr:uid="{C99A5EDD-BA4E-0643-8EA0-1198FB611A22}"/>
    <hyperlink ref="H326" r:id="rId90" xr:uid="{1AC7C05D-4829-3B4E-8686-C0AFCEFADA9F}"/>
    <hyperlink ref="H325" r:id="rId91" xr:uid="{381C014D-6E6B-E148-A2E5-57BF14585D3D}"/>
    <hyperlink ref="H336" r:id="rId92" display="https://hackernoon.com/working-with-strings-in-solidity-c4ff6d5f8008" xr:uid="{752BE180-651A-7340-8006-65C5E38B3A51}"/>
    <hyperlink ref="H338" r:id="rId93" xr:uid="{FBA41906-117F-434D-951F-C3986E22471E}"/>
    <hyperlink ref="H340" r:id="rId94" display="https://gitter.im/ethereum/solidity/archives/2017/12/20" xr:uid="{8F225A50-2CBA-1A41-859C-8C13CDDBB985}"/>
    <hyperlink ref="H369" r:id="rId95" xr:uid="{96EF8DAC-3486-6D42-B9AA-E83C964E8513}"/>
    <hyperlink ref="H374" r:id="rId96" display="https://github.com/ethereum/solidity/issues/715" xr:uid="{EB38E059-3D46-B344-81C7-8527AD6F2B87}"/>
    <hyperlink ref="H4" r:id="rId97" xr:uid="{D115EFA6-5F80-9E4E-AC3B-8717C0BD3017}"/>
    <hyperlink ref="H255" r:id="rId98" display="https://github.com/second-state/lity/blob/master/test/libsolidity/syntaxTests/conversion/explicit_conversion_from_storage_array_ref.sol" xr:uid="{AAEEA05B-C019-3645-9D17-15FD0565A26C}"/>
    <hyperlink ref="H383" r:id="rId99" xr:uid="{0F6C00C8-2E87-4747-9AE9-3144BA9B57B3}"/>
    <hyperlink ref="J202" r:id="rId100" xr:uid="{8109714D-D5C4-AC47-BD72-25F83F80D0B7}"/>
    <hyperlink ref="J167" r:id="rId101" display="https://github.com/second-state/lity/blob/master/test/libsolidity/syntaxTests/nameAndTypeResolution/046_returning_multi_dimensional_static_arrays.sol" xr:uid="{E2F5BB83-77BE-894C-A64D-3B2F3F6E5F63}"/>
    <hyperlink ref="L141" r:id="rId102" xr:uid="{DA8801F0-4B6C-934F-BD5B-96677C0D182B}"/>
    <hyperlink ref="G165" r:id="rId103" location="issuecomment-410205501" xr:uid="{F7CD0EBC-1781-B449-BC70-EF658B14DDC9}"/>
    <hyperlink ref="J178" r:id="rId104" xr:uid="{187180C0-1937-C34D-9CDE-96E09F102292}"/>
    <hyperlink ref="J223" r:id="rId105" xr:uid="{1D92C396-D5FE-B543-94BA-BE73ED3C2889}"/>
    <hyperlink ref="J268" r:id="rId106" xr:uid="{13FFF790-1595-2449-BFBB-627FB6EDE2B9}"/>
    <hyperlink ref="J309" r:id="rId107" xr:uid="{29AE4EF2-DF15-E446-BAFD-A2266083592F}"/>
    <hyperlink ref="J88" r:id="rId108" xr:uid="{C377B4A1-92C8-714D-B651-BC7312333C6D}"/>
    <hyperlink ref="H5" r:id="rId109" xr:uid="{A5B8AE61-49BC-354F-AC5C-EBC18D6FF53B}"/>
    <hyperlink ref="H14" r:id="rId110" xr:uid="{43D2DD6A-0658-2245-9EDD-83C9987D28F3}"/>
    <hyperlink ref="H220" r:id="rId111" xr:uid="{F6FEC03B-1ED5-024E-95E5-0467BEA7B530}"/>
    <hyperlink ref="H221" r:id="rId112" xr:uid="{6C0D67FB-EE13-A347-B060-0E01888EDE36}"/>
    <hyperlink ref="H236" r:id="rId113" xr:uid="{62B18B89-B3CF-014D-A87A-0C31A74D6B85}"/>
    <hyperlink ref="H230" r:id="rId114" xr:uid="{13988836-5C76-5D41-BFD7-3DA831B0FCBF}"/>
    <hyperlink ref="H368" r:id="rId115" xr:uid="{2894BCB5-2D54-BD48-ACA5-4D34965DFB1F}"/>
    <hyperlink ref="H370" r:id="rId116" xr:uid="{43F3DA18-9B0E-AD4C-AD54-9BCEF3AFE1B0}"/>
    <hyperlink ref="H245" r:id="rId117" display="https://github.com/second-state/lity/blob/master/test/libsolidity/syntaxTests/types/bool_ops.sol" xr:uid="{B34B82DE-BDE4-3A4C-9EB3-08ECCCC54266}"/>
    <hyperlink ref="H246" r:id="rId118" xr:uid="{789C412C-0815-D341-B78F-9ACA1FC18C51}"/>
    <hyperlink ref="H237" r:id="rId119" display="https://github.com/second-state/lity/blob/master/test/libsolidity/syntaxTests/types/empty_tuple_function.sol" xr:uid="{5B15E76C-A213-E844-8C7B-9D44F3EBFA24}"/>
    <hyperlink ref="J238" r:id="rId120" xr:uid="{0D7D409C-D6EE-F04A-826C-19768BD91F5F}"/>
    <hyperlink ref="J310" r:id="rId121" xr:uid="{55C4ED0D-B870-1344-83AE-914A53964BBA}"/>
    <hyperlink ref="J368" r:id="rId122" display="https://github.com/second-state/lity/blob/master/test/libsolidity/syntaxTests/types/rational_number_literal_limit_1.sol" xr:uid="{878D0166-B2E9-5B4C-92E5-444CBCEC3720}"/>
    <hyperlink ref="K224" r:id="rId123" xr:uid="{5C657966-5F2C-6646-A6AD-CBB7EF49CAF7}"/>
    <hyperlink ref="H354" r:id="rId124" xr:uid="{F2E11741-18CA-C845-9967-1F7849DE6332}"/>
    <hyperlink ref="H253" r:id="rId125" xr:uid="{9278B2A4-6BA4-3248-B3DD-7DEBABDAE0C2}"/>
    <hyperlink ref="H233" r:id="rId126" display="https://github.com/second-state/lity/blob/master/test/libsolidity/syntaxTests/types/mapping/assignment_state_variable.sol" xr:uid="{96470B7C-5A06-B944-872D-A7517C4E837D}"/>
    <hyperlink ref="H165" r:id="rId127" xr:uid="{250BCDD9-D32D-BE43-97AE-115E4966A096}"/>
    <hyperlink ref="J82" r:id="rId128" xr:uid="{2F3BDF72-8993-C44F-812F-208776FC367F}"/>
    <hyperlink ref="H333" r:id="rId129" xr:uid="{E7169E68-6830-0642-A764-476925003F09}"/>
    <hyperlink ref="H16" r:id="rId130" xr:uid="{ECB0BF6E-4ABD-1740-B325-E88292D30689}"/>
    <hyperlink ref="H140" r:id="rId131" xr:uid="{ECDE4030-AAB2-864A-8507-E15811ED5826}"/>
    <hyperlink ref="J243" r:id="rId132" xr:uid="{7381D811-E224-A641-925F-1A0B8B3CEF99}"/>
    <hyperlink ref="H244" r:id="rId133" xr:uid="{C4E42BA2-50BA-514F-9869-25EF76E9FC42}"/>
    <hyperlink ref="H376" r:id="rId134" xr:uid="{84D52520-FFAA-5F49-B682-A56FE3C3DA90}"/>
    <hyperlink ref="H377" r:id="rId135" xr:uid="{669DDA77-3E66-1644-9DF0-A59ABC4720AB}"/>
    <hyperlink ref="H381" r:id="rId136" xr:uid="{11DD1401-E984-DC4F-A2F1-890A0EF4D93D}"/>
    <hyperlink ref="J289" r:id="rId137" xr:uid="{2352B424-C031-EB45-8B2C-247279323F5E}"/>
    <hyperlink ref="J128" r:id="rId138" xr:uid="{75CDBA76-A869-5348-AADB-411F08E3A9FD}"/>
    <hyperlink ref="J129" r:id="rId139" xr:uid="{0D921096-F6FE-984D-B71D-12D4D4AF5C3D}"/>
    <hyperlink ref="J199" r:id="rId140" xr:uid="{204EB412-0131-DC4B-A39D-0935CDF28297}"/>
    <hyperlink ref="J247" r:id="rId141" xr:uid="{C3CE6820-78D2-C148-8867-E32BF33185AC}"/>
    <hyperlink ref="H128" r:id="rId142" display="https://github.com/ethereum/solidity/blob/develop/test/libsolidity/syntaxTests/nameAndTypeResolution/171_assignment_to_const_array_vars.sol" xr:uid="{64E61898-8056-824C-B438-B17BEB9F0D4A}"/>
    <hyperlink ref="J353" r:id="rId143" xr:uid="{CC3C7B4E-9DC5-914C-B367-10E2D07BE87E}"/>
    <hyperlink ref="J354" r:id="rId144" xr:uid="{8521192E-C4D7-7A4D-BF51-C15EDB055F68}"/>
    <hyperlink ref="J245" r:id="rId145" xr:uid="{F802C4FF-F5C3-B341-83FC-ADEC288059B3}"/>
    <hyperlink ref="H139" r:id="rId146" xr:uid="{BF144B64-E6FF-A040-ADAA-96B933FB1AC7}"/>
    <hyperlink ref="H379" r:id="rId147" xr:uid="{3AD3E832-A2BA-524F-B17D-379C885E254E}"/>
    <hyperlink ref="J319" r:id="rId148" xr:uid="{20088342-4642-0242-BDC5-CD588F52385C}"/>
    <hyperlink ref="J325" r:id="rId149" xr:uid="{B95D834B-FAA7-7A47-824A-D045D88AFD50}"/>
    <hyperlink ref="H373" r:id="rId150" xr:uid="{331C132C-CF1E-B943-8CDE-5F1D6C300797}"/>
    <hyperlink ref="H67" r:id="rId151" xr:uid="{8B7DB36C-F69E-F642-9ADB-71B4F2407BD4}"/>
    <hyperlink ref="H68" r:id="rId152" xr:uid="{AEB0532C-D0B8-E740-A869-0E7B45715643}"/>
    <hyperlink ref="H324" r:id="rId153" xr:uid="{5EDCC6DF-3FF7-544E-8F9B-7F607096FC7C}"/>
    <hyperlink ref="H242" r:id="rId154" display="https://github.com/ethereum/solidity/blob/develop/test/libsolidity/syntaxTests/nameAndTypeResolution/396_invalid_mobile_type.sol" xr:uid="{0C89AC16-3EBE-0145-9D0D-B0EB3356E71E}"/>
    <hyperlink ref="J362" r:id="rId155" xr:uid="{A4756E49-0398-D240-B851-789219FAB270}"/>
    <hyperlink ref="H361" r:id="rId156" display="https://github.com/ethereum/solidity/blob/develop/test/libsolidity/syntaxTests/nameAndTypeResolution/408_invalid_address_length_short.sol" xr:uid="{AF35391C-385B-F34C-B493-539C71006A80}"/>
    <hyperlink ref="H150" r:id="rId157" xr:uid="{E5E71676-EFF0-B648-AC78-F98C414D56EF}"/>
    <hyperlink ref="H327" r:id="rId158" xr:uid="{70C39F68-6791-F645-A91D-3CB13DEA08F0}"/>
    <hyperlink ref="H323" r:id="rId159" xr:uid="{12620659-5C72-AE43-8E47-EF6B20904496}"/>
    <hyperlink ref="J236" r:id="rId160" xr:uid="{AA324E95-867B-CD48-844E-858E72DFC3C1}"/>
    <hyperlink ref="J231" r:id="rId161" xr:uid="{FFBAAEC8-8AED-5041-81C5-3E7257590E0E}"/>
    <hyperlink ref="J235" r:id="rId162" display="https://github.com/second-state/lity/tree/master/test/libsolidity/syntaxTests/literalOperations" xr:uid="{DE7662B5-BE8F-9044-AEA2-F3F3BE6A49C8}"/>
    <hyperlink ref="H228" r:id="rId163" xr:uid="{EEE4802D-12CB-7143-9495-75D9A5E63A67}"/>
    <hyperlink ref="H250" r:id="rId164" xr:uid="{E1BA09AD-5E0C-434F-9CBB-B0BD951B8ADB}"/>
  </hyperlinks>
  <pageMargins left="0.7" right="0.7" top="0.75" bottom="0.75" header="0.3" footer="0.3"/>
  <pageSetup paperSize="9" orientation="portrait" horizontalDpi="0" verticalDpi="0"/>
  <tableParts count="1">
    <tablePart r:id="rId16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7CCC4-B460-5147-A7D8-238590634B7D}">
  <dimension ref="A1:H18"/>
  <sheetViews>
    <sheetView workbookViewId="0">
      <selection activeCell="H3" sqref="H3"/>
    </sheetView>
  </sheetViews>
  <sheetFormatPr baseColWidth="10" defaultRowHeight="16"/>
  <cols>
    <col min="2" max="2" width="10.83203125" style="46"/>
    <col min="4" max="4" width="17.6640625" customWidth="1"/>
    <col min="5" max="5" width="52.83203125" customWidth="1"/>
    <col min="6" max="6" width="19.5" customWidth="1"/>
    <col min="7" max="7" width="49" customWidth="1"/>
    <col min="8" max="8" width="104.83203125" customWidth="1"/>
  </cols>
  <sheetData>
    <row r="1" spans="1:8" ht="18" thickBot="1">
      <c r="A1" s="1" t="s">
        <v>54</v>
      </c>
      <c r="B1" s="170"/>
      <c r="C1" s="45" t="s">
        <v>405</v>
      </c>
      <c r="D1" s="1" t="s">
        <v>133</v>
      </c>
      <c r="E1" s="2" t="s">
        <v>27</v>
      </c>
      <c r="F1" s="2" t="s">
        <v>137</v>
      </c>
      <c r="G1" s="2"/>
    </row>
    <row r="2" spans="1:8" ht="205" thickBot="1">
      <c r="A2" s="239" t="s">
        <v>56</v>
      </c>
      <c r="B2" s="239"/>
      <c r="D2" s="72" t="s">
        <v>4</v>
      </c>
      <c r="E2" s="16" t="s">
        <v>661</v>
      </c>
      <c r="F2" s="13" t="s">
        <v>662</v>
      </c>
      <c r="G2" s="12"/>
      <c r="H2" s="212" t="s">
        <v>1152</v>
      </c>
    </row>
    <row r="3" spans="1:8" ht="120" thickBot="1">
      <c r="A3" s="239" t="s">
        <v>56</v>
      </c>
      <c r="B3" s="239"/>
      <c r="D3" s="63" t="s">
        <v>28</v>
      </c>
      <c r="E3" s="16" t="s">
        <v>663</v>
      </c>
      <c r="F3" s="13" t="s">
        <v>664</v>
      </c>
      <c r="G3" s="12" t="s">
        <v>889</v>
      </c>
      <c r="H3" s="212" t="s">
        <v>1150</v>
      </c>
    </row>
    <row r="4" spans="1:8" ht="373" thickBot="1">
      <c r="A4" s="295" t="s">
        <v>56</v>
      </c>
      <c r="B4" s="295"/>
      <c r="D4" s="63" t="s">
        <v>28</v>
      </c>
      <c r="E4" s="16" t="s">
        <v>665</v>
      </c>
      <c r="F4" s="13" t="s">
        <v>666</v>
      </c>
      <c r="G4" s="50" t="s">
        <v>1149</v>
      </c>
      <c r="H4" s="49" t="s">
        <v>1148</v>
      </c>
    </row>
    <row r="5" spans="1:8">
      <c r="A5" s="446" t="s">
        <v>56</v>
      </c>
      <c r="B5" s="465"/>
      <c r="C5" s="464" t="s">
        <v>420</v>
      </c>
      <c r="D5" s="419" t="s">
        <v>28</v>
      </c>
      <c r="E5" s="422" t="s">
        <v>667</v>
      </c>
      <c r="F5" s="424" t="s">
        <v>668</v>
      </c>
      <c r="G5" s="10" t="s">
        <v>123</v>
      </c>
    </row>
    <row r="6" spans="1:8">
      <c r="A6" s="446"/>
      <c r="B6" s="465"/>
      <c r="C6" s="464"/>
      <c r="D6" s="447"/>
      <c r="E6" s="438"/>
      <c r="F6" s="439"/>
      <c r="G6" s="10" t="s">
        <v>124</v>
      </c>
    </row>
    <row r="7" spans="1:8">
      <c r="A7" s="446"/>
      <c r="B7" s="465"/>
      <c r="C7" s="464"/>
      <c r="D7" s="447"/>
      <c r="E7" s="438"/>
      <c r="F7" s="439"/>
      <c r="G7" s="10" t="s">
        <v>125</v>
      </c>
    </row>
    <row r="8" spans="1:8">
      <c r="A8" s="446"/>
      <c r="B8" s="465"/>
      <c r="C8" s="464"/>
      <c r="D8" s="447"/>
      <c r="E8" s="438"/>
      <c r="F8" s="439"/>
      <c r="G8" s="10" t="s">
        <v>11</v>
      </c>
    </row>
    <row r="9" spans="1:8">
      <c r="A9" s="446"/>
      <c r="B9" s="465"/>
      <c r="C9" s="464"/>
      <c r="D9" s="447"/>
      <c r="E9" s="438"/>
      <c r="F9" s="439"/>
      <c r="G9" s="10" t="s">
        <v>26</v>
      </c>
    </row>
    <row r="10" spans="1:8" ht="26">
      <c r="A10" s="446"/>
      <c r="B10" s="465"/>
      <c r="C10" s="464"/>
      <c r="D10" s="447"/>
      <c r="E10" s="438"/>
      <c r="F10" s="439"/>
      <c r="G10" s="10" t="s">
        <v>669</v>
      </c>
    </row>
    <row r="11" spans="1:8">
      <c r="A11" s="446"/>
      <c r="B11" s="465"/>
      <c r="C11" s="464"/>
      <c r="D11" s="447"/>
      <c r="E11" s="438"/>
      <c r="F11" s="439"/>
      <c r="G11" s="10" t="s">
        <v>670</v>
      </c>
    </row>
    <row r="12" spans="1:8">
      <c r="A12" s="446"/>
      <c r="B12" s="465"/>
      <c r="C12" s="464"/>
      <c r="D12" s="447"/>
      <c r="E12" s="438"/>
      <c r="F12" s="439"/>
      <c r="G12" s="10" t="s">
        <v>11</v>
      </c>
    </row>
    <row r="13" spans="1:8" ht="17" thickBot="1">
      <c r="A13" s="446"/>
      <c r="B13" s="465"/>
      <c r="C13" s="464"/>
      <c r="D13" s="420"/>
      <c r="E13" s="423"/>
      <c r="F13" s="425"/>
      <c r="G13" s="11"/>
    </row>
    <row r="14" spans="1:8" ht="171" thickBot="1">
      <c r="A14" s="295" t="s">
        <v>56</v>
      </c>
      <c r="B14" s="209"/>
      <c r="D14" s="63" t="s">
        <v>28</v>
      </c>
      <c r="E14" s="16" t="s">
        <v>671</v>
      </c>
      <c r="F14" s="13" t="s">
        <v>672</v>
      </c>
      <c r="G14" s="81" t="s">
        <v>973</v>
      </c>
      <c r="H14" s="49" t="s">
        <v>1151</v>
      </c>
    </row>
    <row r="17" spans="4:6">
      <c r="D17" s="431" t="s">
        <v>1069</v>
      </c>
      <c r="E17" s="431"/>
      <c r="F17" s="431"/>
    </row>
    <row r="18" spans="4:6">
      <c r="D18" s="431"/>
      <c r="E18" s="431"/>
      <c r="F18" s="431"/>
    </row>
  </sheetData>
  <mergeCells count="7">
    <mergeCell ref="D17:F18"/>
    <mergeCell ref="D5:D13"/>
    <mergeCell ref="E5:E13"/>
    <mergeCell ref="F5:F13"/>
    <mergeCell ref="A5:A13"/>
    <mergeCell ref="C5:C13"/>
    <mergeCell ref="B5:B13"/>
  </mergeCells>
  <hyperlinks>
    <hyperlink ref="F2" r:id="rId1" location="L169-L181" display="https://github.com/ethereum/solidity/blob/f05805c955f73fd2ea1d14dc9edf14b472631b17/libsolidity/analysis/ViewPureChecker.cpp - L169-L181" xr:uid="{B3893A10-DA8F-614B-A56B-F7E4C39F866E}"/>
    <hyperlink ref="F3" r:id="rId2" location="L252-L265" display="https://github.com/ethereum/solidity/blob/f05805c955f73fd2ea1d14dc9edf14b472631b17/libsolidity/analysis/ViewPureChecker.cpp - L252-L265" xr:uid="{1655EC6D-055B-1441-949C-E451E14E277F}"/>
    <hyperlink ref="F4" r:id="rId3" location="L266-L276" display="https://github.com/ethereum/solidity/blob/f05805c955f73fd2ea1d14dc9edf14b472631b17/libsolidity/analysis/ViewPureChecker.cpp - L266-L276" xr:uid="{96329DE3-2439-FE4D-9A50-16C874C62E3E}"/>
    <hyperlink ref="F5" r:id="rId4" location="L283-L288" display="https://github.com/ethereum/solidity/blob/f05805c955f73fd2ea1d14dc9edf14b472631b17/libsolidity/analysis/ViewPureChecker.cpp - L283-L288" xr:uid="{8E043DD9-02EB-8A45-8995-0A8EDAED25A3}"/>
    <hyperlink ref="F14" r:id="rId5" location="L289-L294" display="https://github.com/ethereum/solidity/blob/f05805c955f73fd2ea1d14dc9edf14b472631b17/libsolidity/analysis/ViewPureChecker.cpp - L289-L294" xr:uid="{58EE50D0-0CCB-FC44-9A6A-2A8DFBEB73F1}"/>
    <hyperlink ref="H3" r:id="rId6" display="https://github.com/second-state/lity/blob/master/test/libsolidity/syntaxTests/memberLookup/msg_value_modifier_pure.sol" xr:uid="{C9FCA65A-431F-6245-B20B-8D6E38A021CE}"/>
    <hyperlink ref="H2" r:id="rId7" display="https://github.com/second-state/lity/blob/master/test/libsolidity/syntaxTests/functionTypes/valid_function_type_variables.sol" xr:uid="{8BED3713-A2E4-DF46-9547-4E0667CDBB81}"/>
    <hyperlink ref="H4" r:id="rId8" xr:uid="{D0FFB888-E23B-504D-899C-91074DA6F9A7}"/>
    <hyperlink ref="H14" r:id="rId9" xr:uid="{1E31FD0A-B5E7-0E43-B34C-8B475E780C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B7637-AF12-F743-B0EB-D9637748BBED}">
  <dimension ref="A2:C19"/>
  <sheetViews>
    <sheetView workbookViewId="0">
      <selection activeCell="E28" sqref="E28"/>
    </sheetView>
  </sheetViews>
  <sheetFormatPr baseColWidth="10" defaultRowHeight="16"/>
  <sheetData>
    <row r="2" spans="1:1">
      <c r="A2" s="14" t="s">
        <v>813</v>
      </c>
    </row>
    <row r="3" spans="1:1">
      <c r="A3" s="49" t="s">
        <v>798</v>
      </c>
    </row>
    <row r="4" spans="1:1">
      <c r="A4" s="49" t="s">
        <v>799</v>
      </c>
    </row>
    <row r="5" spans="1:1">
      <c r="A5" s="49" t="s">
        <v>800</v>
      </c>
    </row>
    <row r="6" spans="1:1">
      <c r="A6" s="49" t="s">
        <v>801</v>
      </c>
    </row>
    <row r="7" spans="1:1">
      <c r="A7" s="49" t="s">
        <v>802</v>
      </c>
    </row>
    <row r="8" spans="1:1">
      <c r="A8" s="49" t="s">
        <v>803</v>
      </c>
    </row>
    <row r="9" spans="1:1">
      <c r="A9" s="49" t="s">
        <v>804</v>
      </c>
    </row>
    <row r="10" spans="1:1">
      <c r="A10" s="49" t="s">
        <v>805</v>
      </c>
    </row>
    <row r="11" spans="1:1">
      <c r="A11" s="49" t="s">
        <v>806</v>
      </c>
    </row>
    <row r="12" spans="1:1">
      <c r="A12" s="49" t="s">
        <v>807</v>
      </c>
    </row>
    <row r="13" spans="1:1">
      <c r="A13" s="49" t="s">
        <v>808</v>
      </c>
    </row>
    <row r="14" spans="1:1">
      <c r="A14" s="49" t="s">
        <v>809</v>
      </c>
    </row>
    <row r="15" spans="1:1">
      <c r="A15" s="49" t="s">
        <v>810</v>
      </c>
    </row>
    <row r="16" spans="1:1">
      <c r="A16" s="49" t="s">
        <v>811</v>
      </c>
    </row>
    <row r="17" spans="1:3">
      <c r="A17" s="49" t="s">
        <v>812</v>
      </c>
    </row>
    <row r="19" spans="1:3">
      <c r="A19" s="14" t="s">
        <v>814</v>
      </c>
      <c r="C19" t="s">
        <v>815</v>
      </c>
    </row>
  </sheetData>
  <hyperlinks>
    <hyperlink ref="A3" r:id="rId1" xr:uid="{2BF1CEED-5DFE-4F41-A541-D21E11784077}"/>
    <hyperlink ref="A4" r:id="rId2" xr:uid="{9026B0FB-DEE2-4A48-8C5A-791C33984C91}"/>
    <hyperlink ref="A5" r:id="rId3" xr:uid="{44A53EB2-14CE-F24E-A958-DA60D6A36A1F}"/>
    <hyperlink ref="A6" r:id="rId4" xr:uid="{1A2ACE6A-BABE-DB43-A9E5-6A5080D35B59}"/>
    <hyperlink ref="A7" r:id="rId5" xr:uid="{09339B6C-5EB0-5E4E-983A-13B8F82249A3}"/>
    <hyperlink ref="A8" r:id="rId6" xr:uid="{821BFAA5-69D9-6948-B519-C2B882B0F01B}"/>
    <hyperlink ref="A9" r:id="rId7" xr:uid="{6C3CB7A7-831E-6040-8952-672CADD2450C}"/>
    <hyperlink ref="A10" r:id="rId8" xr:uid="{4B0FFC10-891A-F143-A400-4622133F5834}"/>
    <hyperlink ref="A11" r:id="rId9" xr:uid="{015FF77B-B468-5C47-A9A5-AC46926FCE19}"/>
    <hyperlink ref="A12" r:id="rId10" xr:uid="{F570C77F-45E2-F54D-BEE5-CA800B11F2A8}"/>
    <hyperlink ref="A13" r:id="rId11" xr:uid="{27710C57-1F01-A34E-A463-94B0EF7A34E6}"/>
    <hyperlink ref="A14" r:id="rId12" xr:uid="{5B824DF7-A07F-FB42-B40A-2B7E2CA46D2E}"/>
    <hyperlink ref="A15" r:id="rId13" xr:uid="{AB018E8A-E881-6A4D-B988-A864160C54FF}"/>
    <hyperlink ref="A16" r:id="rId14" xr:uid="{0BE52D26-69BB-3745-9D2E-EE956E7486BA}"/>
    <hyperlink ref="A17" r:id="rId15" xr:uid="{836982DD-13FF-3B49-B228-6DB1B41864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80FB-9331-9747-B031-0384CE93491A}">
  <dimension ref="A1:K10"/>
  <sheetViews>
    <sheetView workbookViewId="0">
      <selection activeCell="G4" sqref="G4"/>
    </sheetView>
  </sheetViews>
  <sheetFormatPr baseColWidth="10" defaultRowHeight="16"/>
  <cols>
    <col min="2" max="2" width="29.83203125" style="46" customWidth="1"/>
    <col min="3" max="3" width="20.83203125" customWidth="1"/>
    <col min="4" max="4" width="22.83203125" customWidth="1"/>
    <col min="5" max="5" width="31.6640625" customWidth="1"/>
    <col min="7" max="7" width="46.83203125" customWidth="1"/>
    <col min="8" max="8" width="43.83203125" customWidth="1"/>
    <col min="9" max="9" width="30.83203125" customWidth="1"/>
    <col min="10" max="10" width="47.1640625" customWidth="1"/>
    <col min="11" max="11" width="63" customWidth="1"/>
  </cols>
  <sheetData>
    <row r="1" spans="1:11" ht="18" thickBot="1">
      <c r="A1" s="1" t="s">
        <v>54</v>
      </c>
      <c r="B1" s="170" t="s">
        <v>724</v>
      </c>
      <c r="C1" s="1" t="s">
        <v>405</v>
      </c>
      <c r="D1" s="1" t="s">
        <v>133</v>
      </c>
      <c r="E1" s="2" t="s">
        <v>27</v>
      </c>
      <c r="F1" s="2" t="s">
        <v>137</v>
      </c>
      <c r="G1" s="2" t="s">
        <v>422</v>
      </c>
      <c r="H1" s="2" t="s">
        <v>427</v>
      </c>
      <c r="I1" s="2" t="s">
        <v>725</v>
      </c>
    </row>
    <row r="2" spans="1:11" ht="180" customHeight="1">
      <c r="A2" s="415" t="s">
        <v>56</v>
      </c>
      <c r="B2" s="171"/>
      <c r="C2" s="417" t="s">
        <v>418</v>
      </c>
      <c r="D2" s="419" t="s">
        <v>168</v>
      </c>
      <c r="E2" s="422" t="s">
        <v>423</v>
      </c>
      <c r="F2" s="424" t="s">
        <v>424</v>
      </c>
      <c r="G2" s="283"/>
      <c r="H2" s="426" t="s">
        <v>679</v>
      </c>
      <c r="I2" s="428" t="s">
        <v>726</v>
      </c>
    </row>
    <row r="3" spans="1:11" ht="104" customHeight="1" thickBot="1">
      <c r="A3" s="416"/>
      <c r="B3" s="172"/>
      <c r="C3" s="418"/>
      <c r="D3" s="420"/>
      <c r="E3" s="423"/>
      <c r="F3" s="425"/>
      <c r="G3" s="284"/>
      <c r="H3" s="427"/>
      <c r="I3" s="429"/>
    </row>
    <row r="4" spans="1:11" ht="242" customHeight="1">
      <c r="A4" s="290" t="s">
        <v>56</v>
      </c>
      <c r="B4" s="193"/>
      <c r="C4" s="289" t="s">
        <v>418</v>
      </c>
      <c r="D4" s="286" t="s">
        <v>168</v>
      </c>
      <c r="E4" s="281" t="s">
        <v>425</v>
      </c>
      <c r="F4" s="283" t="s">
        <v>426</v>
      </c>
      <c r="G4" s="283" t="s">
        <v>1062</v>
      </c>
      <c r="H4" s="285" t="s">
        <v>1059</v>
      </c>
      <c r="I4" s="285"/>
      <c r="J4" s="253"/>
      <c r="K4" s="49" t="s">
        <v>1060</v>
      </c>
    </row>
    <row r="5" spans="1:11" ht="136">
      <c r="H5" s="50" t="s">
        <v>1061</v>
      </c>
    </row>
    <row r="9" spans="1:11">
      <c r="B9" s="421" t="s">
        <v>1069</v>
      </c>
      <c r="C9" s="421"/>
      <c r="D9" s="421"/>
    </row>
    <row r="10" spans="1:11">
      <c r="B10" s="421"/>
      <c r="C10" s="421"/>
      <c r="D10" s="421"/>
    </row>
  </sheetData>
  <mergeCells count="8">
    <mergeCell ref="F2:F3"/>
    <mergeCell ref="H2:H3"/>
    <mergeCell ref="I2:I3"/>
    <mergeCell ref="A2:A3"/>
    <mergeCell ref="C2:C3"/>
    <mergeCell ref="D2:D3"/>
    <mergeCell ref="B9:D10"/>
    <mergeCell ref="E2:E3"/>
  </mergeCells>
  <hyperlinks>
    <hyperlink ref="F2" r:id="rId1" location="L48-L56" display="https://github.com/ethereum/solidity/blob/f05805c955f73fd2ea1d14dc9edf14b472631b17/libsolidity/analysis/ConstantEvaluator.cpp - L48-L56" xr:uid="{4F6629A7-212B-C149-AC6F-BCAE9DD92EE3}"/>
    <hyperlink ref="F4" r:id="rId2" location="L84-L85" display="https://github.com/ethereum/solidity/blob/f05805c955f73fd2ea1d14dc9edf14b472631b17/libsolidity/analysis/ConstantEvaluator.cpp - L84-L85" xr:uid="{56419A62-A2E3-8D40-8C02-4AD3DD90835A}"/>
    <hyperlink ref="K4" r:id="rId3" xr:uid="{621E0D9B-6CEA-A84C-BC21-892317F582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E7E1-BD07-0641-9347-B49CD64D5665}">
  <dimension ref="A1:K47"/>
  <sheetViews>
    <sheetView topLeftCell="A12" zoomScale="86" workbookViewId="0">
      <selection activeCell="F41" sqref="F41"/>
    </sheetView>
  </sheetViews>
  <sheetFormatPr baseColWidth="10" defaultRowHeight="16"/>
  <cols>
    <col min="1" max="1" width="12" customWidth="1"/>
    <col min="2" max="2" width="17.1640625" style="46" customWidth="1"/>
    <col min="3" max="3" width="23" customWidth="1"/>
    <col min="4" max="4" width="16.1640625" customWidth="1"/>
    <col min="5" max="5" width="27.83203125" customWidth="1"/>
    <col min="6" max="6" width="25.6640625" customWidth="1"/>
    <col min="7" max="7" width="43.33203125" customWidth="1"/>
    <col min="8" max="8" width="49" customWidth="1"/>
    <col min="9" max="9" width="42.1640625" customWidth="1"/>
    <col min="10" max="10" width="61.33203125" customWidth="1"/>
    <col min="11" max="11" width="31.5" customWidth="1"/>
  </cols>
  <sheetData>
    <row r="1" spans="1:11" ht="18" thickBot="1">
      <c r="A1" s="153" t="s">
        <v>54</v>
      </c>
      <c r="B1" s="173" t="s">
        <v>724</v>
      </c>
      <c r="C1" s="153" t="s">
        <v>405</v>
      </c>
      <c r="D1" s="1" t="s">
        <v>133</v>
      </c>
      <c r="E1" s="2" t="s">
        <v>27</v>
      </c>
      <c r="F1" s="2" t="s">
        <v>907</v>
      </c>
      <c r="G1" s="2" t="s">
        <v>422</v>
      </c>
      <c r="H1" s="2" t="s">
        <v>137</v>
      </c>
      <c r="I1" s="2" t="s">
        <v>427</v>
      </c>
      <c r="J1" t="s">
        <v>730</v>
      </c>
      <c r="K1" s="333" t="s">
        <v>733</v>
      </c>
    </row>
    <row r="2" spans="1:11" ht="107" customHeight="1" thickBot="1">
      <c r="A2" s="151" t="s">
        <v>56</v>
      </c>
      <c r="B2" s="174"/>
      <c r="C2" s="150" t="s">
        <v>414</v>
      </c>
      <c r="D2" s="144" t="s">
        <v>191</v>
      </c>
      <c r="E2" s="136" t="s">
        <v>428</v>
      </c>
      <c r="F2" s="277"/>
      <c r="G2" s="235"/>
      <c r="H2" s="149"/>
      <c r="I2" s="40" t="s">
        <v>875</v>
      </c>
      <c r="J2" s="49" t="s">
        <v>1032</v>
      </c>
    </row>
    <row r="3" spans="1:11" ht="118" customHeight="1" thickBot="1">
      <c r="A3" s="151" t="s">
        <v>56</v>
      </c>
      <c r="B3" s="194"/>
      <c r="C3" s="150" t="s">
        <v>728</v>
      </c>
      <c r="D3" s="144" t="s">
        <v>191</v>
      </c>
      <c r="E3" s="136" t="s">
        <v>429</v>
      </c>
      <c r="F3" s="277"/>
      <c r="G3" s="235"/>
      <c r="H3" s="146" t="s">
        <v>687</v>
      </c>
      <c r="I3" s="256" t="s">
        <v>686</v>
      </c>
    </row>
    <row r="4" spans="1:11" ht="118" customHeight="1" thickBot="1">
      <c r="A4" s="95"/>
      <c r="B4" s="95"/>
      <c r="C4" s="150"/>
      <c r="D4" s="144" t="s">
        <v>191</v>
      </c>
      <c r="E4" s="364" t="s">
        <v>1254</v>
      </c>
      <c r="F4" s="16"/>
      <c r="G4" s="16"/>
      <c r="H4" s="371" t="s">
        <v>1256</v>
      </c>
      <c r="I4" s="40"/>
    </row>
    <row r="5" spans="1:11" ht="109" thickBot="1">
      <c r="A5" s="151" t="s">
        <v>56</v>
      </c>
      <c r="B5" s="194"/>
      <c r="C5" s="150" t="s">
        <v>544</v>
      </c>
      <c r="D5" s="144" t="s">
        <v>191</v>
      </c>
      <c r="E5" s="136" t="s">
        <v>431</v>
      </c>
      <c r="F5" s="277" t="s">
        <v>1255</v>
      </c>
      <c r="G5" s="235"/>
      <c r="H5" s="149"/>
      <c r="I5" s="40" t="s">
        <v>874</v>
      </c>
    </row>
    <row r="6" spans="1:11" ht="73" customHeight="1" thickBot="1">
      <c r="A6" s="151" t="s">
        <v>56</v>
      </c>
      <c r="B6" s="194"/>
      <c r="C6" s="150" t="s">
        <v>421</v>
      </c>
      <c r="D6" s="144" t="s">
        <v>430</v>
      </c>
      <c r="E6" s="136" t="s">
        <v>432</v>
      </c>
      <c r="F6" s="277"/>
      <c r="G6" s="235"/>
      <c r="H6" s="149"/>
      <c r="I6" s="40" t="s">
        <v>873</v>
      </c>
      <c r="J6" s="49" t="s">
        <v>1173</v>
      </c>
    </row>
    <row r="7" spans="1:11" ht="108">
      <c r="A7" s="151" t="s">
        <v>56</v>
      </c>
      <c r="B7" s="359"/>
      <c r="C7" s="261" t="s">
        <v>406</v>
      </c>
      <c r="D7" s="144"/>
      <c r="E7" s="3" t="s">
        <v>433</v>
      </c>
      <c r="F7" s="3"/>
      <c r="G7" s="255" t="s">
        <v>434</v>
      </c>
      <c r="H7" s="148" t="s">
        <v>435</v>
      </c>
      <c r="I7" s="40" t="s">
        <v>872</v>
      </c>
    </row>
    <row r="8" spans="1:11" ht="193" thickBot="1">
      <c r="A8" s="151" t="s">
        <v>56</v>
      </c>
      <c r="B8" s="194"/>
      <c r="C8" s="150" t="s">
        <v>420</v>
      </c>
      <c r="D8" s="145"/>
      <c r="E8" s="16" t="s">
        <v>1002</v>
      </c>
      <c r="F8" s="16"/>
      <c r="G8" s="16"/>
      <c r="H8" s="13" t="s">
        <v>1004</v>
      </c>
      <c r="I8" s="40" t="s">
        <v>1003</v>
      </c>
    </row>
    <row r="9" spans="1:11" ht="27" thickBot="1">
      <c r="A9" s="260" t="s">
        <v>56</v>
      </c>
      <c r="B9" s="357"/>
      <c r="C9" s="263" t="s">
        <v>420</v>
      </c>
      <c r="D9" s="264" t="s">
        <v>28</v>
      </c>
      <c r="E9" s="68" t="s">
        <v>436</v>
      </c>
      <c r="F9" s="68"/>
      <c r="G9" s="68"/>
      <c r="H9" s="265"/>
      <c r="I9" s="256" t="s">
        <v>902</v>
      </c>
      <c r="J9" s="49" t="s">
        <v>901</v>
      </c>
    </row>
    <row r="10" spans="1:11" ht="37" thickBot="1">
      <c r="A10" s="151" t="s">
        <v>56</v>
      </c>
      <c r="B10" s="358"/>
      <c r="C10" s="262" t="s">
        <v>420</v>
      </c>
      <c r="D10" s="145" t="s">
        <v>28</v>
      </c>
      <c r="E10" s="16" t="s">
        <v>437</v>
      </c>
      <c r="F10" s="16"/>
      <c r="G10" s="16"/>
      <c r="H10" s="91"/>
      <c r="I10" s="41" t="s">
        <v>900</v>
      </c>
      <c r="J10" s="49" t="s">
        <v>899</v>
      </c>
    </row>
    <row r="11" spans="1:11" ht="295">
      <c r="A11" s="151" t="s">
        <v>56</v>
      </c>
      <c r="B11" s="194"/>
      <c r="C11" s="150" t="s">
        <v>544</v>
      </c>
      <c r="D11" s="144" t="s">
        <v>438</v>
      </c>
      <c r="E11" s="136" t="s">
        <v>439</v>
      </c>
      <c r="F11" s="277"/>
      <c r="G11" s="235"/>
      <c r="H11" s="149"/>
      <c r="I11" s="40" t="s">
        <v>871</v>
      </c>
      <c r="J11" s="49" t="s">
        <v>1184</v>
      </c>
    </row>
    <row r="12" spans="1:11" ht="229" thickBot="1">
      <c r="A12" s="151" t="s">
        <v>56</v>
      </c>
      <c r="B12" s="194"/>
      <c r="C12" s="150" t="s">
        <v>544</v>
      </c>
      <c r="D12" s="145" t="s">
        <v>438</v>
      </c>
      <c r="E12" s="16" t="s">
        <v>440</v>
      </c>
      <c r="F12" s="16"/>
      <c r="G12" s="16"/>
      <c r="H12" s="92" t="s">
        <v>622</v>
      </c>
      <c r="I12" s="41" t="s">
        <v>673</v>
      </c>
      <c r="J12" s="226" t="s">
        <v>1005</v>
      </c>
    </row>
    <row r="13" spans="1:11" ht="187" customHeight="1">
      <c r="A13" s="151" t="s">
        <v>56</v>
      </c>
      <c r="B13" s="194"/>
      <c r="C13" s="150" t="s">
        <v>544</v>
      </c>
      <c r="D13" s="144" t="s">
        <v>438</v>
      </c>
      <c r="E13" s="136" t="s">
        <v>441</v>
      </c>
      <c r="F13" s="277"/>
      <c r="G13" s="235"/>
      <c r="H13" s="138" t="s">
        <v>676</v>
      </c>
      <c r="I13" s="152" t="s">
        <v>674</v>
      </c>
      <c r="J13" s="212" t="s">
        <v>1201</v>
      </c>
      <c r="K13" s="50" t="s">
        <v>785</v>
      </c>
    </row>
    <row r="14" spans="1:11" ht="27" thickBot="1">
      <c r="A14" s="151" t="s">
        <v>56</v>
      </c>
      <c r="B14" s="196"/>
      <c r="C14" s="150" t="s">
        <v>544</v>
      </c>
      <c r="D14" s="145" t="s">
        <v>28</v>
      </c>
      <c r="E14" s="16" t="s">
        <v>442</v>
      </c>
      <c r="F14" s="16"/>
      <c r="G14" s="16"/>
      <c r="H14" s="13" t="s">
        <v>786</v>
      </c>
      <c r="I14" s="41" t="s">
        <v>675</v>
      </c>
      <c r="J14" s="49"/>
    </row>
    <row r="15" spans="1:11" ht="205" thickBot="1">
      <c r="A15" s="151" t="s">
        <v>56</v>
      </c>
      <c r="B15" s="194"/>
      <c r="C15" s="150" t="s">
        <v>544</v>
      </c>
      <c r="D15" s="145" t="s">
        <v>28</v>
      </c>
      <c r="E15" s="16" t="s">
        <v>443</v>
      </c>
      <c r="F15" s="16"/>
      <c r="G15" s="16"/>
      <c r="H15" s="92" t="s">
        <v>678</v>
      </c>
      <c r="I15" s="41" t="s">
        <v>677</v>
      </c>
      <c r="J15" s="49" t="s">
        <v>992</v>
      </c>
    </row>
    <row r="16" spans="1:11" ht="40" thickBot="1">
      <c r="A16" s="95"/>
      <c r="B16" s="95"/>
      <c r="C16" s="150" t="s">
        <v>412</v>
      </c>
      <c r="D16" s="145" t="s">
        <v>28</v>
      </c>
      <c r="E16" s="16" t="s">
        <v>1260</v>
      </c>
      <c r="F16" s="16" t="s">
        <v>1255</v>
      </c>
      <c r="G16" s="16"/>
      <c r="H16" s="371"/>
      <c r="I16" s="41"/>
      <c r="J16" s="49"/>
    </row>
    <row r="17" spans="1:11" ht="17" thickBot="1">
      <c r="A17" s="95"/>
      <c r="B17" s="95"/>
      <c r="C17" s="150" t="s">
        <v>413</v>
      </c>
      <c r="D17" s="145" t="s">
        <v>28</v>
      </c>
      <c r="E17" s="16" t="s">
        <v>1261</v>
      </c>
      <c r="F17" s="16" t="s">
        <v>1255</v>
      </c>
      <c r="G17" s="16"/>
      <c r="H17" s="371"/>
      <c r="I17" s="41"/>
      <c r="J17" s="49"/>
    </row>
    <row r="18" spans="1:11" ht="40" thickBot="1">
      <c r="A18" s="95"/>
      <c r="B18" s="95"/>
      <c r="C18" s="150" t="s">
        <v>411</v>
      </c>
      <c r="D18" s="145" t="s">
        <v>28</v>
      </c>
      <c r="E18" s="16" t="s">
        <v>1258</v>
      </c>
      <c r="F18" s="16" t="s">
        <v>1255</v>
      </c>
      <c r="G18" s="16"/>
      <c r="H18" s="371" t="s">
        <v>1259</v>
      </c>
      <c r="I18" s="41"/>
      <c r="J18" s="49"/>
    </row>
    <row r="19" spans="1:11" ht="58" customHeight="1" thickBot="1">
      <c r="A19" s="151" t="s">
        <v>56</v>
      </c>
      <c r="B19" s="194"/>
      <c r="C19" s="150"/>
      <c r="D19" s="145" t="s">
        <v>191</v>
      </c>
      <c r="E19" s="16" t="s">
        <v>444</v>
      </c>
      <c r="F19" s="16"/>
      <c r="G19" s="16"/>
      <c r="H19" s="91"/>
      <c r="I19" s="41" t="s">
        <v>904</v>
      </c>
      <c r="J19" s="49" t="s">
        <v>903</v>
      </c>
    </row>
    <row r="20" spans="1:11" ht="406" thickBot="1">
      <c r="A20" s="151" t="s">
        <v>56</v>
      </c>
      <c r="B20" s="196"/>
      <c r="C20" s="150"/>
      <c r="D20" s="145"/>
      <c r="E20" s="16" t="s">
        <v>445</v>
      </c>
      <c r="F20" s="16"/>
      <c r="G20" s="16"/>
      <c r="H20" s="91"/>
      <c r="I20" s="41" t="s">
        <v>1037</v>
      </c>
      <c r="J20" s="49" t="s">
        <v>1039</v>
      </c>
    </row>
    <row r="21" spans="1:11" ht="27" thickBot="1">
      <c r="A21" s="151" t="s">
        <v>56</v>
      </c>
      <c r="B21" s="196"/>
      <c r="C21" s="150"/>
      <c r="D21" s="145"/>
      <c r="E21" s="16" t="s">
        <v>446</v>
      </c>
      <c r="F21" s="16"/>
      <c r="G21" s="16"/>
      <c r="H21" s="91"/>
      <c r="I21" s="299" t="s">
        <v>1038</v>
      </c>
    </row>
    <row r="22" spans="1:11" ht="40" thickBot="1">
      <c r="A22" s="151" t="s">
        <v>56</v>
      </c>
      <c r="B22" s="196"/>
      <c r="C22" s="150"/>
      <c r="D22" s="145"/>
      <c r="E22" s="16" t="s">
        <v>447</v>
      </c>
      <c r="F22" s="16"/>
      <c r="G22" s="16"/>
      <c r="H22" s="91"/>
      <c r="I22" s="299" t="s">
        <v>1038</v>
      </c>
    </row>
    <row r="23" spans="1:11" ht="120" thickBot="1">
      <c r="A23" s="151" t="s">
        <v>56</v>
      </c>
      <c r="B23" s="194"/>
      <c r="C23" s="150"/>
      <c r="D23" s="145"/>
      <c r="E23" s="16" t="s">
        <v>448</v>
      </c>
      <c r="F23" s="16"/>
      <c r="G23" s="16"/>
      <c r="H23" s="91"/>
      <c r="I23" s="41" t="s">
        <v>906</v>
      </c>
      <c r="J23" s="50" t="s">
        <v>905</v>
      </c>
    </row>
    <row r="24" spans="1:11" ht="252" thickBot="1">
      <c r="A24" s="151" t="s">
        <v>56</v>
      </c>
      <c r="B24" s="175"/>
      <c r="C24" s="150" t="s">
        <v>414</v>
      </c>
      <c r="D24" s="145" t="s">
        <v>28</v>
      </c>
      <c r="E24" s="16" t="s">
        <v>449</v>
      </c>
      <c r="F24" s="16"/>
      <c r="G24" s="16"/>
      <c r="H24" s="90" t="s">
        <v>684</v>
      </c>
      <c r="I24" s="41" t="s">
        <v>683</v>
      </c>
      <c r="J24" s="212" t="s">
        <v>1033</v>
      </c>
    </row>
    <row r="25" spans="1:11" ht="66" thickBot="1">
      <c r="A25" s="151" t="s">
        <v>56</v>
      </c>
      <c r="B25" s="175"/>
      <c r="C25" s="150" t="s">
        <v>414</v>
      </c>
      <c r="D25" s="145" t="s">
        <v>28</v>
      </c>
      <c r="E25" s="16" t="s">
        <v>450</v>
      </c>
      <c r="F25" s="16"/>
      <c r="G25" s="16"/>
      <c r="H25" s="91"/>
      <c r="I25" s="41" t="s">
        <v>451</v>
      </c>
      <c r="J25" t="s">
        <v>1036</v>
      </c>
    </row>
    <row r="26" spans="1:11" ht="35" thickBot="1">
      <c r="A26" s="151" t="s">
        <v>56</v>
      </c>
      <c r="B26" s="175"/>
      <c r="C26" s="150" t="s">
        <v>414</v>
      </c>
      <c r="D26" s="145" t="s">
        <v>28</v>
      </c>
      <c r="E26" s="16" t="s">
        <v>452</v>
      </c>
      <c r="F26" s="16"/>
      <c r="G26" s="13" t="s">
        <v>784</v>
      </c>
      <c r="H26" s="91"/>
      <c r="I26" s="41" t="s">
        <v>453</v>
      </c>
      <c r="J26" s="49" t="s">
        <v>1035</v>
      </c>
    </row>
    <row r="27" spans="1:11" ht="145" thickBot="1">
      <c r="A27" s="151" t="s">
        <v>56</v>
      </c>
      <c r="B27" s="194"/>
      <c r="C27" s="150" t="s">
        <v>727</v>
      </c>
      <c r="D27" s="145" t="s">
        <v>28</v>
      </c>
      <c r="E27" s="16" t="s">
        <v>454</v>
      </c>
      <c r="F27" s="16"/>
      <c r="G27" s="16"/>
      <c r="H27" s="91" t="s">
        <v>690</v>
      </c>
      <c r="I27" s="41" t="s">
        <v>689</v>
      </c>
    </row>
    <row r="28" spans="1:11" ht="109" thickBot="1">
      <c r="A28" s="151" t="s">
        <v>56</v>
      </c>
      <c r="B28" s="194"/>
      <c r="C28" s="150" t="s">
        <v>728</v>
      </c>
      <c r="D28" s="145" t="s">
        <v>28</v>
      </c>
      <c r="E28" s="16" t="s">
        <v>455</v>
      </c>
      <c r="F28" s="16"/>
      <c r="G28" s="16"/>
      <c r="H28" s="13" t="s">
        <v>692</v>
      </c>
      <c r="I28" s="41" t="s">
        <v>691</v>
      </c>
    </row>
    <row r="29" spans="1:11" ht="109" thickBot="1">
      <c r="A29" s="151" t="s">
        <v>56</v>
      </c>
      <c r="B29" s="194"/>
      <c r="C29" s="150" t="s">
        <v>728</v>
      </c>
      <c r="D29" s="145" t="s">
        <v>28</v>
      </c>
      <c r="E29" s="16" t="s">
        <v>456</v>
      </c>
      <c r="F29" s="16"/>
      <c r="G29" s="16"/>
      <c r="H29" s="13" t="s">
        <v>694</v>
      </c>
      <c r="I29" s="94" t="s">
        <v>693</v>
      </c>
    </row>
    <row r="30" spans="1:11" ht="109" thickBot="1">
      <c r="A30" s="151" t="s">
        <v>56</v>
      </c>
      <c r="B30" s="194"/>
      <c r="C30" s="150" t="s">
        <v>728</v>
      </c>
      <c r="D30" s="145" t="s">
        <v>28</v>
      </c>
      <c r="E30" s="16" t="s">
        <v>457</v>
      </c>
      <c r="F30" s="16"/>
      <c r="G30" s="16"/>
      <c r="H30" s="13" t="s">
        <v>696</v>
      </c>
      <c r="I30" s="94" t="s">
        <v>695</v>
      </c>
    </row>
    <row r="31" spans="1:11" ht="144" thickBot="1">
      <c r="A31" s="151" t="s">
        <v>56</v>
      </c>
      <c r="B31" s="194"/>
      <c r="C31" s="150" t="s">
        <v>728</v>
      </c>
      <c r="D31" s="145" t="s">
        <v>28</v>
      </c>
      <c r="E31" s="16" t="s">
        <v>458</v>
      </c>
      <c r="F31" s="16"/>
      <c r="G31" s="16"/>
      <c r="H31" s="93" t="s">
        <v>688</v>
      </c>
      <c r="I31" s="89" t="s">
        <v>685</v>
      </c>
    </row>
    <row r="32" spans="1:11" ht="273" thickBot="1">
      <c r="A32" s="151" t="s">
        <v>56</v>
      </c>
      <c r="B32" s="194"/>
      <c r="C32" s="150" t="s">
        <v>544</v>
      </c>
      <c r="D32" s="145" t="s">
        <v>28</v>
      </c>
      <c r="E32" s="16" t="s">
        <v>459</v>
      </c>
      <c r="F32" s="16"/>
      <c r="G32" s="16"/>
      <c r="H32" s="91"/>
      <c r="I32" s="43" t="s">
        <v>745</v>
      </c>
      <c r="J32" s="212" t="s">
        <v>1136</v>
      </c>
      <c r="K32" s="49" t="s">
        <v>1183</v>
      </c>
    </row>
    <row r="33" spans="1:11" ht="373" thickBot="1">
      <c r="A33" s="151" t="s">
        <v>56</v>
      </c>
      <c r="B33" s="194"/>
      <c r="C33" s="150" t="s">
        <v>544</v>
      </c>
      <c r="D33" s="145" t="s">
        <v>28</v>
      </c>
      <c r="E33" s="16" t="s">
        <v>460</v>
      </c>
      <c r="F33" s="16"/>
      <c r="G33" s="16"/>
      <c r="H33" s="91"/>
      <c r="I33" s="43" t="s">
        <v>744</v>
      </c>
      <c r="J33" s="212" t="s">
        <v>1172</v>
      </c>
    </row>
    <row r="34" spans="1:11" ht="121" thickBot="1">
      <c r="A34" s="151" t="s">
        <v>56</v>
      </c>
      <c r="B34" s="194"/>
      <c r="C34" s="150" t="s">
        <v>727</v>
      </c>
      <c r="D34" s="145" t="s">
        <v>28</v>
      </c>
      <c r="E34" s="16" t="s">
        <v>461</v>
      </c>
      <c r="F34" s="16"/>
      <c r="G34" s="16"/>
      <c r="H34" s="13" t="s">
        <v>701</v>
      </c>
      <c r="I34" s="94" t="s">
        <v>700</v>
      </c>
    </row>
    <row r="35" spans="1:11" ht="85" thickBot="1">
      <c r="A35" s="151" t="s">
        <v>56</v>
      </c>
      <c r="B35" s="194"/>
      <c r="C35" s="150" t="s">
        <v>727</v>
      </c>
      <c r="D35" s="145" t="s">
        <v>28</v>
      </c>
      <c r="E35" s="16" t="s">
        <v>462</v>
      </c>
      <c r="F35" s="16"/>
      <c r="G35" s="16"/>
      <c r="H35" s="13" t="s">
        <v>698</v>
      </c>
      <c r="I35" s="94" t="s">
        <v>697</v>
      </c>
    </row>
    <row r="36" spans="1:11" ht="84">
      <c r="A36" s="151" t="s">
        <v>56</v>
      </c>
      <c r="B36" s="195"/>
      <c r="C36" s="150" t="s">
        <v>727</v>
      </c>
      <c r="D36" s="144" t="s">
        <v>28</v>
      </c>
      <c r="E36" s="136" t="s">
        <v>463</v>
      </c>
      <c r="F36" s="277"/>
      <c r="G36" s="235"/>
      <c r="H36" s="148" t="s">
        <v>464</v>
      </c>
      <c r="I36" s="40" t="s">
        <v>870</v>
      </c>
    </row>
    <row r="37" spans="1:11" ht="17" thickBot="1">
      <c r="A37" s="88"/>
      <c r="B37" s="95"/>
      <c r="C37" s="150"/>
      <c r="D37" s="145"/>
      <c r="E37" s="16" t="s">
        <v>465</v>
      </c>
      <c r="F37" s="16" t="s">
        <v>1041</v>
      </c>
      <c r="G37" s="16"/>
      <c r="H37" s="91"/>
      <c r="I37" s="43"/>
    </row>
    <row r="38" spans="1:11" ht="41" customHeight="1" thickBot="1">
      <c r="A38" s="88"/>
      <c r="B38" s="95"/>
      <c r="C38" s="150"/>
      <c r="D38" s="145"/>
      <c r="E38" s="16" t="s">
        <v>1040</v>
      </c>
      <c r="F38" s="16" t="s">
        <v>1041</v>
      </c>
      <c r="G38" s="16"/>
      <c r="H38" s="91"/>
      <c r="I38" s="43"/>
    </row>
    <row r="39" spans="1:11" ht="409" customHeight="1" thickBot="1">
      <c r="A39" s="151" t="s">
        <v>56</v>
      </c>
      <c r="B39" s="196"/>
      <c r="C39" s="150" t="s">
        <v>729</v>
      </c>
      <c r="D39" s="145" t="s">
        <v>168</v>
      </c>
      <c r="E39" s="16" t="s">
        <v>466</v>
      </c>
      <c r="F39" s="16"/>
      <c r="G39" s="16"/>
      <c r="H39" s="91"/>
      <c r="I39" s="97" t="s">
        <v>702</v>
      </c>
      <c r="J39" s="96" t="s">
        <v>703</v>
      </c>
    </row>
    <row r="40" spans="1:11" s="46" customFormat="1" ht="193" customHeight="1" thickBot="1">
      <c r="A40" s="375"/>
      <c r="B40" s="375"/>
      <c r="C40" s="375"/>
      <c r="D40" s="145" t="s">
        <v>4</v>
      </c>
      <c r="E40" s="376" t="s">
        <v>1257</v>
      </c>
      <c r="F40" s="376" t="s">
        <v>1255</v>
      </c>
      <c r="G40" s="376"/>
      <c r="H40" s="377"/>
      <c r="I40" s="374"/>
      <c r="J40" s="374"/>
      <c r="K40" s="378"/>
    </row>
    <row r="42" spans="1:11">
      <c r="C42" s="14" t="s">
        <v>56</v>
      </c>
      <c r="D42" s="14" t="s">
        <v>136</v>
      </c>
      <c r="E42" s="14" t="s">
        <v>55</v>
      </c>
    </row>
    <row r="43" spans="1:11">
      <c r="A43" s="14" t="s">
        <v>55</v>
      </c>
      <c r="B43" s="47"/>
      <c r="C43">
        <f>COUNTIF(A2:A40, "Found")</f>
        <v>32</v>
      </c>
      <c r="D43">
        <f>E43-C43</f>
        <v>7</v>
      </c>
      <c r="E43">
        <f>ROWS(A2:A40)</f>
        <v>39</v>
      </c>
    </row>
    <row r="46" spans="1:11">
      <c r="B46" s="421" t="s">
        <v>1069</v>
      </c>
      <c r="C46" s="421"/>
      <c r="D46" s="421"/>
    </row>
    <row r="47" spans="1:11">
      <c r="B47" s="421"/>
      <c r="C47" s="421"/>
      <c r="D47" s="421"/>
    </row>
  </sheetData>
  <mergeCells count="1">
    <mergeCell ref="B46:D47"/>
  </mergeCells>
  <hyperlinks>
    <hyperlink ref="H7" r:id="rId1" location="L118" display="https://github.com/ethereum/solidity/blob/efd8d8fe5eced023476af71491e9eae3dbde4d87/libsolidity/analysis/ContractLevelChecker.cpp - L118" xr:uid="{2856391A-9D22-7249-A32F-757BEB8B3B46}"/>
    <hyperlink ref="H36" r:id="rId2" location="L476" display="https://github.com/ethereum/solidity/blob/efd8d8fe5eced023476af71491e9eae3dbde4d87/libsolidity/analysis/ContractLevelChecker.cpp - L476" xr:uid="{CAE69E45-DBAE-DF4A-92D5-96DF2CC5BECB}"/>
    <hyperlink ref="H12" r:id="rId3" location="L190-L194" xr:uid="{04F936DD-424E-BD4E-A547-96C33F83C4E7}"/>
    <hyperlink ref="H13" r:id="rId4" location="L196-L205" xr:uid="{9DAC9520-D4E6-524D-8E8A-23313242DCC8}"/>
    <hyperlink ref="H15" r:id="rId5" location="L235-L236" xr:uid="{99DA474B-D1BD-EE4A-9FBC-A1A3AF4CF9E5}"/>
    <hyperlink ref="J24" r:id="rId6" display="https://gitter.im/ethereum/solidity/archives/2017/05/15?at=5919d20400efc2bb3e6d2894" xr:uid="{88EF87F6-0A73-A04F-8F98-6F1B7A4C0F83}"/>
    <hyperlink ref="H31" r:id="rId7" location="L399-L400" xr:uid="{EE570C3D-03B3-224D-B55B-96FF46F22764}"/>
    <hyperlink ref="H28" r:id="rId8" location="L388-L394" xr:uid="{4B5F53BC-26C2-9440-8228-23B4CBB5AAD4}"/>
    <hyperlink ref="H29" r:id="rId9" location="L395-L396" xr:uid="{6B24BE05-7714-DD49-9502-2542412F741B}"/>
    <hyperlink ref="H30" r:id="rId10" location="L397-L398" xr:uid="{28B239B5-EEB5-3F41-BEDF-1DCF95776791}"/>
    <hyperlink ref="H35" r:id="rId11" location="L463-L464" xr:uid="{77EFB4B5-A7E2-EE44-AD1A-BD1E1DD1C2B1}"/>
    <hyperlink ref="H34" r:id="rId12" location="L459-L460" xr:uid="{9C1BAB28-3EE5-8D40-982D-7142934AABEF}"/>
    <hyperlink ref="H13" r:id="rId13" location="L196-L205" xr:uid="{E3650B36-3F26-BE48-A3BE-F4AC5F9C5292}"/>
    <hyperlink ref="J33" r:id="rId14" display="https://www.4byte.directory/" xr:uid="{89A514AE-C220-FE44-9882-61306CF81026}"/>
    <hyperlink ref="J32" r:id="rId15" display="https://github.com/ethereum/solidity/issues/4832" xr:uid="{5F64B041-7F95-DF40-A0CF-0470577AB3AF}"/>
    <hyperlink ref="H2" r:id="rId16" location="L74-L80" display="Line 74 - 80" xr:uid="{1E8234FA-8CF0-DA46-B2C5-AC134048C8FF}"/>
    <hyperlink ref="J10" r:id="rId17" xr:uid="{EC247D1F-6A51-8246-9198-FCEFC0BB6BBA}"/>
    <hyperlink ref="J9" r:id="rId18" xr:uid="{3FDE4AD6-E995-E044-85CD-0992BDC4C804}"/>
    <hyperlink ref="J19" r:id="rId19" xr:uid="{CE6BADF1-304E-3048-A660-F58C24A7483B}"/>
    <hyperlink ref="J15" r:id="rId20" xr:uid="{AFF1F25D-F0A6-714A-A74C-45B196B157AC}"/>
    <hyperlink ref="H8" r:id="rId21" location="L152" xr:uid="{48CD0F6B-D784-EB4C-BF09-EFE379B1F3D7}"/>
    <hyperlink ref="J12" r:id="rId22" xr:uid="{3F70A2A6-5882-F741-82EA-7505A1F1C234}"/>
    <hyperlink ref="J2" r:id="rId23" xr:uid="{0DD59C22-2A02-B046-95C8-E8C469B9647B}"/>
    <hyperlink ref="J26" r:id="rId24" xr:uid="{5B40899F-36DA-7747-8FD2-A641CC968E73}"/>
    <hyperlink ref="J20" r:id="rId25" xr:uid="{168E932E-A206-EB41-B05F-7C5785904F52}"/>
    <hyperlink ref="J13" r:id="rId26" display="https://github.com/second-state/lity/blob/master/test/libsolidity/syntaxTests/viewPureChecker/overriding_fail.sol" xr:uid="{AA21FA8C-A83C-B744-904F-1B9F23D9A003}"/>
    <hyperlink ref="J6" r:id="rId27" xr:uid="{A29D10B3-3413-8148-AE60-13AA6DD94763}"/>
    <hyperlink ref="K32" r:id="rId28" xr:uid="{65E6FF31-3419-9E43-813B-AE76114246DF}"/>
    <hyperlink ref="J11" r:id="rId29" xr:uid="{4C0967AA-4783-6444-956D-79423B3DE1B2}"/>
    <hyperlink ref="H14" r:id="rId30" xr:uid="{FC1115D3-AB78-7344-810F-5D42707BD74E}"/>
    <hyperlink ref="G26" r:id="rId31" xr:uid="{6A390158-F5F6-9D44-9BAD-8F6530897DF3}"/>
  </hyperlinks>
  <pageMargins left="0.7" right="0.7" top="0.75" bottom="0.75" header="0.3" footer="0.3"/>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10176-595E-034B-8B9A-D94BA36D564A}">
  <dimension ref="A1:J15"/>
  <sheetViews>
    <sheetView topLeftCell="A4" zoomScale="112" workbookViewId="0">
      <selection activeCell="G11" sqref="G11"/>
    </sheetView>
  </sheetViews>
  <sheetFormatPr baseColWidth="10" defaultRowHeight="16"/>
  <cols>
    <col min="2" max="2" width="7.5" bestFit="1" customWidth="1"/>
    <col min="6" max="7" width="26.83203125" customWidth="1"/>
    <col min="9" max="9" width="38.6640625" customWidth="1"/>
    <col min="10" max="10" width="43.83203125" bestFit="1" customWidth="1"/>
  </cols>
  <sheetData>
    <row r="1" spans="1:10" ht="52" thickBot="1">
      <c r="A1" s="14" t="s">
        <v>54</v>
      </c>
      <c r="B1" s="1" t="s">
        <v>787</v>
      </c>
      <c r="C1" s="1" t="s">
        <v>133</v>
      </c>
      <c r="D1" s="2" t="s">
        <v>907</v>
      </c>
      <c r="E1" s="2" t="s">
        <v>405</v>
      </c>
      <c r="F1" s="2" t="s">
        <v>27</v>
      </c>
      <c r="G1" s="2" t="s">
        <v>422</v>
      </c>
      <c r="H1" s="2" t="s">
        <v>137</v>
      </c>
      <c r="I1" s="2"/>
    </row>
    <row r="2" spans="1:10" ht="51">
      <c r="A2" s="65"/>
      <c r="C2" s="248" t="s">
        <v>28</v>
      </c>
      <c r="D2" s="311"/>
      <c r="E2" s="210"/>
      <c r="F2" s="3" t="s">
        <v>467</v>
      </c>
      <c r="G2" s="3"/>
      <c r="H2" s="8" t="s">
        <v>469</v>
      </c>
      <c r="I2" s="4" t="s">
        <v>1010</v>
      </c>
      <c r="J2" s="49" t="s">
        <v>737</v>
      </c>
    </row>
    <row r="3" spans="1:10" ht="171" thickBot="1">
      <c r="A3" s="113" t="s">
        <v>56</v>
      </c>
      <c r="B3" s="209"/>
      <c r="C3" s="278" t="s">
        <v>28</v>
      </c>
      <c r="D3" s="211"/>
      <c r="E3" s="211"/>
      <c r="F3" s="44" t="s">
        <v>468</v>
      </c>
      <c r="G3" s="44"/>
      <c r="H3" s="12"/>
      <c r="I3" s="12" t="s">
        <v>1011</v>
      </c>
    </row>
    <row r="4" spans="1:10" ht="171" thickBot="1">
      <c r="A4" s="113" t="s">
        <v>56</v>
      </c>
      <c r="B4" s="209"/>
      <c r="C4" s="278" t="s">
        <v>28</v>
      </c>
      <c r="D4" s="312" t="s">
        <v>1071</v>
      </c>
      <c r="E4" s="211"/>
      <c r="F4" s="44" t="s">
        <v>1070</v>
      </c>
      <c r="G4" s="44" t="s">
        <v>1072</v>
      </c>
      <c r="H4" s="12"/>
      <c r="I4" s="12" t="s">
        <v>1011</v>
      </c>
    </row>
    <row r="5" spans="1:10" ht="239" thickBot="1">
      <c r="A5" s="209" t="s">
        <v>56</v>
      </c>
      <c r="B5" s="232"/>
      <c r="C5" s="42" t="s">
        <v>4</v>
      </c>
      <c r="D5" s="145"/>
      <c r="E5" s="211" t="s">
        <v>734</v>
      </c>
      <c r="F5" s="16" t="s">
        <v>470</v>
      </c>
      <c r="G5" s="16"/>
      <c r="H5" s="13" t="s">
        <v>471</v>
      </c>
      <c r="I5" s="12" t="s">
        <v>738</v>
      </c>
      <c r="J5" s="212" t="s">
        <v>739</v>
      </c>
    </row>
    <row r="8" spans="1:10">
      <c r="B8" s="46"/>
      <c r="C8" s="14" t="s">
        <v>56</v>
      </c>
      <c r="D8" s="14"/>
      <c r="E8" s="14" t="s">
        <v>136</v>
      </c>
      <c r="F8" s="14" t="s">
        <v>55</v>
      </c>
      <c r="G8" s="14"/>
    </row>
    <row r="9" spans="1:10">
      <c r="A9" s="14" t="s">
        <v>55</v>
      </c>
      <c r="B9" s="47"/>
      <c r="C9">
        <f>COUNTIF(A2:A5, "Found")</f>
        <v>3</v>
      </c>
      <c r="E9">
        <f>F9-C9</f>
        <v>-1</v>
      </c>
      <c r="F9">
        <v>2</v>
      </c>
    </row>
    <row r="11" spans="1:10" ht="16" customHeight="1">
      <c r="C11" s="430" t="s">
        <v>1073</v>
      </c>
      <c r="D11" s="430"/>
      <c r="E11" s="430"/>
      <c r="F11" s="430"/>
    </row>
    <row r="12" spans="1:10" ht="16" customHeight="1">
      <c r="C12" s="430"/>
      <c r="D12" s="430"/>
      <c r="E12" s="430"/>
      <c r="F12" s="430"/>
    </row>
    <row r="13" spans="1:10" ht="16" customHeight="1">
      <c r="C13" s="430"/>
      <c r="D13" s="430"/>
      <c r="E13" s="430"/>
      <c r="F13" s="430"/>
    </row>
    <row r="14" spans="1:10" ht="16" customHeight="1">
      <c r="C14" s="430"/>
      <c r="D14" s="430"/>
      <c r="E14" s="430"/>
      <c r="F14" s="430"/>
    </row>
    <row r="15" spans="1:10" ht="16" customHeight="1">
      <c r="C15" s="430"/>
      <c r="D15" s="430"/>
      <c r="E15" s="430"/>
      <c r="F15" s="430"/>
    </row>
  </sheetData>
  <mergeCells count="1">
    <mergeCell ref="C11:F15"/>
  </mergeCells>
  <hyperlinks>
    <hyperlink ref="H2" r:id="rId1" location="L135-L146" display="https://github.com/ethereum/solidity/blob/f05805c955f73fd2ea1d14dc9edf14b472631b17/libsolidity/analysis/ControlFlowAnalyzer.cpp - L135-L146" xr:uid="{DD79E2CE-8C26-CA4F-99FA-430E2ADB3D60}"/>
    <hyperlink ref="H5" r:id="rId2" location="L179" display="https://github.com/ethereum/solidity/blob/f05805c955f73fd2ea1d14dc9edf14b472631b17/libsolidity/analysis/ControlFlowAnalyzer.cpp - L179" xr:uid="{981C87D0-A53B-2245-BFCA-9FB183EA633B}"/>
    <hyperlink ref="J2" r:id="rId3" xr:uid="{5E911735-31EA-EB4E-AF43-F9A1300D7340}"/>
    <hyperlink ref="J5" r:id="rId4" display="https://ethereum.stackexchange.com/questions/66001/warning-unreachable-code-in-for-loop-in-solidity-version-0-5-3" xr:uid="{529C48C9-9C9A-704A-BEA0-4F11414AB6D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B6F7F-F821-CA45-A0B9-D591593338FC}">
  <dimension ref="A1:I8"/>
  <sheetViews>
    <sheetView topLeftCell="A2" zoomScale="150" workbookViewId="0">
      <selection activeCell="B7" sqref="B7:D8"/>
    </sheetView>
  </sheetViews>
  <sheetFormatPr baseColWidth="10" defaultRowHeight="16"/>
  <cols>
    <col min="4" max="4" width="32.5" bestFit="1" customWidth="1"/>
    <col min="7" max="7" width="25.33203125" customWidth="1"/>
    <col min="8" max="8" width="46.1640625" customWidth="1"/>
    <col min="9" max="9" width="29.5" customWidth="1"/>
  </cols>
  <sheetData>
    <row r="1" spans="1:9" ht="35" thickBot="1">
      <c r="A1" s="54" t="s">
        <v>54</v>
      </c>
      <c r="B1" s="54" t="s">
        <v>405</v>
      </c>
      <c r="C1" s="1" t="s">
        <v>133</v>
      </c>
      <c r="D1" s="2" t="s">
        <v>27</v>
      </c>
      <c r="E1" s="2" t="s">
        <v>137</v>
      </c>
      <c r="F1" s="267" t="s">
        <v>907</v>
      </c>
      <c r="G1" s="2" t="s">
        <v>427</v>
      </c>
    </row>
    <row r="2" spans="1:9" ht="205" thickBot="1">
      <c r="A2" s="268" t="s">
        <v>56</v>
      </c>
      <c r="B2" s="268"/>
      <c r="C2" s="67" t="s">
        <v>1044</v>
      </c>
      <c r="D2" s="68" t="s">
        <v>547</v>
      </c>
      <c r="E2" s="69" t="s">
        <v>548</v>
      </c>
      <c r="F2" s="266" t="s">
        <v>911</v>
      </c>
      <c r="G2" s="66" t="s">
        <v>912</v>
      </c>
      <c r="H2" s="223" t="s">
        <v>771</v>
      </c>
      <c r="I2" s="212" t="s">
        <v>913</v>
      </c>
    </row>
    <row r="3" spans="1:9" ht="18" thickBot="1">
      <c r="A3" s="65" t="s">
        <v>136</v>
      </c>
      <c r="B3" t="s">
        <v>544</v>
      </c>
      <c r="C3" t="s">
        <v>152</v>
      </c>
      <c r="D3" t="s">
        <v>545</v>
      </c>
      <c r="E3" s="70" t="s">
        <v>549</v>
      </c>
      <c r="F3" s="266"/>
    </row>
    <row r="4" spans="1:9" ht="147" customHeight="1" thickBot="1">
      <c r="A4" s="259" t="s">
        <v>56</v>
      </c>
      <c r="B4" s="259"/>
      <c r="C4" t="s">
        <v>152</v>
      </c>
      <c r="D4" t="s">
        <v>546</v>
      </c>
      <c r="E4" s="56" t="s">
        <v>550</v>
      </c>
      <c r="F4" s="266" t="s">
        <v>908</v>
      </c>
      <c r="G4" s="50" t="s">
        <v>909</v>
      </c>
      <c r="H4" s="49" t="s">
        <v>910</v>
      </c>
    </row>
    <row r="7" spans="1:9">
      <c r="B7" s="431" t="s">
        <v>1069</v>
      </c>
      <c r="C7" s="431"/>
      <c r="D7" s="431"/>
    </row>
    <row r="8" spans="1:9">
      <c r="B8" s="431"/>
      <c r="C8" s="431"/>
      <c r="D8" s="431"/>
    </row>
  </sheetData>
  <mergeCells count="1">
    <mergeCell ref="B7:D8"/>
  </mergeCells>
  <hyperlinks>
    <hyperlink ref="E2" r:id="rId1" location="L85-L88" display="https://github.com/ethereum/solidity/blob/f05805c955f73fd2ea1d14dc9edf14b472631b17/libsolidity/analysis/DeclarationContainer.cpp - L85-L88" xr:uid="{4CBDB44E-E4A9-EC4F-9855-D81BE9A48884}"/>
    <hyperlink ref="E3" r:id="rId2" location="L113" display="https://github.com/ethereum/solidity/blob/f05805c955f73fd2ea1d14dc9edf14b472631b17/libsolidity/analysis/DeclarationContainer.cpp - L113" xr:uid="{D87600FD-BCDF-7F4F-BE3F-C5A398F16A37}"/>
    <hyperlink ref="E4" r:id="rId3" location="L128" display="https://github.com/ethereum/solidity/blob/f05805c955f73fd2ea1d14dc9edf14b472631b17/libsolidity/analysis/DeclarationContainer.cpp - L128" xr:uid="{4F3BB76E-52A2-8842-B3F8-6420C4F39F9E}"/>
    <hyperlink ref="H4" r:id="rId4" xr:uid="{2C78BB76-2985-304B-A5FC-B92DB978D1E8}"/>
    <hyperlink ref="I2" r:id="rId5" display="https://github.com/ethereum/solidity/issues/4414" xr:uid="{88211322-053C-6E41-8E19-FDA1B7B3E56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FF79-7B69-EC49-B8F5-EC9FC69C7196}">
  <dimension ref="A1:F24"/>
  <sheetViews>
    <sheetView topLeftCell="D11" zoomScale="150" workbookViewId="0">
      <selection activeCell="E22" sqref="E22"/>
    </sheetView>
  </sheetViews>
  <sheetFormatPr baseColWidth="10" defaultRowHeight="16"/>
  <cols>
    <col min="3" max="3" width="27.6640625" customWidth="1"/>
    <col min="4" max="4" width="46" customWidth="1"/>
    <col min="5" max="5" width="19" customWidth="1"/>
    <col min="6" max="6" width="72.1640625" customWidth="1"/>
  </cols>
  <sheetData>
    <row r="1" spans="1:6" ht="18" thickBot="1">
      <c r="A1" s="64" t="s">
        <v>54</v>
      </c>
      <c r="B1" s="64" t="s">
        <v>405</v>
      </c>
      <c r="C1" s="1" t="s">
        <v>133</v>
      </c>
      <c r="D1" s="2" t="s">
        <v>27</v>
      </c>
      <c r="E1" s="2" t="s">
        <v>137</v>
      </c>
      <c r="F1" s="2"/>
    </row>
    <row r="2" spans="1:6" ht="197" thickBot="1">
      <c r="A2" s="295" t="s">
        <v>56</v>
      </c>
      <c r="B2" s="360"/>
      <c r="C2" s="291" t="s">
        <v>591</v>
      </c>
      <c r="D2" s="281" t="s">
        <v>592</v>
      </c>
      <c r="E2" s="283" t="s">
        <v>593</v>
      </c>
      <c r="F2" s="308" t="s">
        <v>1063</v>
      </c>
    </row>
    <row r="3" spans="1:6">
      <c r="A3" s="416" t="s">
        <v>56</v>
      </c>
      <c r="B3" s="440"/>
      <c r="C3" s="435" t="s">
        <v>591</v>
      </c>
      <c r="D3" s="422" t="s">
        <v>1262</v>
      </c>
      <c r="E3" s="424" t="s">
        <v>594</v>
      </c>
      <c r="F3" s="78"/>
    </row>
    <row r="4" spans="1:6">
      <c r="A4" s="416"/>
      <c r="B4" s="440"/>
      <c r="C4" s="436"/>
      <c r="D4" s="438"/>
      <c r="E4" s="439"/>
      <c r="F4" s="5"/>
    </row>
    <row r="5" spans="1:6">
      <c r="A5" s="416"/>
      <c r="B5" s="440"/>
      <c r="C5" s="436"/>
      <c r="D5" s="438"/>
      <c r="E5" s="439"/>
      <c r="F5" s="79"/>
    </row>
    <row r="6" spans="1:6">
      <c r="A6" s="416"/>
      <c r="B6" s="440"/>
      <c r="C6" s="436"/>
      <c r="D6" s="438"/>
      <c r="E6" s="439"/>
      <c r="F6" s="5"/>
    </row>
    <row r="7" spans="1:6">
      <c r="A7" s="416"/>
      <c r="B7" s="440"/>
      <c r="C7" s="436"/>
      <c r="D7" s="438"/>
      <c r="E7" s="439"/>
      <c r="F7" s="79"/>
    </row>
    <row r="8" spans="1:6">
      <c r="A8" s="416"/>
      <c r="B8" s="440"/>
      <c r="C8" s="436"/>
      <c r="D8" s="438"/>
      <c r="E8" s="439"/>
      <c r="F8" s="79" t="s">
        <v>595</v>
      </c>
    </row>
    <row r="9" spans="1:6">
      <c r="A9" s="416"/>
      <c r="B9" s="440"/>
      <c r="C9" s="436"/>
      <c r="D9" s="438"/>
      <c r="E9" s="439"/>
      <c r="F9" s="79" t="s">
        <v>596</v>
      </c>
    </row>
    <row r="10" spans="1:6">
      <c r="A10" s="416"/>
      <c r="B10" s="440"/>
      <c r="C10" s="436"/>
      <c r="D10" s="438"/>
      <c r="E10" s="439"/>
      <c r="F10" s="79" t="s">
        <v>597</v>
      </c>
    </row>
    <row r="11" spans="1:6">
      <c r="A11" s="416"/>
      <c r="B11" s="440"/>
      <c r="C11" s="436"/>
      <c r="D11" s="438"/>
      <c r="E11" s="439"/>
      <c r="F11" s="79" t="s">
        <v>598</v>
      </c>
    </row>
    <row r="12" spans="1:6">
      <c r="A12" s="416"/>
      <c r="B12" s="440"/>
      <c r="C12" s="436"/>
      <c r="D12" s="438"/>
      <c r="E12" s="439"/>
      <c r="F12" s="79" t="s">
        <v>599</v>
      </c>
    </row>
    <row r="13" spans="1:6">
      <c r="A13" s="416"/>
      <c r="B13" s="440"/>
      <c r="C13" s="436"/>
      <c r="D13" s="438"/>
      <c r="E13" s="439"/>
      <c r="F13" s="79" t="s">
        <v>600</v>
      </c>
    </row>
    <row r="14" spans="1:6">
      <c r="A14" s="416"/>
      <c r="B14" s="440"/>
      <c r="C14" s="436"/>
      <c r="D14" s="438"/>
      <c r="E14" s="439"/>
      <c r="F14" s="79" t="s">
        <v>601</v>
      </c>
    </row>
    <row r="15" spans="1:6">
      <c r="A15" s="416"/>
      <c r="B15" s="440"/>
      <c r="C15" s="436"/>
      <c r="D15" s="438"/>
      <c r="E15" s="439"/>
      <c r="F15" s="79" t="s">
        <v>602</v>
      </c>
    </row>
    <row r="16" spans="1:6">
      <c r="A16" s="416"/>
      <c r="B16" s="440"/>
      <c r="C16" s="436"/>
      <c r="D16" s="438"/>
      <c r="E16" s="439"/>
      <c r="F16" s="79" t="s">
        <v>603</v>
      </c>
    </row>
    <row r="17" spans="1:6">
      <c r="A17" s="416"/>
      <c r="B17" s="440"/>
      <c r="C17" s="436"/>
      <c r="D17" s="438"/>
      <c r="E17" s="439"/>
      <c r="F17" s="79" t="s">
        <v>604</v>
      </c>
    </row>
    <row r="18" spans="1:6">
      <c r="A18" s="416"/>
      <c r="B18" s="440"/>
      <c r="C18" s="436"/>
      <c r="D18" s="438"/>
      <c r="E18" s="439"/>
      <c r="F18" s="79" t="s">
        <v>605</v>
      </c>
    </row>
    <row r="19" spans="1:6">
      <c r="A19" s="416"/>
      <c r="B19" s="440"/>
      <c r="C19" s="436"/>
      <c r="D19" s="438"/>
      <c r="E19" s="439"/>
      <c r="F19" s="79" t="s">
        <v>99</v>
      </c>
    </row>
    <row r="20" spans="1:6" ht="17" thickBot="1">
      <c r="A20" s="416"/>
      <c r="B20" s="440"/>
      <c r="C20" s="437"/>
      <c r="D20" s="423"/>
      <c r="E20" s="425"/>
      <c r="F20" s="80" t="s">
        <v>11</v>
      </c>
    </row>
    <row r="21" spans="1:6" s="46" customFormat="1" ht="40" thickBot="1">
      <c r="A21" s="313"/>
      <c r="B21" s="314"/>
      <c r="C21" s="315" t="s">
        <v>591</v>
      </c>
      <c r="D21" s="316" t="s">
        <v>1263</v>
      </c>
      <c r="E21" s="317" t="s">
        <v>1255</v>
      </c>
      <c r="F21" s="318"/>
    </row>
    <row r="22" spans="1:6" ht="40" thickBot="1">
      <c r="A22" s="313"/>
      <c r="B22" s="314"/>
      <c r="C22" s="315" t="s">
        <v>591</v>
      </c>
      <c r="D22" s="316" t="s">
        <v>1264</v>
      </c>
      <c r="E22" s="317" t="s">
        <v>1255</v>
      </c>
      <c r="F22" s="318"/>
    </row>
    <row r="23" spans="1:6" ht="21">
      <c r="A23" s="432" t="s">
        <v>1074</v>
      </c>
      <c r="B23" s="433"/>
      <c r="C23" s="433"/>
      <c r="D23" s="433"/>
      <c r="E23" s="433"/>
      <c r="F23" s="434"/>
    </row>
    <row r="24" spans="1:6" ht="22" thickBot="1">
      <c r="A24" s="313"/>
      <c r="B24" s="314"/>
      <c r="C24" s="315"/>
      <c r="D24" s="316"/>
      <c r="E24" s="317"/>
      <c r="F24" s="318"/>
    </row>
  </sheetData>
  <mergeCells count="6">
    <mergeCell ref="A23:F23"/>
    <mergeCell ref="A3:A20"/>
    <mergeCell ref="C3:C20"/>
    <mergeCell ref="D3:D20"/>
    <mergeCell ref="E3:E20"/>
    <mergeCell ref="B3:B20"/>
  </mergeCells>
  <hyperlinks>
    <hyperlink ref="E2" r:id="rId1" location="L87-L92" display="https://github.com/ethereum/solidity/blob/f05805c955f73fd2ea1d14dc9edf14b472631b17/libsolidity/analysis/DocStringAnalyser.cpp - L87-L92" xr:uid="{88E5E467-B36F-6C48-865F-0FC098133A4D}"/>
    <hyperlink ref="E3" r:id="rId2" location="L134" display="https://github.com/ethereum/solidity/blob/f05805c955f73fd2ea1d14dc9edf14b472631b17/libsolidity/analysis/DocStringAnalyser.cpp - L134" xr:uid="{65CCBAD5-7384-8C49-8E72-2483B3BDA2A6}"/>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959C-6418-D04F-8CCE-09622F24146B}">
  <dimension ref="A1:K28"/>
  <sheetViews>
    <sheetView zoomScale="86" workbookViewId="0">
      <selection sqref="A1:XFD1"/>
    </sheetView>
  </sheetViews>
  <sheetFormatPr baseColWidth="10" defaultRowHeight="16"/>
  <cols>
    <col min="1" max="1" width="25.33203125" customWidth="1"/>
    <col min="2" max="2" width="10.83203125" style="46"/>
    <col min="3" max="3" width="18.6640625" customWidth="1"/>
    <col min="5" max="5" width="29.33203125" customWidth="1"/>
    <col min="6" max="7" width="19.33203125" customWidth="1"/>
    <col min="8" max="8" width="91.6640625" customWidth="1"/>
    <col min="9" max="9" width="21.5" customWidth="1"/>
    <col min="10" max="10" width="55.1640625" customWidth="1"/>
    <col min="11" max="11" width="52" customWidth="1"/>
  </cols>
  <sheetData>
    <row r="1" spans="1:11" ht="18" thickBot="1">
      <c r="A1" s="73" t="s">
        <v>54</v>
      </c>
      <c r="B1" s="198"/>
      <c r="C1" s="74" t="s">
        <v>405</v>
      </c>
      <c r="D1" s="1" t="s">
        <v>133</v>
      </c>
      <c r="E1" s="2" t="s">
        <v>27</v>
      </c>
      <c r="F1" s="2" t="s">
        <v>137</v>
      </c>
      <c r="G1" s="2"/>
      <c r="H1" s="2"/>
    </row>
    <row r="2" spans="1:11" ht="27" thickBot="1">
      <c r="A2" s="65"/>
      <c r="C2" t="s">
        <v>406</v>
      </c>
      <c r="D2" s="55" t="s">
        <v>152</v>
      </c>
      <c r="E2" s="16" t="s">
        <v>551</v>
      </c>
      <c r="F2" s="13" t="s">
        <v>552</v>
      </c>
      <c r="G2" s="13"/>
      <c r="H2" s="12"/>
    </row>
    <row r="3" spans="1:11" ht="40" thickBot="1">
      <c r="A3" s="65"/>
      <c r="C3" t="s">
        <v>731</v>
      </c>
      <c r="D3" s="55" t="s">
        <v>191</v>
      </c>
      <c r="E3" s="16" t="s">
        <v>553</v>
      </c>
      <c r="F3" s="13" t="s">
        <v>554</v>
      </c>
      <c r="G3" s="13"/>
      <c r="H3" s="12"/>
      <c r="J3" s="83" t="s">
        <v>606</v>
      </c>
    </row>
    <row r="4" spans="1:11" ht="171" thickBot="1">
      <c r="A4" s="113" t="s">
        <v>56</v>
      </c>
      <c r="D4" s="55" t="s">
        <v>191</v>
      </c>
      <c r="E4" s="16" t="s">
        <v>555</v>
      </c>
      <c r="F4" s="13" t="s">
        <v>556</v>
      </c>
      <c r="G4" s="13"/>
      <c r="H4" s="300" t="s">
        <v>1045</v>
      </c>
    </row>
    <row r="5" spans="1:11" ht="27" thickBot="1">
      <c r="A5" s="65"/>
      <c r="D5" s="55" t="s">
        <v>152</v>
      </c>
      <c r="E5" s="16" t="s">
        <v>557</v>
      </c>
      <c r="F5" s="13" t="s">
        <v>558</v>
      </c>
      <c r="G5" s="13"/>
      <c r="H5" s="12"/>
    </row>
    <row r="6" spans="1:11" ht="40" thickBot="1">
      <c r="A6" s="82"/>
      <c r="C6" t="s">
        <v>544</v>
      </c>
      <c r="D6" s="55" t="s">
        <v>152</v>
      </c>
      <c r="E6" s="16" t="s">
        <v>559</v>
      </c>
      <c r="F6" s="13" t="s">
        <v>560</v>
      </c>
      <c r="G6" s="13"/>
      <c r="H6" s="12"/>
    </row>
    <row r="7" spans="1:11" ht="27" thickBot="1">
      <c r="A7" s="65"/>
      <c r="C7" t="s">
        <v>544</v>
      </c>
      <c r="D7" s="55" t="s">
        <v>152</v>
      </c>
      <c r="E7" s="16" t="s">
        <v>561</v>
      </c>
      <c r="F7" s="13" t="s">
        <v>562</v>
      </c>
      <c r="G7" s="13"/>
      <c r="H7" s="12"/>
    </row>
    <row r="8" spans="1:11" ht="27" thickBot="1">
      <c r="A8" s="65"/>
      <c r="C8" t="s">
        <v>1076</v>
      </c>
      <c r="D8" s="55" t="s">
        <v>171</v>
      </c>
      <c r="E8" s="16" t="s">
        <v>563</v>
      </c>
      <c r="F8" s="13" t="s">
        <v>564</v>
      </c>
      <c r="G8" s="13"/>
      <c r="H8" s="12"/>
    </row>
    <row r="9" spans="1:11" ht="256" thickBot="1">
      <c r="A9" s="270" t="s">
        <v>914</v>
      </c>
      <c r="C9" s="379" t="s">
        <v>478</v>
      </c>
      <c r="D9" s="269" t="s">
        <v>4</v>
      </c>
      <c r="E9" s="16" t="s">
        <v>565</v>
      </c>
      <c r="F9" s="13" t="s">
        <v>566</v>
      </c>
      <c r="G9" s="13"/>
      <c r="H9" s="280" t="s">
        <v>1018</v>
      </c>
      <c r="I9" s="49" t="s">
        <v>915</v>
      </c>
    </row>
    <row r="10" spans="1:11" ht="171" thickBot="1">
      <c r="A10" s="214" t="s">
        <v>741</v>
      </c>
      <c r="D10" s="55" t="s">
        <v>191</v>
      </c>
      <c r="E10" s="16" t="s">
        <v>567</v>
      </c>
      <c r="F10" s="13" t="s">
        <v>568</v>
      </c>
      <c r="G10" s="13"/>
      <c r="H10" s="12" t="s">
        <v>740</v>
      </c>
    </row>
    <row r="11" spans="1:11" ht="35" thickBot="1">
      <c r="A11" s="65"/>
      <c r="C11" s="309" t="s">
        <v>1064</v>
      </c>
      <c r="D11" s="55" t="s">
        <v>168</v>
      </c>
      <c r="E11" s="16" t="s">
        <v>569</v>
      </c>
      <c r="F11" s="13" t="s">
        <v>570</v>
      </c>
      <c r="G11" s="13" t="s">
        <v>1065</v>
      </c>
      <c r="H11" s="12"/>
    </row>
    <row r="12" spans="1:11" ht="221">
      <c r="A12" s="257" t="s">
        <v>56</v>
      </c>
      <c r="B12" s="258"/>
      <c r="D12" s="234" t="s">
        <v>168</v>
      </c>
      <c r="E12" s="235" t="s">
        <v>571</v>
      </c>
      <c r="F12" s="236" t="s">
        <v>572</v>
      </c>
      <c r="G12" s="8"/>
      <c r="H12" s="9" t="s">
        <v>876</v>
      </c>
    </row>
    <row r="13" spans="1:11" ht="103" thickBot="1">
      <c r="A13" s="204" t="s">
        <v>56</v>
      </c>
      <c r="B13" s="232"/>
      <c r="C13" s="58" t="s">
        <v>749</v>
      </c>
      <c r="D13" s="55" t="s">
        <v>168</v>
      </c>
      <c r="E13" s="16" t="s">
        <v>573</v>
      </c>
      <c r="F13" s="13" t="s">
        <v>574</v>
      </c>
      <c r="G13" s="13"/>
      <c r="H13" s="81" t="s">
        <v>746</v>
      </c>
      <c r="I13" s="50" t="s">
        <v>747</v>
      </c>
      <c r="J13" s="49" t="s">
        <v>748</v>
      </c>
    </row>
    <row r="14" spans="1:11" ht="18" thickBot="1">
      <c r="A14" s="65"/>
      <c r="D14" s="55" t="s">
        <v>152</v>
      </c>
      <c r="E14" s="16" t="s">
        <v>575</v>
      </c>
      <c r="F14" s="13" t="s">
        <v>576</v>
      </c>
      <c r="G14" s="13"/>
      <c r="H14" s="12"/>
      <c r="I14" s="49" t="s">
        <v>761</v>
      </c>
    </row>
    <row r="15" spans="1:11" ht="207" customHeight="1">
      <c r="A15" s="295" t="s">
        <v>56</v>
      </c>
      <c r="B15" s="209"/>
      <c r="D15" s="234" t="s">
        <v>191</v>
      </c>
      <c r="E15" s="235" t="s">
        <v>577</v>
      </c>
      <c r="F15" s="236" t="s">
        <v>578</v>
      </c>
      <c r="G15" s="283"/>
      <c r="H15" s="237" t="s">
        <v>740</v>
      </c>
    </row>
    <row r="16" spans="1:11" ht="290" thickBot="1">
      <c r="A16" s="204" t="s">
        <v>56</v>
      </c>
      <c r="B16" s="232"/>
      <c r="D16" s="71" t="s">
        <v>4</v>
      </c>
      <c r="E16" s="16" t="s">
        <v>579</v>
      </c>
      <c r="F16" s="13" t="s">
        <v>580</v>
      </c>
      <c r="G16" s="266"/>
      <c r="H16" s="50" t="s">
        <v>751</v>
      </c>
      <c r="J16" s="216" t="s">
        <v>763</v>
      </c>
      <c r="K16" s="50" t="s">
        <v>1218</v>
      </c>
    </row>
    <row r="17" spans="1:9" ht="130" customHeight="1">
      <c r="A17" s="240" t="s">
        <v>56</v>
      </c>
      <c r="B17" s="360"/>
      <c r="C17" s="288" t="s">
        <v>791</v>
      </c>
      <c r="D17" s="238" t="s">
        <v>4</v>
      </c>
      <c r="E17" s="235" t="s">
        <v>581</v>
      </c>
      <c r="F17" s="236" t="s">
        <v>582</v>
      </c>
      <c r="G17" s="283"/>
      <c r="H17" s="237" t="s">
        <v>1046</v>
      </c>
      <c r="I17" s="49" t="s">
        <v>750</v>
      </c>
    </row>
    <row r="18" spans="1:9" ht="27" thickBot="1">
      <c r="A18" s="303"/>
      <c r="B18" s="301"/>
      <c r="C18" s="302"/>
      <c r="D18" s="145" t="s">
        <v>152</v>
      </c>
      <c r="E18" s="16" t="s">
        <v>583</v>
      </c>
      <c r="F18" s="13" t="s">
        <v>584</v>
      </c>
      <c r="G18" s="13"/>
      <c r="H18" s="12"/>
    </row>
    <row r="19" spans="1:9" ht="18" thickBot="1">
      <c r="A19" s="303"/>
      <c r="B19" s="301"/>
      <c r="C19" s="302"/>
      <c r="D19" s="145" t="s">
        <v>152</v>
      </c>
      <c r="E19" s="16" t="s">
        <v>585</v>
      </c>
      <c r="F19" s="13" t="s">
        <v>586</v>
      </c>
      <c r="G19" s="13"/>
      <c r="H19" s="12"/>
    </row>
    <row r="20" spans="1:9" ht="18" thickBot="1">
      <c r="A20" s="303"/>
      <c r="B20" s="301"/>
      <c r="C20" s="302"/>
      <c r="D20" s="145" t="s">
        <v>152</v>
      </c>
      <c r="E20" s="16" t="s">
        <v>587</v>
      </c>
      <c r="F20" s="13" t="s">
        <v>588</v>
      </c>
      <c r="G20" s="13"/>
      <c r="H20" s="12"/>
    </row>
    <row r="21" spans="1:9" ht="18" thickBot="1">
      <c r="A21" s="303"/>
      <c r="B21" s="301"/>
      <c r="C21" s="302"/>
      <c r="D21" s="145" t="s">
        <v>152</v>
      </c>
      <c r="E21" s="16" t="s">
        <v>589</v>
      </c>
      <c r="F21" s="13" t="s">
        <v>590</v>
      </c>
      <c r="G21" s="13"/>
      <c r="H21" s="12"/>
    </row>
    <row r="23" spans="1:9">
      <c r="B23" s="47" t="s">
        <v>56</v>
      </c>
      <c r="C23" s="14" t="s">
        <v>136</v>
      </c>
      <c r="D23" s="14" t="s">
        <v>55</v>
      </c>
    </row>
    <row r="24" spans="1:9">
      <c r="B24" s="46">
        <f>COUNTIF(A2:A22, "Found")</f>
        <v>6</v>
      </c>
      <c r="C24">
        <f>D24-B24</f>
        <v>14</v>
      </c>
      <c r="D24">
        <f>ROWS(A2:A21)</f>
        <v>20</v>
      </c>
    </row>
    <row r="27" spans="1:9">
      <c r="B27" s="431" t="s">
        <v>1069</v>
      </c>
      <c r="C27" s="431"/>
      <c r="D27" s="431"/>
    </row>
    <row r="28" spans="1:9">
      <c r="B28" s="431"/>
      <c r="C28" s="431"/>
      <c r="D28" s="431"/>
    </row>
  </sheetData>
  <mergeCells count="1">
    <mergeCell ref="B27:D28"/>
  </mergeCells>
  <hyperlinks>
    <hyperlink ref="F2" r:id="rId1" location="L50-L53" display="https://github.com/ethereum/solidity/blob/f05805c955f73fd2ea1d14dc9edf14b472631b17/libsolidity/analysis/NameAndTypeResolver.cpp - L50-L53" xr:uid="{1E665D17-FE2B-4446-86C2-C092D4F320A7}"/>
    <hyperlink ref="F3" r:id="rId2" location="L80-L88" display="https://github.com/ethereum/solidity/blob/f05805c955f73fd2ea1d14dc9edf14b472631b17/libsolidity/analysis/NameAndTypeResolver.cpp - L80-L88" xr:uid="{326A23F5-2E1D-664B-944B-8E2BDF547979}"/>
    <hyperlink ref="F4" r:id="rId3" location="L95-L108" display="https://github.com/ethereum/solidity/blob/f05805c955f73fd2ea1d14dc9edf14b472631b17/libsolidity/analysis/NameAndTypeResolver.cpp - L95-L108" xr:uid="{2A347645-0019-DE4C-9DC2-96B078EBEBF5}"/>
    <hyperlink ref="F5" r:id="rId4" location="L143-L147" display="https://github.com/ethereum/solidity/blob/f05805c955f73fd2ea1d14dc9edf14b472631b17/libsolidity/analysis/NameAndTypeResolver.cpp - L143-L147" xr:uid="{8CDAACD3-E694-1241-835D-5EE275CE1B38}"/>
    <hyperlink ref="F6" r:id="rId5" location="L210-L216" display="https://github.com/ethereum/solidity/blob/f05805c955f73fd2ea1d14dc9edf14b472631b17/libsolidity/analysis/NameAndTypeResolver.cpp - L210-L216" xr:uid="{95994457-E366-0B42-8140-AAEA9F4C6CC6}"/>
    <hyperlink ref="F7" r:id="rId6" location="L221" display="https://github.com/ethereum/solidity/blob/f05805c955f73fd2ea1d14dc9edf14b472631b17/libsolidity/analysis/NameAndTypeResolver.cpp - L221" xr:uid="{B55C2D1E-44EE-AE47-8941-A70CF8ED8803}"/>
    <hyperlink ref="F8" r:id="rId7" location="L224-L225" display="https://github.com/ethereum/solidity/blob/f05805c955f73fd2ea1d14dc9edf14b472631b17/libsolidity/analysis/NameAndTypeResolver.cpp - L224-L225" xr:uid="{90078289-507A-5B49-AE12-DE573EBBA0F0}"/>
    <hyperlink ref="F9" r:id="rId8" location="L255-L258" display="https://github.com/ethereum/solidity/blob/f05805c955f73fd2ea1d14dc9edf14b472631b17/libsolidity/analysis/NameAndTypeResolver.cpp - L255-L258" xr:uid="{4F878C74-4843-7F4B-90C5-F5D4AD1C5666}"/>
    <hyperlink ref="F10" r:id="rId9" location="L365-L369" display="https://github.com/ethereum/solidity/blob/f05805c955f73fd2ea1d14dc9edf14b472631b17/libsolidity/analysis/NameAndTypeResolver.cpp - L365-L369" xr:uid="{633066B5-3039-2746-8607-879DFC47A29F}"/>
    <hyperlink ref="F11" r:id="rId10" location="L382-L383" display="https://github.com/ethereum/solidity/blob/f05805c955f73fd2ea1d14dc9edf14b472631b17/libsolidity/analysis/NameAndTypeResolver.cpp - L382-L383" xr:uid="{B9B9F271-C98E-C841-967D-6F17712EEF9D}"/>
    <hyperlink ref="F12" r:id="rId11" location="L388-L389" display="https://github.com/ethereum/solidity/blob/f05805c955f73fd2ea1d14dc9edf14b472631b17/libsolidity/analysis/NameAndTypeResolver.cpp - L388-L389" xr:uid="{E674AF38-0AD7-0244-845A-E39FCE335985}"/>
    <hyperlink ref="F13" r:id="rId12" location="L394-L395" display="https://github.com/ethereum/solidity/blob/f05805c955f73fd2ea1d14dc9edf14b472631b17/libsolidity/analysis/NameAndTypeResolver.cpp - L394-L395" xr:uid="{3DD576A0-4111-0149-8587-0A34D4F028FD}"/>
    <hyperlink ref="F14" r:id="rId13" location="L469" display="https://github.com/ethereum/solidity/blob/f05805c955f73fd2ea1d14dc9edf14b472631b17/libsolidity/analysis/NameAndTypeResolver.cpp - L469" xr:uid="{66B0E92B-493D-DC49-A49E-C5F34011A671}"/>
    <hyperlink ref="F15" r:id="rId14" location="L515-L519" display="https://github.com/ethereum/solidity/blob/f05805c955f73fd2ea1d14dc9edf14b472631b17/libsolidity/analysis/NameAndTypeResolver.cpp - L515-L519" xr:uid="{F6293C25-B029-194D-B9E9-15FABCCCD05C}"/>
    <hyperlink ref="F16" r:id="rId15" location="L524-L528" display="https://github.com/ethereum/solidity/blob/f05805c955f73fd2ea1d14dc9edf14b472631b17/libsolidity/analysis/NameAndTypeResolver.cpp - L524-L528" xr:uid="{4A10CE78-9C31-A44D-8A43-72630404CB8C}"/>
    <hyperlink ref="F17" r:id="rId16" location="L529-L537" display="https://github.com/ethereum/solidity/blob/f05805c955f73fd2ea1d14dc9edf14b472631b17/libsolidity/analysis/NameAndTypeResolver.cpp - L529-L537" xr:uid="{994A0275-B7BF-8849-8E96-C3CE5E749D30}"/>
    <hyperlink ref="F18" r:id="rId17" location="L679" display="https://github.com/ethereum/solidity/blob/f05805c955f73fd2ea1d14dc9edf14b472631b17/libsolidity/analysis/NameAndTypeResolver.cpp - L679" xr:uid="{533E9458-84F3-4047-9697-F7CE64D81435}"/>
    <hyperlink ref="F19" r:id="rId18" location="L708" display="https://github.com/ethereum/solidity/blob/f05805c955f73fd2ea1d14dc9edf14b472631b17/libsolidity/analysis/NameAndTypeResolver.cpp - L708" xr:uid="{9957D456-1BB6-8B4F-AEE3-4B56489F9353}"/>
    <hyperlink ref="F20" r:id="rId19" location="L714" display="https://github.com/ethereum/solidity/blob/f05805c955f73fd2ea1d14dc9edf14b472631b17/libsolidity/analysis/NameAndTypeResolver.cpp - L714" xr:uid="{C3B286F7-FEF0-6D4E-836A-79683AC8EF5C}"/>
    <hyperlink ref="F21" r:id="rId20" location="L720" display="https://github.com/ethereum/solidity/blob/f05805c955f73fd2ea1d14dc9edf14b472631b17/libsolidity/analysis/NameAndTypeResolver.cpp - L720" xr:uid="{D521F024-9DFA-634C-A56E-30029462F239}"/>
    <hyperlink ref="J13" r:id="rId21" xr:uid="{0B93459B-877A-2944-B4D3-1BE0C9003A2D}"/>
    <hyperlink ref="I17" r:id="rId22" xr:uid="{AEC5CA36-E4A9-E84D-A103-07FE916EC951}"/>
    <hyperlink ref="I14" r:id="rId23" xr:uid="{DB9F2965-F43D-E84E-929D-A39ED516304F}"/>
    <hyperlink ref="I9" r:id="rId24" xr:uid="{154505EF-974B-A14D-B384-D99DA11AE1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A5A09-D85C-2641-B946-EAE0C559CD07}">
  <dimension ref="A1:H29"/>
  <sheetViews>
    <sheetView workbookViewId="0">
      <selection activeCell="G1" sqref="G1"/>
    </sheetView>
  </sheetViews>
  <sheetFormatPr baseColWidth="10" defaultRowHeight="16"/>
  <cols>
    <col min="4" max="4" width="14.83203125" customWidth="1"/>
    <col min="5" max="5" width="36.5" bestFit="1" customWidth="1"/>
    <col min="6" max="6" width="22.1640625" customWidth="1"/>
    <col min="7" max="7" width="24.6640625" customWidth="1"/>
  </cols>
  <sheetData>
    <row r="1" spans="1:8" ht="17">
      <c r="A1" s="73" t="s">
        <v>54</v>
      </c>
      <c r="B1" s="198"/>
      <c r="C1" s="74" t="s">
        <v>405</v>
      </c>
      <c r="D1" s="292" t="s">
        <v>133</v>
      </c>
      <c r="E1" s="396" t="s">
        <v>27</v>
      </c>
      <c r="F1" s="396" t="s">
        <v>137</v>
      </c>
      <c r="G1" s="401" t="s">
        <v>1377</v>
      </c>
      <c r="H1" s="396"/>
    </row>
    <row r="2" spans="1:8" ht="17">
      <c r="A2" s="398"/>
      <c r="B2" s="399"/>
      <c r="C2" s="399"/>
      <c r="D2" s="397" t="s">
        <v>152</v>
      </c>
      <c r="E2" s="399" t="s">
        <v>1265</v>
      </c>
      <c r="F2" s="399" t="s">
        <v>1266</v>
      </c>
      <c r="G2" s="400" t="s">
        <v>1328</v>
      </c>
      <c r="H2" s="398"/>
    </row>
    <row r="3" spans="1:8" ht="17">
      <c r="A3" s="398"/>
      <c r="B3" s="399"/>
      <c r="C3" s="399"/>
      <c r="D3" s="397"/>
      <c r="E3" s="399" t="s">
        <v>1267</v>
      </c>
      <c r="F3" s="399" t="s">
        <v>1268</v>
      </c>
      <c r="G3" s="400" t="s">
        <v>1328</v>
      </c>
      <c r="H3" s="398"/>
    </row>
    <row r="4" spans="1:8" ht="17">
      <c r="A4" s="398"/>
      <c r="B4" s="399"/>
      <c r="C4" s="399"/>
      <c r="D4" s="397"/>
      <c r="E4" s="399" t="s">
        <v>1269</v>
      </c>
      <c r="F4" s="399" t="s">
        <v>1270</v>
      </c>
      <c r="G4" s="400" t="s">
        <v>1328</v>
      </c>
      <c r="H4" s="398"/>
    </row>
    <row r="5" spans="1:8" ht="17">
      <c r="A5" s="398"/>
      <c r="B5" s="399"/>
      <c r="C5" s="399"/>
      <c r="D5" s="397"/>
      <c r="E5" s="399" t="s">
        <v>1271</v>
      </c>
      <c r="F5" s="399" t="s">
        <v>1272</v>
      </c>
      <c r="G5" s="400" t="s">
        <v>1328</v>
      </c>
      <c r="H5" s="398"/>
    </row>
    <row r="6" spans="1:8" ht="17">
      <c r="A6" s="398"/>
      <c r="B6" s="399"/>
      <c r="C6" s="399"/>
      <c r="D6" s="397"/>
      <c r="E6" s="399" t="s">
        <v>1273</v>
      </c>
      <c r="F6" s="399" t="s">
        <v>1274</v>
      </c>
      <c r="G6" s="400" t="s">
        <v>1328</v>
      </c>
      <c r="H6" s="398"/>
    </row>
    <row r="7" spans="1:8" ht="17">
      <c r="A7" s="398"/>
      <c r="B7" s="399"/>
      <c r="C7" s="399"/>
      <c r="D7" s="397"/>
      <c r="E7" s="399" t="s">
        <v>1276</v>
      </c>
      <c r="F7" s="399" t="s">
        <v>1275</v>
      </c>
      <c r="G7" s="400" t="s">
        <v>1328</v>
      </c>
      <c r="H7" s="398"/>
    </row>
    <row r="8" spans="1:8" ht="34">
      <c r="A8" s="398"/>
      <c r="B8" s="399"/>
      <c r="C8" s="399"/>
      <c r="D8" s="397"/>
      <c r="E8" s="399" t="s">
        <v>1338</v>
      </c>
      <c r="F8" s="399" t="s">
        <v>1339</v>
      </c>
      <c r="G8" s="400" t="s">
        <v>1328</v>
      </c>
      <c r="H8" s="398"/>
    </row>
    <row r="9" spans="1:8" ht="17">
      <c r="A9" s="398"/>
      <c r="B9" s="399"/>
      <c r="C9" s="399"/>
      <c r="D9" s="397"/>
      <c r="E9" s="399" t="s">
        <v>437</v>
      </c>
      <c r="F9" s="399" t="s">
        <v>1340</v>
      </c>
      <c r="G9" s="400" t="s">
        <v>1328</v>
      </c>
      <c r="H9" s="398"/>
    </row>
    <row r="10" spans="1:8" ht="34">
      <c r="A10" s="398"/>
      <c r="B10" s="399"/>
      <c r="C10" s="399"/>
      <c r="D10" s="397"/>
      <c r="E10" s="399" t="s">
        <v>1341</v>
      </c>
      <c r="F10" s="399" t="s">
        <v>1298</v>
      </c>
      <c r="G10" s="400" t="s">
        <v>1328</v>
      </c>
      <c r="H10" s="398"/>
    </row>
    <row r="11" spans="1:8" ht="17">
      <c r="A11" s="398"/>
      <c r="B11" s="399"/>
      <c r="C11" s="399"/>
      <c r="D11" s="397" t="s">
        <v>28</v>
      </c>
      <c r="E11" s="399" t="s">
        <v>436</v>
      </c>
      <c r="F11" s="399" t="s">
        <v>1342</v>
      </c>
      <c r="G11" s="400" t="s">
        <v>1328</v>
      </c>
      <c r="H11" s="398"/>
    </row>
    <row r="12" spans="1:8" ht="34">
      <c r="A12" s="398"/>
      <c r="B12" s="399"/>
      <c r="C12" s="399"/>
      <c r="D12" s="397" t="s">
        <v>1349</v>
      </c>
      <c r="E12" s="399" t="s">
        <v>1343</v>
      </c>
      <c r="F12" s="399" t="s">
        <v>1344</v>
      </c>
      <c r="G12" s="400" t="s">
        <v>1328</v>
      </c>
      <c r="H12" s="398"/>
    </row>
    <row r="13" spans="1:8" ht="34">
      <c r="A13" s="398"/>
      <c r="B13" s="399"/>
      <c r="C13" s="399"/>
      <c r="D13" s="397" t="s">
        <v>1349</v>
      </c>
      <c r="E13" s="399" t="s">
        <v>1345</v>
      </c>
      <c r="F13" s="399" t="s">
        <v>1346</v>
      </c>
      <c r="G13" s="400" t="s">
        <v>1328</v>
      </c>
      <c r="H13" s="398"/>
    </row>
    <row r="14" spans="1:8" ht="34">
      <c r="A14" s="398"/>
      <c r="B14" s="399"/>
      <c r="C14" s="399"/>
      <c r="D14" s="397" t="s">
        <v>1349</v>
      </c>
      <c r="E14" s="399" t="s">
        <v>1347</v>
      </c>
      <c r="F14" s="399" t="s">
        <v>1348</v>
      </c>
      <c r="G14" s="400" t="s">
        <v>1328</v>
      </c>
      <c r="H14" s="398"/>
    </row>
    <row r="15" spans="1:8" ht="34">
      <c r="A15" s="398"/>
      <c r="B15" s="399"/>
      <c r="C15" s="399"/>
      <c r="D15" s="397"/>
      <c r="E15" s="399" t="s">
        <v>1350</v>
      </c>
      <c r="F15" s="399"/>
      <c r="G15" s="400" t="s">
        <v>1328</v>
      </c>
      <c r="H15" s="398"/>
    </row>
    <row r="16" spans="1:8" ht="17">
      <c r="A16" s="398"/>
      <c r="B16" s="399"/>
      <c r="C16" s="399"/>
      <c r="D16" s="397" t="s">
        <v>1349</v>
      </c>
      <c r="E16" s="399" t="s">
        <v>1351</v>
      </c>
      <c r="F16" s="399"/>
      <c r="G16" s="400" t="s">
        <v>1328</v>
      </c>
      <c r="H16" s="398"/>
    </row>
    <row r="17" spans="1:8" ht="17">
      <c r="A17" s="398"/>
      <c r="B17" s="399"/>
      <c r="C17" s="399"/>
      <c r="D17" s="397"/>
      <c r="E17" s="399" t="s">
        <v>1352</v>
      </c>
      <c r="F17" s="399" t="s">
        <v>1353</v>
      </c>
      <c r="G17" s="400" t="s">
        <v>1328</v>
      </c>
      <c r="H17" s="398"/>
    </row>
    <row r="18" spans="1:8" ht="17">
      <c r="A18" s="398"/>
      <c r="B18" s="399"/>
      <c r="C18" s="399"/>
      <c r="D18" s="397"/>
      <c r="E18" s="399" t="s">
        <v>1354</v>
      </c>
      <c r="F18" s="399" t="s">
        <v>1355</v>
      </c>
      <c r="G18" s="400" t="s">
        <v>1328</v>
      </c>
      <c r="H18" s="398"/>
    </row>
    <row r="19" spans="1:8" ht="34">
      <c r="A19" s="398"/>
      <c r="B19" s="399"/>
      <c r="C19" s="399"/>
      <c r="D19" s="397" t="s">
        <v>1349</v>
      </c>
      <c r="E19" s="399" t="s">
        <v>1356</v>
      </c>
      <c r="F19" s="399" t="s">
        <v>1357</v>
      </c>
      <c r="G19" s="400" t="s">
        <v>1328</v>
      </c>
      <c r="H19" s="398"/>
    </row>
    <row r="20" spans="1:8" ht="51">
      <c r="A20" s="398"/>
      <c r="B20" s="399"/>
      <c r="C20" s="399"/>
      <c r="D20" s="397" t="s">
        <v>1349</v>
      </c>
      <c r="E20" s="399" t="s">
        <v>1358</v>
      </c>
      <c r="F20" s="399"/>
      <c r="G20" s="400" t="s">
        <v>1328</v>
      </c>
      <c r="H20" s="398"/>
    </row>
    <row r="21" spans="1:8" ht="17">
      <c r="A21" s="398"/>
      <c r="B21" s="399"/>
      <c r="C21" s="399"/>
      <c r="D21" s="397" t="s">
        <v>1349</v>
      </c>
      <c r="E21" s="399" t="s">
        <v>1359</v>
      </c>
      <c r="F21" s="399" t="s">
        <v>1360</v>
      </c>
      <c r="G21" s="400" t="s">
        <v>1328</v>
      </c>
      <c r="H21" s="398"/>
    </row>
    <row r="22" spans="1:8" ht="51">
      <c r="A22" s="398"/>
      <c r="B22" s="399"/>
      <c r="C22" s="399"/>
      <c r="D22" s="397"/>
      <c r="E22" s="399" t="s">
        <v>1361</v>
      </c>
      <c r="F22" s="399" t="s">
        <v>1362</v>
      </c>
      <c r="G22" s="400" t="s">
        <v>1328</v>
      </c>
      <c r="H22" s="398"/>
    </row>
    <row r="23" spans="1:8" ht="68">
      <c r="A23" s="398"/>
      <c r="B23" s="399"/>
      <c r="C23" s="399"/>
      <c r="D23" s="397"/>
      <c r="E23" s="399" t="s">
        <v>1364</v>
      </c>
      <c r="F23" s="399" t="s">
        <v>1363</v>
      </c>
      <c r="G23" s="400" t="s">
        <v>1328</v>
      </c>
      <c r="H23" s="398"/>
    </row>
    <row r="24" spans="1:8" ht="17">
      <c r="A24" s="398"/>
      <c r="B24" s="399"/>
      <c r="C24" s="399"/>
      <c r="D24" s="397"/>
      <c r="E24" s="399" t="s">
        <v>1277</v>
      </c>
      <c r="F24" s="399" t="s">
        <v>1365</v>
      </c>
      <c r="G24" s="400" t="s">
        <v>1328</v>
      </c>
      <c r="H24" s="398"/>
    </row>
    <row r="25" spans="1:8" ht="17">
      <c r="A25" s="398"/>
      <c r="B25" s="399"/>
      <c r="C25" s="399"/>
      <c r="D25" s="397"/>
      <c r="E25" s="399" t="s">
        <v>1366</v>
      </c>
      <c r="F25" s="399" t="s">
        <v>1367</v>
      </c>
      <c r="G25" s="400" t="s">
        <v>1328</v>
      </c>
      <c r="H25" s="398"/>
    </row>
    <row r="26" spans="1:8" ht="34">
      <c r="A26" s="398"/>
      <c r="B26" s="399"/>
      <c r="C26" s="399"/>
      <c r="D26" s="397"/>
      <c r="E26" s="399" t="s">
        <v>1368</v>
      </c>
      <c r="F26" s="399" t="s">
        <v>1369</v>
      </c>
      <c r="G26" s="400" t="s">
        <v>1328</v>
      </c>
      <c r="H26" s="398"/>
    </row>
    <row r="27" spans="1:8" ht="34">
      <c r="A27" s="398"/>
      <c r="B27" s="399"/>
      <c r="C27" s="399"/>
      <c r="D27" s="397"/>
      <c r="E27" s="399" t="s">
        <v>1370</v>
      </c>
      <c r="F27" s="399" t="s">
        <v>1371</v>
      </c>
      <c r="G27" s="400" t="s">
        <v>1328</v>
      </c>
      <c r="H27" s="398"/>
    </row>
    <row r="28" spans="1:8" ht="17">
      <c r="A28" s="398"/>
      <c r="B28" s="399"/>
      <c r="C28" s="399"/>
      <c r="D28" s="397" t="s">
        <v>1374</v>
      </c>
      <c r="E28" s="399" t="s">
        <v>1373</v>
      </c>
      <c r="F28" s="399" t="s">
        <v>1372</v>
      </c>
      <c r="G28" s="400" t="s">
        <v>1328</v>
      </c>
      <c r="H28" s="398"/>
    </row>
    <row r="29" spans="1:8" ht="34">
      <c r="A29" s="398"/>
      <c r="B29" s="399"/>
      <c r="C29" s="399"/>
      <c r="D29" s="397" t="s">
        <v>1374</v>
      </c>
      <c r="E29" s="399" t="s">
        <v>1375</v>
      </c>
      <c r="F29" s="399" t="s">
        <v>1376</v>
      </c>
      <c r="G29" s="400" t="s">
        <v>1328</v>
      </c>
      <c r="H29" s="3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Sheet1</vt:lpstr>
      <vt:lpstr>ConstantEvaluator</vt:lpstr>
      <vt:lpstr>ContractLevelChecker</vt:lpstr>
      <vt:lpstr>ControlFlowAnalyzer</vt:lpstr>
      <vt:lpstr>DeclarationContainer.cpp</vt:lpstr>
      <vt:lpstr>DocStringAnalyser.cpp</vt:lpstr>
      <vt:lpstr>NameAndTypeResolver.cpp</vt:lpstr>
      <vt:lpstr>OverideChecker.cpp</vt:lpstr>
      <vt:lpstr>PostTypeChecker.cpp</vt:lpstr>
      <vt:lpstr>ReferencesResolver.cpp</vt:lpstr>
      <vt:lpstr>StaticAnalyzer</vt:lpstr>
      <vt:lpstr>SyntaxChecker</vt:lpstr>
      <vt:lpstr>TypeChecker</vt:lpstr>
      <vt:lpstr>ViewPureChecker.cpp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 Jean Cavallera</dc:creator>
  <cp:lastModifiedBy>(pg) Jean Cavallera</cp:lastModifiedBy>
  <dcterms:created xsi:type="dcterms:W3CDTF">2019-07-21T16:46:54Z</dcterms:created>
  <dcterms:modified xsi:type="dcterms:W3CDTF">2020-01-21T20:38:45Z</dcterms:modified>
</cp:coreProperties>
</file>