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cb00020602906e83/바탕 화면/검색량/"/>
    </mc:Choice>
  </mc:AlternateContent>
  <xr:revisionPtr revIDLastSave="10" documentId="8_{7F0FBDEF-44CF-44FE-9FAF-D0035E068F81}" xr6:coauthVersionLast="47" xr6:coauthVersionMax="47" xr10:uidLastSave="{7366BF21-873D-4FC6-B5DD-ABEDCFEE3155}"/>
  <bookViews>
    <workbookView xWindow="-120" yWindow="-120" windowWidth="29040" windowHeight="15840" tabRatio="500" activeTab="2" xr2:uid="{00000000-000D-0000-FFFF-FFFF00000000}"/>
  </bookViews>
  <sheets>
    <sheet name="검색량" sheetId="1" r:id="rId1"/>
    <sheet name="하이브주가(증감률절대값" sheetId="2" r:id="rId2"/>
    <sheet name="검색량조절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2" i="3" l="1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98" i="3"/>
  <c r="R99" i="3"/>
  <c r="R100" i="3"/>
  <c r="R101" i="3"/>
  <c r="R102" i="3"/>
  <c r="R103" i="3"/>
  <c r="R104" i="3"/>
  <c r="R105" i="3"/>
  <c r="R106" i="3"/>
  <c r="R107" i="3"/>
  <c r="R108" i="3"/>
  <c r="R109" i="3"/>
  <c r="R110" i="3"/>
  <c r="R111" i="3"/>
  <c r="R112" i="3"/>
  <c r="R113" i="3"/>
  <c r="R114" i="3"/>
  <c r="R115" i="3"/>
  <c r="R116" i="3"/>
  <c r="R117" i="3"/>
  <c r="R118" i="3"/>
  <c r="R119" i="3"/>
  <c r="R120" i="3"/>
  <c r="R121" i="3"/>
  <c r="R122" i="3"/>
  <c r="R123" i="3"/>
  <c r="R124" i="3"/>
  <c r="R125" i="3"/>
  <c r="R126" i="3"/>
  <c r="R127" i="3"/>
  <c r="R128" i="3"/>
  <c r="R129" i="3"/>
  <c r="R130" i="3"/>
  <c r="R131" i="3"/>
  <c r="R132" i="3"/>
  <c r="R133" i="3"/>
  <c r="R134" i="3"/>
  <c r="R135" i="3"/>
  <c r="R136" i="3"/>
  <c r="R137" i="3"/>
  <c r="R138" i="3"/>
  <c r="R139" i="3"/>
  <c r="R140" i="3"/>
  <c r="R141" i="3"/>
  <c r="R142" i="3"/>
  <c r="R143" i="3"/>
  <c r="R144" i="3"/>
  <c r="R145" i="3"/>
  <c r="R146" i="3"/>
  <c r="R147" i="3"/>
  <c r="R148" i="3"/>
  <c r="R149" i="3"/>
  <c r="R150" i="3"/>
  <c r="R151" i="3"/>
  <c r="R152" i="3"/>
  <c r="R153" i="3"/>
  <c r="R154" i="3"/>
  <c r="R155" i="3"/>
  <c r="R156" i="3"/>
  <c r="R157" i="3"/>
  <c r="R158" i="3"/>
  <c r="R159" i="3"/>
  <c r="R160" i="3"/>
  <c r="R161" i="3"/>
  <c r="R162" i="3"/>
  <c r="R163" i="3"/>
  <c r="R164" i="3"/>
  <c r="R165" i="3"/>
  <c r="R166" i="3"/>
  <c r="R167" i="3"/>
  <c r="R168" i="3"/>
  <c r="R169" i="3"/>
  <c r="R170" i="3"/>
  <c r="R171" i="3"/>
  <c r="R172" i="3"/>
  <c r="R173" i="3"/>
  <c r="R174" i="3"/>
  <c r="R175" i="3"/>
  <c r="R176" i="3"/>
  <c r="R177" i="3"/>
  <c r="R178" i="3"/>
  <c r="R179" i="3"/>
  <c r="R180" i="3"/>
  <c r="R181" i="3"/>
  <c r="R182" i="3"/>
  <c r="R183" i="3"/>
  <c r="R184" i="3"/>
  <c r="R185" i="3"/>
  <c r="R186" i="3"/>
  <c r="R187" i="3"/>
  <c r="R188" i="3"/>
  <c r="R189" i="3"/>
  <c r="R190" i="3"/>
  <c r="R191" i="3"/>
  <c r="R192" i="3"/>
  <c r="R193" i="3"/>
  <c r="R194" i="3"/>
  <c r="R195" i="3"/>
  <c r="R196" i="3"/>
  <c r="R197" i="3"/>
  <c r="R198" i="3"/>
  <c r="R199" i="3"/>
  <c r="R200" i="3"/>
  <c r="R201" i="3"/>
  <c r="R202" i="3"/>
  <c r="R203" i="3"/>
  <c r="R204" i="3"/>
  <c r="R205" i="3"/>
  <c r="R206" i="3"/>
  <c r="R207" i="3"/>
  <c r="R208" i="3"/>
  <c r="R209" i="3"/>
  <c r="R210" i="3"/>
  <c r="R211" i="3"/>
  <c r="R212" i="3"/>
  <c r="R213" i="3"/>
  <c r="R214" i="3"/>
  <c r="R215" i="3"/>
  <c r="R216" i="3"/>
  <c r="R217" i="3"/>
  <c r="R218" i="3"/>
  <c r="R219" i="3"/>
  <c r="R220" i="3"/>
  <c r="R221" i="3"/>
  <c r="R222" i="3"/>
  <c r="R223" i="3"/>
  <c r="R224" i="3"/>
  <c r="R225" i="3"/>
  <c r="R226" i="3"/>
  <c r="R227" i="3"/>
  <c r="R228" i="3"/>
  <c r="R229" i="3"/>
  <c r="R230" i="3"/>
  <c r="R231" i="3"/>
  <c r="R232" i="3"/>
  <c r="R233" i="3"/>
  <c r="R234" i="3"/>
  <c r="R235" i="3"/>
  <c r="R236" i="3"/>
  <c r="R237" i="3"/>
  <c r="R238" i="3"/>
  <c r="R239" i="3"/>
  <c r="R240" i="3"/>
  <c r="R241" i="3"/>
  <c r="R242" i="3"/>
  <c r="R243" i="3"/>
  <c r="R244" i="3"/>
  <c r="R245" i="3"/>
  <c r="R246" i="3"/>
  <c r="R247" i="3"/>
  <c r="R248" i="3"/>
  <c r="R249" i="3"/>
  <c r="R250" i="3"/>
  <c r="R251" i="3"/>
  <c r="R252" i="3"/>
  <c r="R253" i="3"/>
  <c r="R254" i="3"/>
  <c r="R255" i="3"/>
  <c r="R256" i="3"/>
  <c r="R257" i="3"/>
  <c r="R258" i="3"/>
  <c r="R259" i="3"/>
  <c r="R260" i="3"/>
  <c r="R261" i="3"/>
  <c r="R262" i="3"/>
  <c r="R263" i="3"/>
  <c r="R264" i="3"/>
  <c r="R265" i="3"/>
  <c r="R266" i="3"/>
  <c r="R267" i="3"/>
  <c r="R268" i="3"/>
  <c r="R269" i="3"/>
  <c r="R270" i="3"/>
  <c r="R271" i="3"/>
  <c r="R272" i="3"/>
  <c r="R273" i="3"/>
  <c r="R274" i="3"/>
  <c r="R275" i="3"/>
  <c r="R276" i="3"/>
  <c r="R277" i="3"/>
  <c r="R278" i="3"/>
  <c r="R279" i="3"/>
  <c r="R280" i="3"/>
  <c r="R281" i="3"/>
  <c r="R282" i="3"/>
  <c r="R283" i="3"/>
  <c r="R284" i="3"/>
  <c r="R285" i="3"/>
  <c r="R286" i="3"/>
  <c r="R287" i="3"/>
  <c r="R288" i="3"/>
  <c r="R289" i="3"/>
  <c r="R290" i="3"/>
  <c r="R291" i="3"/>
  <c r="R292" i="3"/>
  <c r="R293" i="3"/>
  <c r="R294" i="3"/>
  <c r="R295" i="3"/>
  <c r="R296" i="3"/>
  <c r="R297" i="3"/>
  <c r="R298" i="3"/>
  <c r="R299" i="3"/>
  <c r="R300" i="3"/>
  <c r="R301" i="3"/>
  <c r="R302" i="3"/>
  <c r="R303" i="3"/>
  <c r="R304" i="3"/>
  <c r="R305" i="3"/>
  <c r="R306" i="3"/>
  <c r="R307" i="3"/>
  <c r="R308" i="3"/>
  <c r="R309" i="3"/>
  <c r="R310" i="3"/>
  <c r="R311" i="3"/>
  <c r="R312" i="3"/>
  <c r="R313" i="3"/>
  <c r="R314" i="3"/>
  <c r="R315" i="3"/>
  <c r="R316" i="3"/>
  <c r="R317" i="3"/>
  <c r="R318" i="3"/>
  <c r="R319" i="3"/>
  <c r="R320" i="3"/>
  <c r="R321" i="3"/>
  <c r="R322" i="3"/>
  <c r="R323" i="3"/>
  <c r="R324" i="3"/>
  <c r="R325" i="3"/>
  <c r="R326" i="3"/>
  <c r="R327" i="3"/>
  <c r="R328" i="3"/>
  <c r="R329" i="3"/>
  <c r="R330" i="3"/>
  <c r="R331" i="3"/>
  <c r="R332" i="3"/>
  <c r="R333" i="3"/>
  <c r="R334" i="3"/>
  <c r="R335" i="3"/>
  <c r="R336" i="3"/>
  <c r="R337" i="3"/>
  <c r="R338" i="3"/>
  <c r="R339" i="3"/>
  <c r="R340" i="3"/>
  <c r="R341" i="3"/>
  <c r="R342" i="3"/>
  <c r="R343" i="3"/>
  <c r="R344" i="3"/>
  <c r="R345" i="3"/>
  <c r="R346" i="3"/>
  <c r="R347" i="3"/>
  <c r="R348" i="3"/>
  <c r="R349" i="3"/>
  <c r="R350" i="3"/>
  <c r="R351" i="3"/>
  <c r="R352" i="3"/>
  <c r="R353" i="3"/>
  <c r="R354" i="3"/>
  <c r="R355" i="3"/>
  <c r="R356" i="3"/>
  <c r="R357" i="3"/>
  <c r="R358" i="3"/>
  <c r="R359" i="3"/>
  <c r="R360" i="3"/>
  <c r="R361" i="3"/>
  <c r="R362" i="3"/>
  <c r="R363" i="3"/>
  <c r="R364" i="3"/>
  <c r="R365" i="3"/>
  <c r="R366" i="3"/>
  <c r="R367" i="3"/>
  <c r="R368" i="3"/>
  <c r="R369" i="3"/>
  <c r="R370" i="3"/>
  <c r="R371" i="3"/>
  <c r="R372" i="3"/>
  <c r="R373" i="3"/>
  <c r="R374" i="3"/>
  <c r="R375" i="3"/>
  <c r="R376" i="3"/>
  <c r="R377" i="3"/>
  <c r="R378" i="3"/>
  <c r="R379" i="3"/>
  <c r="R380" i="3"/>
  <c r="R381" i="3"/>
  <c r="R382" i="3"/>
  <c r="R383" i="3"/>
  <c r="R384" i="3"/>
  <c r="R385" i="3"/>
  <c r="R386" i="3"/>
  <c r="R387" i="3"/>
  <c r="R388" i="3"/>
  <c r="R389" i="3"/>
  <c r="R390" i="3"/>
  <c r="R391" i="3"/>
  <c r="R392" i="3"/>
  <c r="R393" i="3"/>
  <c r="R394" i="3"/>
  <c r="R395" i="3"/>
  <c r="R396" i="3"/>
  <c r="R397" i="3"/>
  <c r="R398" i="3"/>
  <c r="R399" i="3"/>
  <c r="R400" i="3"/>
  <c r="R401" i="3"/>
  <c r="R402" i="3"/>
  <c r="R403" i="3"/>
  <c r="R404" i="3"/>
  <c r="R405" i="3"/>
  <c r="R406" i="3"/>
  <c r="R407" i="3"/>
  <c r="R408" i="3"/>
  <c r="R409" i="3"/>
  <c r="R410" i="3"/>
  <c r="R411" i="3"/>
  <c r="R412" i="3"/>
  <c r="R413" i="3"/>
  <c r="R414" i="3"/>
  <c r="R415" i="3"/>
  <c r="R416" i="3"/>
  <c r="R417" i="3"/>
  <c r="R418" i="3"/>
  <c r="R419" i="3"/>
  <c r="R420" i="3"/>
  <c r="R421" i="3"/>
  <c r="R422" i="3"/>
  <c r="R423" i="3"/>
  <c r="R424" i="3"/>
  <c r="R425" i="3"/>
  <c r="R426" i="3"/>
  <c r="R427" i="3"/>
  <c r="R428" i="3"/>
  <c r="R429" i="3"/>
  <c r="R430" i="3"/>
  <c r="R431" i="3"/>
  <c r="R432" i="3"/>
  <c r="R433" i="3"/>
  <c r="R434" i="3"/>
  <c r="R435" i="3"/>
  <c r="R436" i="3"/>
  <c r="R437" i="3"/>
  <c r="R438" i="3"/>
  <c r="R439" i="3"/>
  <c r="R440" i="3"/>
  <c r="R441" i="3"/>
  <c r="R442" i="3"/>
  <c r="R443" i="3"/>
  <c r="R444" i="3"/>
  <c r="R445" i="3"/>
  <c r="R446" i="3"/>
  <c r="R447" i="3"/>
  <c r="R448" i="3"/>
  <c r="R449" i="3"/>
  <c r="R450" i="3"/>
  <c r="R451" i="3"/>
  <c r="R452" i="3"/>
  <c r="R453" i="3"/>
  <c r="R454" i="3"/>
  <c r="R455" i="3"/>
  <c r="R456" i="3"/>
  <c r="R457" i="3"/>
  <c r="R458" i="3"/>
  <c r="R459" i="3"/>
  <c r="R460" i="3"/>
  <c r="R461" i="3"/>
  <c r="R462" i="3"/>
  <c r="R463" i="3"/>
  <c r="R464" i="3"/>
  <c r="R465" i="3"/>
  <c r="R466" i="3"/>
  <c r="R467" i="3"/>
  <c r="R468" i="3"/>
  <c r="R469" i="3"/>
  <c r="R470" i="3"/>
  <c r="R471" i="3"/>
  <c r="R472" i="3"/>
  <c r="R473" i="3"/>
  <c r="R474" i="3"/>
  <c r="R475" i="3"/>
  <c r="R476" i="3"/>
  <c r="R477" i="3"/>
  <c r="R478" i="3"/>
  <c r="R479" i="3"/>
  <c r="R480" i="3"/>
  <c r="R481" i="3"/>
  <c r="R482" i="3"/>
  <c r="R483" i="3"/>
  <c r="R484" i="3"/>
  <c r="R485" i="3"/>
  <c r="R486" i="3"/>
  <c r="R487" i="3"/>
  <c r="R488" i="3"/>
  <c r="R489" i="3"/>
  <c r="R490" i="3"/>
  <c r="R491" i="3"/>
  <c r="R492" i="3"/>
  <c r="R493" i="3"/>
  <c r="R494" i="3"/>
  <c r="R495" i="3"/>
  <c r="R496" i="3"/>
  <c r="R497" i="3"/>
  <c r="R498" i="3"/>
  <c r="R3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2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3" i="3"/>
  <c r="B4" i="3"/>
  <c r="B5" i="3"/>
  <c r="B6" i="3"/>
  <c r="B7" i="3"/>
  <c r="B8" i="3"/>
  <c r="B9" i="3"/>
  <c r="B10" i="3"/>
  <c r="B11" i="3"/>
  <c r="B12" i="3"/>
  <c r="B13" i="3"/>
  <c r="B14" i="3"/>
  <c r="B2" i="3"/>
  <c r="P497" i="3"/>
  <c r="P496" i="3"/>
  <c r="P495" i="3"/>
  <c r="P494" i="3"/>
  <c r="P493" i="3"/>
  <c r="P492" i="3"/>
  <c r="P491" i="3"/>
  <c r="P490" i="3"/>
  <c r="P489" i="3"/>
  <c r="P488" i="3"/>
  <c r="P487" i="3"/>
  <c r="P486" i="3"/>
  <c r="P485" i="3"/>
  <c r="P484" i="3"/>
  <c r="P483" i="3"/>
  <c r="P482" i="3"/>
  <c r="P481" i="3"/>
  <c r="P480" i="3"/>
  <c r="P479" i="3"/>
  <c r="P478" i="3"/>
  <c r="P477" i="3"/>
  <c r="P476" i="3"/>
  <c r="P475" i="3"/>
  <c r="P474" i="3"/>
  <c r="P473" i="3"/>
  <c r="P472" i="3"/>
  <c r="P471" i="3"/>
  <c r="P470" i="3"/>
  <c r="P469" i="3"/>
  <c r="P468" i="3"/>
  <c r="P467" i="3"/>
  <c r="P466" i="3"/>
  <c r="P465" i="3"/>
  <c r="P464" i="3"/>
  <c r="P463" i="3"/>
  <c r="P462" i="3"/>
  <c r="P461" i="3"/>
  <c r="P460" i="3"/>
  <c r="P459" i="3"/>
  <c r="P458" i="3"/>
  <c r="P457" i="3"/>
  <c r="P456" i="3"/>
  <c r="P455" i="3"/>
  <c r="P454" i="3"/>
  <c r="P453" i="3"/>
  <c r="P452" i="3"/>
  <c r="P451" i="3"/>
  <c r="P450" i="3"/>
  <c r="P449" i="3"/>
  <c r="P448" i="3"/>
  <c r="P447" i="3"/>
  <c r="P446" i="3"/>
  <c r="P445" i="3"/>
  <c r="P444" i="3"/>
  <c r="P443" i="3"/>
  <c r="P442" i="3"/>
  <c r="P441" i="3"/>
  <c r="P440" i="3"/>
  <c r="P439" i="3"/>
  <c r="P438" i="3"/>
  <c r="P437" i="3"/>
  <c r="P436" i="3"/>
  <c r="P435" i="3"/>
  <c r="P434" i="3"/>
  <c r="P433" i="3"/>
  <c r="P432" i="3"/>
  <c r="P431" i="3"/>
  <c r="P430" i="3"/>
  <c r="P429" i="3"/>
  <c r="P428" i="3"/>
  <c r="P427" i="3"/>
  <c r="P426" i="3"/>
  <c r="P425" i="3"/>
  <c r="P424" i="3"/>
  <c r="P423" i="3"/>
  <c r="P422" i="3"/>
  <c r="P421" i="3"/>
  <c r="P420" i="3"/>
  <c r="P419" i="3"/>
  <c r="P418" i="3"/>
  <c r="P417" i="3"/>
  <c r="P416" i="3"/>
  <c r="P415" i="3"/>
  <c r="P414" i="3"/>
  <c r="P413" i="3"/>
  <c r="P412" i="3"/>
  <c r="P411" i="3"/>
  <c r="P410" i="3"/>
  <c r="P409" i="3"/>
  <c r="P408" i="3"/>
  <c r="P407" i="3"/>
  <c r="P406" i="3"/>
  <c r="P405" i="3"/>
  <c r="P404" i="3"/>
  <c r="P403" i="3"/>
  <c r="P402" i="3"/>
  <c r="P401" i="3"/>
  <c r="P400" i="3"/>
  <c r="P399" i="3"/>
  <c r="P398" i="3"/>
  <c r="P397" i="3"/>
  <c r="P396" i="3"/>
  <c r="P395" i="3"/>
  <c r="P394" i="3"/>
  <c r="P393" i="3"/>
  <c r="P392" i="3"/>
  <c r="P391" i="3"/>
  <c r="P390" i="3"/>
  <c r="P389" i="3"/>
  <c r="P388" i="3"/>
  <c r="P387" i="3"/>
  <c r="P386" i="3"/>
  <c r="P385" i="3"/>
  <c r="P384" i="3"/>
  <c r="P383" i="3"/>
  <c r="P382" i="3"/>
  <c r="P381" i="3"/>
  <c r="P380" i="3"/>
  <c r="P379" i="3"/>
  <c r="P378" i="3"/>
  <c r="P377" i="3"/>
  <c r="P376" i="3"/>
  <c r="P375" i="3"/>
  <c r="P374" i="3"/>
  <c r="P373" i="3"/>
  <c r="P372" i="3"/>
  <c r="P371" i="3"/>
  <c r="P370" i="3"/>
  <c r="P369" i="3"/>
  <c r="P368" i="3"/>
  <c r="P367" i="3"/>
  <c r="P366" i="3"/>
  <c r="P365" i="3"/>
  <c r="P364" i="3"/>
  <c r="P363" i="3"/>
  <c r="P362" i="3"/>
  <c r="P361" i="3"/>
  <c r="P360" i="3"/>
  <c r="P359" i="3"/>
  <c r="P358" i="3"/>
  <c r="P357" i="3"/>
  <c r="P356" i="3"/>
  <c r="P355" i="3"/>
  <c r="P354" i="3"/>
  <c r="P353" i="3"/>
  <c r="P352" i="3"/>
  <c r="P351" i="3"/>
  <c r="P350" i="3"/>
  <c r="P349" i="3"/>
  <c r="P348" i="3"/>
  <c r="P347" i="3"/>
  <c r="P346" i="3"/>
  <c r="P345" i="3"/>
  <c r="P344" i="3"/>
  <c r="P343" i="3"/>
  <c r="P342" i="3"/>
  <c r="P341" i="3"/>
  <c r="P340" i="3"/>
  <c r="P339" i="3"/>
  <c r="P338" i="3"/>
  <c r="P337" i="3"/>
  <c r="P336" i="3"/>
  <c r="P335" i="3"/>
  <c r="P334" i="3"/>
  <c r="P333" i="3"/>
  <c r="P332" i="3"/>
  <c r="P331" i="3"/>
  <c r="P330" i="3"/>
  <c r="P329" i="3"/>
  <c r="P328" i="3"/>
  <c r="P327" i="3"/>
  <c r="P326" i="3"/>
  <c r="P325" i="3"/>
  <c r="P324" i="3"/>
  <c r="P323" i="3"/>
  <c r="P322" i="3"/>
  <c r="P321" i="3"/>
  <c r="P320" i="3"/>
  <c r="P319" i="3"/>
  <c r="P318" i="3"/>
  <c r="P317" i="3"/>
  <c r="P316" i="3"/>
  <c r="P315" i="3"/>
  <c r="P314" i="3"/>
  <c r="P313" i="3"/>
  <c r="P312" i="3"/>
  <c r="P311" i="3"/>
  <c r="P310" i="3"/>
  <c r="P309" i="3"/>
  <c r="P308" i="3"/>
  <c r="P307" i="3"/>
  <c r="P306" i="3"/>
  <c r="P305" i="3"/>
  <c r="P304" i="3"/>
  <c r="P303" i="3"/>
  <c r="P302" i="3"/>
  <c r="P301" i="3"/>
  <c r="P300" i="3"/>
  <c r="P299" i="3"/>
  <c r="P298" i="3"/>
  <c r="P297" i="3"/>
  <c r="P296" i="3"/>
  <c r="P295" i="3"/>
  <c r="P294" i="3"/>
  <c r="P293" i="3"/>
  <c r="P292" i="3"/>
  <c r="P291" i="3"/>
  <c r="P290" i="3"/>
  <c r="P289" i="3"/>
  <c r="P288" i="3"/>
  <c r="P287" i="3"/>
  <c r="P286" i="3"/>
  <c r="P285" i="3"/>
  <c r="P284" i="3"/>
  <c r="P283" i="3"/>
  <c r="P282" i="3"/>
  <c r="P281" i="3"/>
  <c r="P280" i="3"/>
  <c r="P279" i="3"/>
  <c r="P278" i="3"/>
  <c r="P277" i="3"/>
  <c r="P276" i="3"/>
  <c r="P275" i="3"/>
  <c r="P274" i="3"/>
  <c r="P273" i="3"/>
  <c r="P272" i="3"/>
  <c r="P271" i="3"/>
  <c r="P270" i="3"/>
  <c r="P269" i="3"/>
  <c r="P268" i="3"/>
  <c r="P267" i="3"/>
  <c r="P266" i="3"/>
  <c r="P265" i="3"/>
  <c r="P264" i="3"/>
  <c r="P263" i="3"/>
  <c r="P262" i="3"/>
  <c r="P261" i="3"/>
  <c r="P260" i="3"/>
  <c r="P259" i="3"/>
  <c r="P258" i="3"/>
  <c r="P257" i="3"/>
  <c r="P256" i="3"/>
  <c r="P255" i="3"/>
  <c r="P254" i="3"/>
  <c r="P253" i="3"/>
  <c r="P252" i="3"/>
  <c r="P251" i="3"/>
  <c r="P250" i="3"/>
  <c r="P249" i="3"/>
  <c r="P248" i="3"/>
  <c r="P247" i="3"/>
  <c r="P246" i="3"/>
  <c r="P245" i="3"/>
  <c r="P244" i="3"/>
  <c r="P243" i="3"/>
  <c r="P242" i="3"/>
  <c r="P241" i="3"/>
  <c r="P240" i="3"/>
  <c r="P239" i="3"/>
  <c r="P238" i="3"/>
  <c r="P237" i="3"/>
  <c r="P236" i="3"/>
  <c r="P235" i="3"/>
  <c r="P234" i="3"/>
  <c r="P233" i="3"/>
  <c r="P232" i="3"/>
  <c r="P231" i="3"/>
  <c r="P230" i="3"/>
  <c r="P229" i="3"/>
  <c r="P228" i="3"/>
  <c r="P227" i="3"/>
  <c r="P226" i="3"/>
  <c r="P225" i="3"/>
  <c r="P224" i="3"/>
  <c r="P223" i="3"/>
  <c r="P222" i="3"/>
  <c r="P221" i="3"/>
  <c r="P220" i="3"/>
  <c r="P219" i="3"/>
  <c r="P218" i="3"/>
  <c r="P217" i="3"/>
  <c r="P216" i="3"/>
  <c r="P215" i="3"/>
  <c r="P214" i="3"/>
  <c r="P213" i="3"/>
  <c r="P212" i="3"/>
  <c r="P211" i="3"/>
  <c r="P210" i="3"/>
  <c r="P209" i="3"/>
  <c r="P208" i="3"/>
  <c r="P207" i="3"/>
  <c r="P206" i="3"/>
  <c r="P205" i="3"/>
  <c r="P204" i="3"/>
  <c r="P203" i="3"/>
  <c r="P202" i="3"/>
  <c r="P201" i="3"/>
  <c r="P200" i="3"/>
  <c r="P199" i="3"/>
  <c r="P198" i="3"/>
  <c r="P197" i="3"/>
  <c r="P196" i="3"/>
  <c r="P195" i="3"/>
  <c r="P194" i="3"/>
  <c r="P193" i="3"/>
  <c r="P192" i="3"/>
  <c r="P191" i="3"/>
  <c r="P190" i="3"/>
  <c r="P189" i="3"/>
  <c r="P188" i="3"/>
  <c r="P187" i="3"/>
  <c r="P186" i="3"/>
  <c r="P185" i="3"/>
  <c r="P184" i="3"/>
  <c r="P183" i="3"/>
  <c r="P182" i="3"/>
  <c r="P181" i="3"/>
  <c r="P180" i="3"/>
  <c r="P179" i="3"/>
  <c r="P178" i="3"/>
  <c r="P177" i="3"/>
  <c r="P176" i="3"/>
  <c r="P175" i="3"/>
  <c r="P174" i="3"/>
  <c r="P173" i="3"/>
  <c r="P172" i="3"/>
  <c r="P171" i="3"/>
  <c r="P170" i="3"/>
  <c r="P169" i="3"/>
  <c r="P168" i="3"/>
  <c r="P167" i="3"/>
  <c r="P166" i="3"/>
  <c r="P165" i="3"/>
  <c r="P164" i="3"/>
  <c r="P163" i="3"/>
  <c r="P162" i="3"/>
  <c r="P161" i="3"/>
  <c r="P160" i="3"/>
  <c r="P159" i="3"/>
  <c r="P158" i="3"/>
  <c r="P157" i="3"/>
  <c r="P156" i="3"/>
  <c r="P155" i="3"/>
  <c r="P154" i="3"/>
  <c r="P153" i="3"/>
  <c r="P152" i="3"/>
  <c r="P151" i="3"/>
  <c r="P150" i="3"/>
  <c r="P149" i="3"/>
  <c r="P148" i="3"/>
  <c r="P147" i="3"/>
  <c r="P146" i="3"/>
  <c r="P145" i="3"/>
  <c r="P144" i="3"/>
  <c r="P143" i="3"/>
  <c r="P142" i="3"/>
  <c r="P141" i="3"/>
  <c r="P140" i="3"/>
  <c r="P139" i="3"/>
  <c r="P138" i="3"/>
  <c r="P137" i="3"/>
  <c r="P136" i="3"/>
  <c r="P135" i="3"/>
  <c r="P134" i="3"/>
  <c r="P133" i="3"/>
  <c r="P132" i="3"/>
  <c r="P131" i="3"/>
  <c r="P130" i="3"/>
  <c r="P129" i="3"/>
  <c r="P128" i="3"/>
  <c r="P127" i="3"/>
  <c r="P126" i="3"/>
  <c r="P125" i="3"/>
  <c r="P124" i="3"/>
  <c r="P123" i="3"/>
  <c r="P122" i="3"/>
  <c r="P121" i="3"/>
  <c r="P120" i="3"/>
  <c r="P119" i="3"/>
  <c r="P118" i="3"/>
  <c r="P117" i="3"/>
  <c r="P116" i="3"/>
  <c r="P115" i="3"/>
  <c r="P114" i="3"/>
  <c r="P113" i="3"/>
  <c r="P112" i="3"/>
  <c r="P111" i="3"/>
  <c r="P110" i="3"/>
  <c r="P109" i="3"/>
  <c r="P108" i="3"/>
  <c r="P107" i="3"/>
  <c r="P106" i="3"/>
  <c r="P105" i="3"/>
  <c r="P104" i="3"/>
  <c r="P103" i="3"/>
  <c r="P102" i="3"/>
  <c r="P101" i="3"/>
  <c r="P100" i="3"/>
  <c r="P99" i="3"/>
  <c r="P98" i="3"/>
  <c r="P97" i="3"/>
  <c r="P96" i="3"/>
  <c r="P95" i="3"/>
  <c r="P94" i="3"/>
  <c r="P93" i="3"/>
  <c r="P92" i="3"/>
  <c r="P91" i="3"/>
  <c r="P90" i="3"/>
  <c r="P89" i="3"/>
  <c r="P88" i="3"/>
  <c r="P87" i="3"/>
  <c r="P86" i="3"/>
  <c r="P85" i="3"/>
  <c r="P84" i="3"/>
  <c r="P83" i="3"/>
  <c r="P82" i="3"/>
  <c r="P81" i="3"/>
  <c r="P80" i="3"/>
  <c r="P79" i="3"/>
  <c r="P78" i="3"/>
  <c r="P77" i="3"/>
  <c r="P76" i="3"/>
  <c r="P75" i="3"/>
  <c r="P74" i="3"/>
  <c r="P73" i="3"/>
  <c r="P72" i="3"/>
  <c r="P71" i="3"/>
  <c r="P70" i="3"/>
  <c r="P69" i="3"/>
  <c r="P68" i="3"/>
  <c r="P67" i="3"/>
  <c r="P66" i="3"/>
  <c r="P65" i="3"/>
  <c r="P64" i="3"/>
  <c r="P63" i="3"/>
  <c r="P62" i="3"/>
  <c r="P61" i="3"/>
  <c r="P60" i="3"/>
  <c r="P59" i="3"/>
  <c r="P58" i="3"/>
  <c r="P57" i="3"/>
  <c r="P56" i="3"/>
  <c r="P55" i="3"/>
  <c r="P54" i="3"/>
  <c r="P53" i="3"/>
  <c r="P52" i="3"/>
  <c r="P51" i="3"/>
  <c r="P50" i="3"/>
  <c r="P49" i="3"/>
  <c r="P48" i="3"/>
  <c r="P47" i="3"/>
  <c r="P46" i="3"/>
  <c r="P45" i="3"/>
  <c r="P44" i="3"/>
  <c r="P43" i="3"/>
  <c r="P42" i="3"/>
  <c r="P41" i="3"/>
  <c r="P40" i="3"/>
  <c r="P39" i="3"/>
  <c r="P38" i="3"/>
  <c r="P37" i="3"/>
  <c r="P36" i="3"/>
  <c r="P35" i="3"/>
  <c r="P34" i="3"/>
  <c r="P33" i="3"/>
  <c r="P32" i="3"/>
  <c r="P31" i="3"/>
  <c r="P30" i="3"/>
  <c r="P29" i="3"/>
  <c r="P28" i="3"/>
  <c r="P27" i="3"/>
  <c r="P26" i="3"/>
  <c r="P25" i="3"/>
  <c r="P24" i="3"/>
  <c r="P23" i="3"/>
  <c r="P22" i="3"/>
  <c r="P21" i="3"/>
  <c r="P20" i="3"/>
  <c r="P19" i="3"/>
  <c r="P18" i="3"/>
  <c r="P17" i="3"/>
  <c r="P16" i="3"/>
  <c r="P15" i="3"/>
  <c r="P14" i="3"/>
  <c r="P13" i="3"/>
  <c r="P12" i="3"/>
  <c r="P11" i="3"/>
  <c r="P10" i="3"/>
  <c r="P9" i="3"/>
  <c r="P8" i="3"/>
  <c r="P7" i="3"/>
  <c r="P6" i="3"/>
  <c r="P5" i="3"/>
  <c r="P4" i="3"/>
  <c r="P3" i="3"/>
  <c r="P2" i="3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3" i="2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2" i="1"/>
</calcChain>
</file>

<file path=xl/sharedStrings.xml><?xml version="1.0" encoding="utf-8"?>
<sst xmlns="http://schemas.openxmlformats.org/spreadsheetml/2006/main" count="42" uniqueCount="27">
  <si>
    <t>기간</t>
    <phoneticPr fontId="3" type="noConversion"/>
  </si>
  <si>
    <t>bts</t>
    <phoneticPr fontId="3" type="noConversion"/>
  </si>
  <si>
    <t>방탄소년단</t>
    <phoneticPr fontId="3" type="noConversion"/>
  </si>
  <si>
    <t>newjeans</t>
    <phoneticPr fontId="3" type="noConversion"/>
  </si>
  <si>
    <t>뉴진스</t>
    <phoneticPr fontId="3" type="noConversion"/>
  </si>
  <si>
    <t>lesserafim</t>
    <phoneticPr fontId="3" type="noConversion"/>
  </si>
  <si>
    <t>르세라핌</t>
    <phoneticPr fontId="3" type="noConversion"/>
  </si>
  <si>
    <t>seventeen</t>
    <phoneticPr fontId="3" type="noConversion"/>
  </si>
  <si>
    <t>세븐틴</t>
    <phoneticPr fontId="3" type="noConversion"/>
  </si>
  <si>
    <t>투모로우바이투게더</t>
    <phoneticPr fontId="3" type="noConversion"/>
  </si>
  <si>
    <t>방시혁</t>
    <phoneticPr fontId="3" type="noConversion"/>
  </si>
  <si>
    <t>hybe</t>
    <phoneticPr fontId="3" type="noConversion"/>
  </si>
  <si>
    <t>하이브</t>
    <phoneticPr fontId="3" type="noConversion"/>
  </si>
  <si>
    <t>sum</t>
    <phoneticPr fontId="3" type="noConversion"/>
  </si>
  <si>
    <t>Date</t>
  </si>
  <si>
    <t>Open</t>
  </si>
  <si>
    <t>High</t>
  </si>
  <si>
    <t>Low</t>
  </si>
  <si>
    <t>Close</t>
  </si>
  <si>
    <t>Adj Close</t>
  </si>
  <si>
    <t>Volume</t>
  </si>
  <si>
    <t>증감률절대값</t>
  </si>
  <si>
    <t>요일</t>
    <phoneticPr fontId="3" type="noConversion"/>
  </si>
  <si>
    <t>종가</t>
    <phoneticPr fontId="3" type="noConversion"/>
  </si>
  <si>
    <t>검색절대량</t>
    <phoneticPr fontId="3" type="noConversion"/>
  </si>
  <si>
    <t>검색증감률</t>
    <phoneticPr fontId="3" type="noConversion"/>
  </si>
  <si>
    <t>주가증감률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</si>
</sst>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0_);[Red]\(0\)"/>
  </numFmts>
  <fonts count="5" x14ac:knownFonts="1">
    <font>
      <sz val="11"/>
      <color rgb="FF000000"/>
      <name val="맑은 고딕"/>
    </font>
    <font>
      <sz val="11"/>
      <color theme="1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  <font>
      <sz val="11"/>
      <color rgb="FF000000"/>
      <name val="맑은 고딕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1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" fillId="0" borderId="0">
      <alignment vertical="center"/>
    </xf>
  </cellStyleXfs>
  <cellXfs count="11">
    <xf numFmtId="0" fontId="0" fillId="0" borderId="0" xfId="0"/>
    <xf numFmtId="0" fontId="2" fillId="0" borderId="0" xfId="0" applyFont="1"/>
    <xf numFmtId="14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1" fillId="0" borderId="0" xfId="3">
      <alignment vertical="center"/>
    </xf>
    <xf numFmtId="14" fontId="1" fillId="0" borderId="0" xfId="3" applyNumberFormat="1">
      <alignment vertical="center"/>
    </xf>
    <xf numFmtId="10" fontId="1" fillId="0" borderId="0" xfId="2" applyNumberFormat="1" applyFont="1">
      <alignment vertical="center"/>
    </xf>
    <xf numFmtId="41" fontId="0" fillId="0" borderId="0" xfId="1" applyFont="1" applyAlignment="1"/>
    <xf numFmtId="176" fontId="0" fillId="0" borderId="0" xfId="0" applyNumberFormat="1" applyAlignment="1">
      <alignment vertical="center"/>
    </xf>
    <xf numFmtId="41" fontId="0" fillId="0" borderId="0" xfId="1" applyFont="1" applyAlignment="1">
      <alignment vertical="center"/>
    </xf>
    <xf numFmtId="0" fontId="2" fillId="0" borderId="0" xfId="0" applyFont="1" applyAlignment="1">
      <alignment horizontal="center" vertical="center"/>
    </xf>
  </cellXfs>
  <cellStyles count="4">
    <cellStyle name="백분율" xfId="2" builtinId="5"/>
    <cellStyle name="쉼표 [0]" xfId="1" builtinId="6"/>
    <cellStyle name="표준" xfId="0" builtinId="0"/>
    <cellStyle name="표준 2" xfId="3" xr:uid="{9F4AC806-D7E4-437F-AEC3-4B52366EFA9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검색절대량</a:t>
            </a:r>
            <a:r>
              <a:rPr lang="en-US" altLang="ko-KR"/>
              <a:t>-</a:t>
            </a:r>
            <a:r>
              <a:rPr lang="ko-KR" altLang="en-US"/>
              <a:t>주가증감률</a:t>
            </a:r>
            <a:endParaRPr lang="en-US" alt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검색량조절!$Q$1</c:f>
              <c:strCache>
                <c:ptCount val="1"/>
                <c:pt idx="0">
                  <c:v>검색절대량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검색량조절!$A$2:$A$498</c:f>
              <c:numCache>
                <c:formatCode>m/d/yyyy</c:formatCode>
                <c:ptCount val="497"/>
                <c:pt idx="0">
                  <c:v>44119</c:v>
                </c:pt>
                <c:pt idx="1">
                  <c:v>44120</c:v>
                </c:pt>
                <c:pt idx="2">
                  <c:v>44123</c:v>
                </c:pt>
                <c:pt idx="3">
                  <c:v>44124</c:v>
                </c:pt>
                <c:pt idx="4">
                  <c:v>44125</c:v>
                </c:pt>
                <c:pt idx="5">
                  <c:v>44126</c:v>
                </c:pt>
                <c:pt idx="6">
                  <c:v>44127</c:v>
                </c:pt>
                <c:pt idx="7">
                  <c:v>44130</c:v>
                </c:pt>
                <c:pt idx="8">
                  <c:v>44131</c:v>
                </c:pt>
                <c:pt idx="9">
                  <c:v>44132</c:v>
                </c:pt>
                <c:pt idx="10">
                  <c:v>44133</c:v>
                </c:pt>
                <c:pt idx="11">
                  <c:v>44134</c:v>
                </c:pt>
                <c:pt idx="12">
                  <c:v>44137</c:v>
                </c:pt>
                <c:pt idx="13">
                  <c:v>44138</c:v>
                </c:pt>
                <c:pt idx="14">
                  <c:v>44139</c:v>
                </c:pt>
                <c:pt idx="15">
                  <c:v>44140</c:v>
                </c:pt>
                <c:pt idx="16">
                  <c:v>44141</c:v>
                </c:pt>
                <c:pt idx="17">
                  <c:v>44144</c:v>
                </c:pt>
                <c:pt idx="18">
                  <c:v>44145</c:v>
                </c:pt>
                <c:pt idx="19">
                  <c:v>44146</c:v>
                </c:pt>
                <c:pt idx="20">
                  <c:v>44147</c:v>
                </c:pt>
                <c:pt idx="21">
                  <c:v>44148</c:v>
                </c:pt>
                <c:pt idx="22">
                  <c:v>44151</c:v>
                </c:pt>
                <c:pt idx="23">
                  <c:v>44152</c:v>
                </c:pt>
                <c:pt idx="24">
                  <c:v>44153</c:v>
                </c:pt>
                <c:pt idx="25">
                  <c:v>44154</c:v>
                </c:pt>
                <c:pt idx="26">
                  <c:v>44155</c:v>
                </c:pt>
                <c:pt idx="27">
                  <c:v>44158</c:v>
                </c:pt>
                <c:pt idx="28">
                  <c:v>44159</c:v>
                </c:pt>
                <c:pt idx="29">
                  <c:v>44160</c:v>
                </c:pt>
                <c:pt idx="30">
                  <c:v>44161</c:v>
                </c:pt>
                <c:pt idx="31">
                  <c:v>44162</c:v>
                </c:pt>
                <c:pt idx="32">
                  <c:v>44165</c:v>
                </c:pt>
                <c:pt idx="33">
                  <c:v>44166</c:v>
                </c:pt>
                <c:pt idx="34">
                  <c:v>44167</c:v>
                </c:pt>
                <c:pt idx="35">
                  <c:v>44168</c:v>
                </c:pt>
                <c:pt idx="36">
                  <c:v>44169</c:v>
                </c:pt>
                <c:pt idx="37">
                  <c:v>44172</c:v>
                </c:pt>
                <c:pt idx="38">
                  <c:v>44173</c:v>
                </c:pt>
                <c:pt idx="39">
                  <c:v>44174</c:v>
                </c:pt>
                <c:pt idx="40">
                  <c:v>44175</c:v>
                </c:pt>
                <c:pt idx="41">
                  <c:v>44176</c:v>
                </c:pt>
                <c:pt idx="42">
                  <c:v>44179</c:v>
                </c:pt>
                <c:pt idx="43">
                  <c:v>44180</c:v>
                </c:pt>
                <c:pt idx="44">
                  <c:v>44181</c:v>
                </c:pt>
                <c:pt idx="45">
                  <c:v>44182</c:v>
                </c:pt>
                <c:pt idx="46">
                  <c:v>44183</c:v>
                </c:pt>
                <c:pt idx="47">
                  <c:v>44186</c:v>
                </c:pt>
                <c:pt idx="48">
                  <c:v>44187</c:v>
                </c:pt>
                <c:pt idx="49">
                  <c:v>44188</c:v>
                </c:pt>
                <c:pt idx="50">
                  <c:v>44189</c:v>
                </c:pt>
                <c:pt idx="51">
                  <c:v>44193</c:v>
                </c:pt>
                <c:pt idx="52">
                  <c:v>44194</c:v>
                </c:pt>
                <c:pt idx="53">
                  <c:v>44195</c:v>
                </c:pt>
                <c:pt idx="54">
                  <c:v>44200</c:v>
                </c:pt>
                <c:pt idx="55">
                  <c:v>44201</c:v>
                </c:pt>
                <c:pt idx="56">
                  <c:v>44202</c:v>
                </c:pt>
                <c:pt idx="57">
                  <c:v>44203</c:v>
                </c:pt>
                <c:pt idx="58">
                  <c:v>44204</c:v>
                </c:pt>
                <c:pt idx="59">
                  <c:v>44207</c:v>
                </c:pt>
                <c:pt idx="60">
                  <c:v>44208</c:v>
                </c:pt>
                <c:pt idx="61">
                  <c:v>44209</c:v>
                </c:pt>
                <c:pt idx="62">
                  <c:v>44210</c:v>
                </c:pt>
                <c:pt idx="63">
                  <c:v>44211</c:v>
                </c:pt>
                <c:pt idx="64">
                  <c:v>44214</c:v>
                </c:pt>
                <c:pt idx="65">
                  <c:v>44215</c:v>
                </c:pt>
                <c:pt idx="66">
                  <c:v>44216</c:v>
                </c:pt>
                <c:pt idx="67">
                  <c:v>44217</c:v>
                </c:pt>
                <c:pt idx="68">
                  <c:v>44218</c:v>
                </c:pt>
                <c:pt idx="69">
                  <c:v>44221</c:v>
                </c:pt>
                <c:pt idx="70">
                  <c:v>44222</c:v>
                </c:pt>
                <c:pt idx="71">
                  <c:v>44223</c:v>
                </c:pt>
                <c:pt idx="72">
                  <c:v>44224</c:v>
                </c:pt>
                <c:pt idx="73">
                  <c:v>44225</c:v>
                </c:pt>
                <c:pt idx="74">
                  <c:v>44228</c:v>
                </c:pt>
                <c:pt idx="75">
                  <c:v>44229</c:v>
                </c:pt>
                <c:pt idx="76">
                  <c:v>44230</c:v>
                </c:pt>
                <c:pt idx="77">
                  <c:v>44231</c:v>
                </c:pt>
                <c:pt idx="78">
                  <c:v>44232</c:v>
                </c:pt>
                <c:pt idx="79">
                  <c:v>44235</c:v>
                </c:pt>
                <c:pt idx="80">
                  <c:v>44236</c:v>
                </c:pt>
                <c:pt idx="81">
                  <c:v>44237</c:v>
                </c:pt>
                <c:pt idx="82">
                  <c:v>44242</c:v>
                </c:pt>
                <c:pt idx="83">
                  <c:v>44243</c:v>
                </c:pt>
                <c:pt idx="84">
                  <c:v>44244</c:v>
                </c:pt>
                <c:pt idx="85">
                  <c:v>44245</c:v>
                </c:pt>
                <c:pt idx="86">
                  <c:v>44246</c:v>
                </c:pt>
                <c:pt idx="87">
                  <c:v>44249</c:v>
                </c:pt>
                <c:pt idx="88">
                  <c:v>44250</c:v>
                </c:pt>
                <c:pt idx="89">
                  <c:v>44251</c:v>
                </c:pt>
                <c:pt idx="90">
                  <c:v>44252</c:v>
                </c:pt>
                <c:pt idx="91">
                  <c:v>44253</c:v>
                </c:pt>
                <c:pt idx="92">
                  <c:v>44257</c:v>
                </c:pt>
                <c:pt idx="93">
                  <c:v>44258</c:v>
                </c:pt>
                <c:pt idx="94">
                  <c:v>44259</c:v>
                </c:pt>
                <c:pt idx="95">
                  <c:v>44260</c:v>
                </c:pt>
                <c:pt idx="96">
                  <c:v>44263</c:v>
                </c:pt>
                <c:pt idx="97">
                  <c:v>44264</c:v>
                </c:pt>
                <c:pt idx="98">
                  <c:v>44265</c:v>
                </c:pt>
                <c:pt idx="99">
                  <c:v>44266</c:v>
                </c:pt>
                <c:pt idx="100">
                  <c:v>44267</c:v>
                </c:pt>
                <c:pt idx="101">
                  <c:v>44270</c:v>
                </c:pt>
                <c:pt idx="102">
                  <c:v>44271</c:v>
                </c:pt>
                <c:pt idx="103">
                  <c:v>44272</c:v>
                </c:pt>
                <c:pt idx="104">
                  <c:v>44273</c:v>
                </c:pt>
                <c:pt idx="105">
                  <c:v>44274</c:v>
                </c:pt>
                <c:pt idx="106">
                  <c:v>44277</c:v>
                </c:pt>
                <c:pt idx="107">
                  <c:v>44278</c:v>
                </c:pt>
                <c:pt idx="108">
                  <c:v>44279</c:v>
                </c:pt>
                <c:pt idx="109">
                  <c:v>44280</c:v>
                </c:pt>
                <c:pt idx="110">
                  <c:v>44281</c:v>
                </c:pt>
                <c:pt idx="111">
                  <c:v>44284</c:v>
                </c:pt>
                <c:pt idx="112">
                  <c:v>44285</c:v>
                </c:pt>
                <c:pt idx="113">
                  <c:v>44286</c:v>
                </c:pt>
                <c:pt idx="114">
                  <c:v>44287</c:v>
                </c:pt>
                <c:pt idx="115">
                  <c:v>44288</c:v>
                </c:pt>
                <c:pt idx="116">
                  <c:v>44291</c:v>
                </c:pt>
                <c:pt idx="117">
                  <c:v>44292</c:v>
                </c:pt>
                <c:pt idx="118">
                  <c:v>44293</c:v>
                </c:pt>
                <c:pt idx="119">
                  <c:v>44294</c:v>
                </c:pt>
                <c:pt idx="120">
                  <c:v>44295</c:v>
                </c:pt>
                <c:pt idx="121">
                  <c:v>44298</c:v>
                </c:pt>
                <c:pt idx="122">
                  <c:v>44299</c:v>
                </c:pt>
                <c:pt idx="123">
                  <c:v>44300</c:v>
                </c:pt>
                <c:pt idx="124">
                  <c:v>44301</c:v>
                </c:pt>
                <c:pt idx="125">
                  <c:v>44302</c:v>
                </c:pt>
                <c:pt idx="126">
                  <c:v>44305</c:v>
                </c:pt>
                <c:pt idx="127">
                  <c:v>44306</c:v>
                </c:pt>
                <c:pt idx="128">
                  <c:v>44307</c:v>
                </c:pt>
                <c:pt idx="129">
                  <c:v>44308</c:v>
                </c:pt>
                <c:pt idx="130">
                  <c:v>44309</c:v>
                </c:pt>
                <c:pt idx="131">
                  <c:v>44312</c:v>
                </c:pt>
                <c:pt idx="132">
                  <c:v>44313</c:v>
                </c:pt>
                <c:pt idx="133">
                  <c:v>44314</c:v>
                </c:pt>
                <c:pt idx="134">
                  <c:v>44315</c:v>
                </c:pt>
                <c:pt idx="135">
                  <c:v>44316</c:v>
                </c:pt>
                <c:pt idx="136">
                  <c:v>44319</c:v>
                </c:pt>
                <c:pt idx="137">
                  <c:v>44320</c:v>
                </c:pt>
                <c:pt idx="138">
                  <c:v>44322</c:v>
                </c:pt>
                <c:pt idx="139">
                  <c:v>44323</c:v>
                </c:pt>
                <c:pt idx="140">
                  <c:v>44326</c:v>
                </c:pt>
                <c:pt idx="141">
                  <c:v>44327</c:v>
                </c:pt>
                <c:pt idx="142">
                  <c:v>44328</c:v>
                </c:pt>
                <c:pt idx="143">
                  <c:v>44329</c:v>
                </c:pt>
                <c:pt idx="144">
                  <c:v>44330</c:v>
                </c:pt>
                <c:pt idx="145">
                  <c:v>44333</c:v>
                </c:pt>
                <c:pt idx="146">
                  <c:v>44334</c:v>
                </c:pt>
                <c:pt idx="147">
                  <c:v>44336</c:v>
                </c:pt>
                <c:pt idx="148">
                  <c:v>44337</c:v>
                </c:pt>
                <c:pt idx="149">
                  <c:v>44340</c:v>
                </c:pt>
                <c:pt idx="150">
                  <c:v>44341</c:v>
                </c:pt>
                <c:pt idx="151">
                  <c:v>44342</c:v>
                </c:pt>
                <c:pt idx="152">
                  <c:v>44343</c:v>
                </c:pt>
                <c:pt idx="153">
                  <c:v>44344</c:v>
                </c:pt>
                <c:pt idx="154">
                  <c:v>44347</c:v>
                </c:pt>
                <c:pt idx="155">
                  <c:v>44348</c:v>
                </c:pt>
                <c:pt idx="156">
                  <c:v>44349</c:v>
                </c:pt>
                <c:pt idx="157">
                  <c:v>44350</c:v>
                </c:pt>
                <c:pt idx="158">
                  <c:v>44351</c:v>
                </c:pt>
                <c:pt idx="159">
                  <c:v>44354</c:v>
                </c:pt>
                <c:pt idx="160">
                  <c:v>44355</c:v>
                </c:pt>
                <c:pt idx="161">
                  <c:v>44356</c:v>
                </c:pt>
                <c:pt idx="162">
                  <c:v>44357</c:v>
                </c:pt>
                <c:pt idx="163">
                  <c:v>44358</c:v>
                </c:pt>
                <c:pt idx="164">
                  <c:v>44361</c:v>
                </c:pt>
                <c:pt idx="165">
                  <c:v>44362</c:v>
                </c:pt>
                <c:pt idx="166">
                  <c:v>44363</c:v>
                </c:pt>
                <c:pt idx="167">
                  <c:v>44364</c:v>
                </c:pt>
                <c:pt idx="168">
                  <c:v>44365</c:v>
                </c:pt>
                <c:pt idx="169">
                  <c:v>44368</c:v>
                </c:pt>
                <c:pt idx="170">
                  <c:v>44369</c:v>
                </c:pt>
                <c:pt idx="171">
                  <c:v>44370</c:v>
                </c:pt>
                <c:pt idx="172">
                  <c:v>44371</c:v>
                </c:pt>
                <c:pt idx="173">
                  <c:v>44372</c:v>
                </c:pt>
                <c:pt idx="174">
                  <c:v>44375</c:v>
                </c:pt>
                <c:pt idx="175">
                  <c:v>44376</c:v>
                </c:pt>
                <c:pt idx="176">
                  <c:v>44377</c:v>
                </c:pt>
                <c:pt idx="177">
                  <c:v>44378</c:v>
                </c:pt>
                <c:pt idx="178">
                  <c:v>44379</c:v>
                </c:pt>
                <c:pt idx="179">
                  <c:v>44382</c:v>
                </c:pt>
                <c:pt idx="180">
                  <c:v>44383</c:v>
                </c:pt>
                <c:pt idx="181">
                  <c:v>44384</c:v>
                </c:pt>
                <c:pt idx="182">
                  <c:v>44385</c:v>
                </c:pt>
                <c:pt idx="183">
                  <c:v>44386</c:v>
                </c:pt>
                <c:pt idx="184">
                  <c:v>44389</c:v>
                </c:pt>
                <c:pt idx="185">
                  <c:v>44390</c:v>
                </c:pt>
                <c:pt idx="186">
                  <c:v>44391</c:v>
                </c:pt>
                <c:pt idx="187">
                  <c:v>44392</c:v>
                </c:pt>
                <c:pt idx="188">
                  <c:v>44393</c:v>
                </c:pt>
                <c:pt idx="189">
                  <c:v>44396</c:v>
                </c:pt>
                <c:pt idx="190">
                  <c:v>44397</c:v>
                </c:pt>
                <c:pt idx="191">
                  <c:v>44398</c:v>
                </c:pt>
                <c:pt idx="192">
                  <c:v>44399</c:v>
                </c:pt>
                <c:pt idx="193">
                  <c:v>44400</c:v>
                </c:pt>
                <c:pt idx="194">
                  <c:v>44403</c:v>
                </c:pt>
                <c:pt idx="195">
                  <c:v>44404</c:v>
                </c:pt>
                <c:pt idx="196">
                  <c:v>44405</c:v>
                </c:pt>
                <c:pt idx="197">
                  <c:v>44406</c:v>
                </c:pt>
                <c:pt idx="198">
                  <c:v>44407</c:v>
                </c:pt>
                <c:pt idx="199">
                  <c:v>44410</c:v>
                </c:pt>
                <c:pt idx="200">
                  <c:v>44411</c:v>
                </c:pt>
                <c:pt idx="201">
                  <c:v>44412</c:v>
                </c:pt>
                <c:pt idx="202">
                  <c:v>44413</c:v>
                </c:pt>
                <c:pt idx="203">
                  <c:v>44414</c:v>
                </c:pt>
                <c:pt idx="204">
                  <c:v>44417</c:v>
                </c:pt>
                <c:pt idx="205">
                  <c:v>44418</c:v>
                </c:pt>
                <c:pt idx="206">
                  <c:v>44419</c:v>
                </c:pt>
                <c:pt idx="207">
                  <c:v>44420</c:v>
                </c:pt>
                <c:pt idx="208">
                  <c:v>44421</c:v>
                </c:pt>
                <c:pt idx="209">
                  <c:v>44425</c:v>
                </c:pt>
                <c:pt idx="210">
                  <c:v>44426</c:v>
                </c:pt>
                <c:pt idx="211">
                  <c:v>44427</c:v>
                </c:pt>
                <c:pt idx="212">
                  <c:v>44428</c:v>
                </c:pt>
                <c:pt idx="213">
                  <c:v>44431</c:v>
                </c:pt>
                <c:pt idx="214">
                  <c:v>44432</c:v>
                </c:pt>
                <c:pt idx="215">
                  <c:v>44433</c:v>
                </c:pt>
                <c:pt idx="216">
                  <c:v>44434</c:v>
                </c:pt>
                <c:pt idx="217">
                  <c:v>44435</c:v>
                </c:pt>
                <c:pt idx="218">
                  <c:v>44438</c:v>
                </c:pt>
                <c:pt idx="219">
                  <c:v>44439</c:v>
                </c:pt>
                <c:pt idx="220">
                  <c:v>44440</c:v>
                </c:pt>
                <c:pt idx="221">
                  <c:v>44441</c:v>
                </c:pt>
                <c:pt idx="222">
                  <c:v>44442</c:v>
                </c:pt>
                <c:pt idx="223">
                  <c:v>44445</c:v>
                </c:pt>
                <c:pt idx="224">
                  <c:v>44446</c:v>
                </c:pt>
                <c:pt idx="225">
                  <c:v>44447</c:v>
                </c:pt>
                <c:pt idx="226">
                  <c:v>44448</c:v>
                </c:pt>
                <c:pt idx="227">
                  <c:v>44449</c:v>
                </c:pt>
                <c:pt idx="228">
                  <c:v>44452</c:v>
                </c:pt>
                <c:pt idx="229">
                  <c:v>44453</c:v>
                </c:pt>
                <c:pt idx="230">
                  <c:v>44454</c:v>
                </c:pt>
                <c:pt idx="231">
                  <c:v>44455</c:v>
                </c:pt>
                <c:pt idx="232">
                  <c:v>44456</c:v>
                </c:pt>
                <c:pt idx="233">
                  <c:v>44462</c:v>
                </c:pt>
                <c:pt idx="234">
                  <c:v>44463</c:v>
                </c:pt>
                <c:pt idx="235">
                  <c:v>44466</c:v>
                </c:pt>
                <c:pt idx="236">
                  <c:v>44467</c:v>
                </c:pt>
                <c:pt idx="237">
                  <c:v>44468</c:v>
                </c:pt>
                <c:pt idx="238">
                  <c:v>44469</c:v>
                </c:pt>
                <c:pt idx="239">
                  <c:v>44470</c:v>
                </c:pt>
                <c:pt idx="240">
                  <c:v>44474</c:v>
                </c:pt>
                <c:pt idx="241">
                  <c:v>44475</c:v>
                </c:pt>
                <c:pt idx="242">
                  <c:v>44476</c:v>
                </c:pt>
                <c:pt idx="243">
                  <c:v>44477</c:v>
                </c:pt>
                <c:pt idx="244">
                  <c:v>44481</c:v>
                </c:pt>
                <c:pt idx="245">
                  <c:v>44482</c:v>
                </c:pt>
                <c:pt idx="246">
                  <c:v>44483</c:v>
                </c:pt>
                <c:pt idx="247">
                  <c:v>44484</c:v>
                </c:pt>
                <c:pt idx="248">
                  <c:v>44487</c:v>
                </c:pt>
                <c:pt idx="249">
                  <c:v>44488</c:v>
                </c:pt>
                <c:pt idx="250">
                  <c:v>44489</c:v>
                </c:pt>
                <c:pt idx="251">
                  <c:v>44490</c:v>
                </c:pt>
                <c:pt idx="252">
                  <c:v>44491</c:v>
                </c:pt>
                <c:pt idx="253">
                  <c:v>44494</c:v>
                </c:pt>
                <c:pt idx="254">
                  <c:v>44495</c:v>
                </c:pt>
                <c:pt idx="255">
                  <c:v>44496</c:v>
                </c:pt>
                <c:pt idx="256">
                  <c:v>44497</c:v>
                </c:pt>
                <c:pt idx="257">
                  <c:v>44498</c:v>
                </c:pt>
                <c:pt idx="258">
                  <c:v>44501</c:v>
                </c:pt>
                <c:pt idx="259">
                  <c:v>44502</c:v>
                </c:pt>
                <c:pt idx="260">
                  <c:v>44503</c:v>
                </c:pt>
                <c:pt idx="261">
                  <c:v>44504</c:v>
                </c:pt>
                <c:pt idx="262">
                  <c:v>44505</c:v>
                </c:pt>
                <c:pt idx="263">
                  <c:v>44508</c:v>
                </c:pt>
                <c:pt idx="264">
                  <c:v>44509</c:v>
                </c:pt>
                <c:pt idx="265">
                  <c:v>44510</c:v>
                </c:pt>
                <c:pt idx="266">
                  <c:v>44511</c:v>
                </c:pt>
                <c:pt idx="267">
                  <c:v>44512</c:v>
                </c:pt>
                <c:pt idx="268">
                  <c:v>44515</c:v>
                </c:pt>
                <c:pt idx="269">
                  <c:v>44516</c:v>
                </c:pt>
                <c:pt idx="270">
                  <c:v>44517</c:v>
                </c:pt>
                <c:pt idx="271">
                  <c:v>44518</c:v>
                </c:pt>
                <c:pt idx="272">
                  <c:v>44519</c:v>
                </c:pt>
                <c:pt idx="273">
                  <c:v>44522</c:v>
                </c:pt>
                <c:pt idx="274">
                  <c:v>44523</c:v>
                </c:pt>
                <c:pt idx="275">
                  <c:v>44524</c:v>
                </c:pt>
                <c:pt idx="276">
                  <c:v>44525</c:v>
                </c:pt>
                <c:pt idx="277">
                  <c:v>44526</c:v>
                </c:pt>
                <c:pt idx="278">
                  <c:v>44529</c:v>
                </c:pt>
                <c:pt idx="279">
                  <c:v>44530</c:v>
                </c:pt>
                <c:pt idx="280">
                  <c:v>44531</c:v>
                </c:pt>
                <c:pt idx="281">
                  <c:v>44532</c:v>
                </c:pt>
                <c:pt idx="282">
                  <c:v>44533</c:v>
                </c:pt>
                <c:pt idx="283">
                  <c:v>44536</c:v>
                </c:pt>
                <c:pt idx="284">
                  <c:v>44537</c:v>
                </c:pt>
                <c:pt idx="285">
                  <c:v>44538</c:v>
                </c:pt>
                <c:pt idx="286">
                  <c:v>44539</c:v>
                </c:pt>
                <c:pt idx="287">
                  <c:v>44540</c:v>
                </c:pt>
                <c:pt idx="288">
                  <c:v>44543</c:v>
                </c:pt>
                <c:pt idx="289">
                  <c:v>44544</c:v>
                </c:pt>
                <c:pt idx="290">
                  <c:v>44545</c:v>
                </c:pt>
                <c:pt idx="291">
                  <c:v>44546</c:v>
                </c:pt>
                <c:pt idx="292">
                  <c:v>44547</c:v>
                </c:pt>
                <c:pt idx="293">
                  <c:v>44550</c:v>
                </c:pt>
                <c:pt idx="294">
                  <c:v>44551</c:v>
                </c:pt>
                <c:pt idx="295">
                  <c:v>44552</c:v>
                </c:pt>
                <c:pt idx="296">
                  <c:v>44553</c:v>
                </c:pt>
                <c:pt idx="297">
                  <c:v>44554</c:v>
                </c:pt>
                <c:pt idx="298">
                  <c:v>44557</c:v>
                </c:pt>
                <c:pt idx="299">
                  <c:v>44558</c:v>
                </c:pt>
                <c:pt idx="300">
                  <c:v>44559</c:v>
                </c:pt>
                <c:pt idx="301">
                  <c:v>44560</c:v>
                </c:pt>
                <c:pt idx="302">
                  <c:v>44565</c:v>
                </c:pt>
                <c:pt idx="303">
                  <c:v>44566</c:v>
                </c:pt>
                <c:pt idx="304">
                  <c:v>44567</c:v>
                </c:pt>
                <c:pt idx="305">
                  <c:v>44568</c:v>
                </c:pt>
                <c:pt idx="306">
                  <c:v>44571</c:v>
                </c:pt>
                <c:pt idx="307">
                  <c:v>44572</c:v>
                </c:pt>
                <c:pt idx="308">
                  <c:v>44573</c:v>
                </c:pt>
                <c:pt idx="309">
                  <c:v>44574</c:v>
                </c:pt>
                <c:pt idx="310">
                  <c:v>44575</c:v>
                </c:pt>
                <c:pt idx="311">
                  <c:v>44578</c:v>
                </c:pt>
                <c:pt idx="312">
                  <c:v>44579</c:v>
                </c:pt>
                <c:pt idx="313">
                  <c:v>44580</c:v>
                </c:pt>
                <c:pt idx="314">
                  <c:v>44581</c:v>
                </c:pt>
                <c:pt idx="315">
                  <c:v>44582</c:v>
                </c:pt>
                <c:pt idx="316">
                  <c:v>44585</c:v>
                </c:pt>
                <c:pt idx="317">
                  <c:v>44586</c:v>
                </c:pt>
                <c:pt idx="318">
                  <c:v>44587</c:v>
                </c:pt>
                <c:pt idx="319">
                  <c:v>44588</c:v>
                </c:pt>
                <c:pt idx="320">
                  <c:v>44589</c:v>
                </c:pt>
                <c:pt idx="321">
                  <c:v>44595</c:v>
                </c:pt>
                <c:pt idx="322">
                  <c:v>44596</c:v>
                </c:pt>
                <c:pt idx="323">
                  <c:v>44599</c:v>
                </c:pt>
                <c:pt idx="324">
                  <c:v>44600</c:v>
                </c:pt>
                <c:pt idx="325">
                  <c:v>44601</c:v>
                </c:pt>
                <c:pt idx="326">
                  <c:v>44602</c:v>
                </c:pt>
                <c:pt idx="327">
                  <c:v>44603</c:v>
                </c:pt>
                <c:pt idx="328">
                  <c:v>44606</c:v>
                </c:pt>
                <c:pt idx="329">
                  <c:v>44607</c:v>
                </c:pt>
                <c:pt idx="330">
                  <c:v>44608</c:v>
                </c:pt>
                <c:pt idx="331">
                  <c:v>44609</c:v>
                </c:pt>
                <c:pt idx="332">
                  <c:v>44610</c:v>
                </c:pt>
                <c:pt idx="333">
                  <c:v>44613</c:v>
                </c:pt>
                <c:pt idx="334">
                  <c:v>44614</c:v>
                </c:pt>
                <c:pt idx="335">
                  <c:v>44615</c:v>
                </c:pt>
                <c:pt idx="336">
                  <c:v>44616</c:v>
                </c:pt>
                <c:pt idx="337">
                  <c:v>44617</c:v>
                </c:pt>
                <c:pt idx="338">
                  <c:v>44620</c:v>
                </c:pt>
                <c:pt idx="339">
                  <c:v>44622</c:v>
                </c:pt>
                <c:pt idx="340">
                  <c:v>44623</c:v>
                </c:pt>
                <c:pt idx="341">
                  <c:v>44624</c:v>
                </c:pt>
                <c:pt idx="342">
                  <c:v>44627</c:v>
                </c:pt>
                <c:pt idx="343">
                  <c:v>44628</c:v>
                </c:pt>
                <c:pt idx="344">
                  <c:v>44630</c:v>
                </c:pt>
                <c:pt idx="345">
                  <c:v>44631</c:v>
                </c:pt>
                <c:pt idx="346">
                  <c:v>44634</c:v>
                </c:pt>
                <c:pt idx="347">
                  <c:v>44635</c:v>
                </c:pt>
                <c:pt idx="348">
                  <c:v>44636</c:v>
                </c:pt>
                <c:pt idx="349">
                  <c:v>44637</c:v>
                </c:pt>
                <c:pt idx="350">
                  <c:v>44638</c:v>
                </c:pt>
                <c:pt idx="351">
                  <c:v>44641</c:v>
                </c:pt>
                <c:pt idx="352">
                  <c:v>44642</c:v>
                </c:pt>
                <c:pt idx="353">
                  <c:v>44643</c:v>
                </c:pt>
                <c:pt idx="354">
                  <c:v>44644</c:v>
                </c:pt>
                <c:pt idx="355">
                  <c:v>44645</c:v>
                </c:pt>
                <c:pt idx="356">
                  <c:v>44648</c:v>
                </c:pt>
                <c:pt idx="357">
                  <c:v>44649</c:v>
                </c:pt>
                <c:pt idx="358">
                  <c:v>44650</c:v>
                </c:pt>
                <c:pt idx="359">
                  <c:v>44651</c:v>
                </c:pt>
                <c:pt idx="360">
                  <c:v>44652</c:v>
                </c:pt>
                <c:pt idx="361">
                  <c:v>44655</c:v>
                </c:pt>
                <c:pt idx="362">
                  <c:v>44656</c:v>
                </c:pt>
                <c:pt idx="363">
                  <c:v>44657</c:v>
                </c:pt>
                <c:pt idx="364">
                  <c:v>44658</c:v>
                </c:pt>
                <c:pt idx="365">
                  <c:v>44659</c:v>
                </c:pt>
                <c:pt idx="366">
                  <c:v>44662</c:v>
                </c:pt>
                <c:pt idx="367">
                  <c:v>44663</c:v>
                </c:pt>
                <c:pt idx="368">
                  <c:v>44664</c:v>
                </c:pt>
                <c:pt idx="369">
                  <c:v>44665</c:v>
                </c:pt>
                <c:pt idx="370">
                  <c:v>44666</c:v>
                </c:pt>
                <c:pt idx="371">
                  <c:v>44669</c:v>
                </c:pt>
                <c:pt idx="372">
                  <c:v>44670</c:v>
                </c:pt>
                <c:pt idx="373">
                  <c:v>44671</c:v>
                </c:pt>
                <c:pt idx="374">
                  <c:v>44672</c:v>
                </c:pt>
                <c:pt idx="375">
                  <c:v>44673</c:v>
                </c:pt>
                <c:pt idx="376">
                  <c:v>44676</c:v>
                </c:pt>
                <c:pt idx="377">
                  <c:v>44677</c:v>
                </c:pt>
                <c:pt idx="378">
                  <c:v>44678</c:v>
                </c:pt>
                <c:pt idx="379">
                  <c:v>44679</c:v>
                </c:pt>
                <c:pt idx="380">
                  <c:v>44680</c:v>
                </c:pt>
                <c:pt idx="381">
                  <c:v>44683</c:v>
                </c:pt>
                <c:pt idx="382">
                  <c:v>44684</c:v>
                </c:pt>
                <c:pt idx="383">
                  <c:v>44685</c:v>
                </c:pt>
                <c:pt idx="384">
                  <c:v>44687</c:v>
                </c:pt>
                <c:pt idx="385">
                  <c:v>44691</c:v>
                </c:pt>
                <c:pt idx="386">
                  <c:v>44692</c:v>
                </c:pt>
                <c:pt idx="387">
                  <c:v>44693</c:v>
                </c:pt>
                <c:pt idx="388">
                  <c:v>44694</c:v>
                </c:pt>
                <c:pt idx="389">
                  <c:v>44697</c:v>
                </c:pt>
                <c:pt idx="390">
                  <c:v>44698</c:v>
                </c:pt>
                <c:pt idx="391">
                  <c:v>44699</c:v>
                </c:pt>
                <c:pt idx="392">
                  <c:v>44700</c:v>
                </c:pt>
                <c:pt idx="393">
                  <c:v>44701</c:v>
                </c:pt>
                <c:pt idx="394">
                  <c:v>44704</c:v>
                </c:pt>
                <c:pt idx="395">
                  <c:v>44705</c:v>
                </c:pt>
                <c:pt idx="396">
                  <c:v>44706</c:v>
                </c:pt>
                <c:pt idx="397">
                  <c:v>44707</c:v>
                </c:pt>
                <c:pt idx="398">
                  <c:v>44708</c:v>
                </c:pt>
                <c:pt idx="399">
                  <c:v>44711</c:v>
                </c:pt>
                <c:pt idx="400">
                  <c:v>44712</c:v>
                </c:pt>
                <c:pt idx="401">
                  <c:v>44714</c:v>
                </c:pt>
                <c:pt idx="402">
                  <c:v>44715</c:v>
                </c:pt>
                <c:pt idx="403">
                  <c:v>44719</c:v>
                </c:pt>
                <c:pt idx="404">
                  <c:v>44720</c:v>
                </c:pt>
                <c:pt idx="405">
                  <c:v>44721</c:v>
                </c:pt>
                <c:pt idx="406">
                  <c:v>44722</c:v>
                </c:pt>
                <c:pt idx="407">
                  <c:v>44725</c:v>
                </c:pt>
                <c:pt idx="408">
                  <c:v>44726</c:v>
                </c:pt>
                <c:pt idx="409">
                  <c:v>44727</c:v>
                </c:pt>
                <c:pt idx="410">
                  <c:v>44728</c:v>
                </c:pt>
                <c:pt idx="411">
                  <c:v>44729</c:v>
                </c:pt>
                <c:pt idx="412">
                  <c:v>44732</c:v>
                </c:pt>
                <c:pt idx="413">
                  <c:v>44733</c:v>
                </c:pt>
                <c:pt idx="414">
                  <c:v>44734</c:v>
                </c:pt>
                <c:pt idx="415">
                  <c:v>44735</c:v>
                </c:pt>
                <c:pt idx="416">
                  <c:v>44736</c:v>
                </c:pt>
                <c:pt idx="417">
                  <c:v>44739</c:v>
                </c:pt>
                <c:pt idx="418">
                  <c:v>44740</c:v>
                </c:pt>
                <c:pt idx="419">
                  <c:v>44741</c:v>
                </c:pt>
                <c:pt idx="420">
                  <c:v>44742</c:v>
                </c:pt>
                <c:pt idx="421">
                  <c:v>44743</c:v>
                </c:pt>
                <c:pt idx="422">
                  <c:v>44746</c:v>
                </c:pt>
                <c:pt idx="423">
                  <c:v>44747</c:v>
                </c:pt>
                <c:pt idx="424">
                  <c:v>44748</c:v>
                </c:pt>
                <c:pt idx="425">
                  <c:v>44749</c:v>
                </c:pt>
                <c:pt idx="426">
                  <c:v>44750</c:v>
                </c:pt>
                <c:pt idx="427">
                  <c:v>44753</c:v>
                </c:pt>
                <c:pt idx="428">
                  <c:v>44754</c:v>
                </c:pt>
                <c:pt idx="429">
                  <c:v>44755</c:v>
                </c:pt>
                <c:pt idx="430">
                  <c:v>44756</c:v>
                </c:pt>
                <c:pt idx="431">
                  <c:v>44757</c:v>
                </c:pt>
                <c:pt idx="432">
                  <c:v>44760</c:v>
                </c:pt>
                <c:pt idx="433">
                  <c:v>44761</c:v>
                </c:pt>
                <c:pt idx="434">
                  <c:v>44762</c:v>
                </c:pt>
                <c:pt idx="435">
                  <c:v>44763</c:v>
                </c:pt>
                <c:pt idx="436">
                  <c:v>44764</c:v>
                </c:pt>
                <c:pt idx="437">
                  <c:v>44767</c:v>
                </c:pt>
                <c:pt idx="438">
                  <c:v>44768</c:v>
                </c:pt>
                <c:pt idx="439">
                  <c:v>44769</c:v>
                </c:pt>
                <c:pt idx="440">
                  <c:v>44770</c:v>
                </c:pt>
                <c:pt idx="441">
                  <c:v>44771</c:v>
                </c:pt>
                <c:pt idx="442">
                  <c:v>44774</c:v>
                </c:pt>
                <c:pt idx="443">
                  <c:v>44775</c:v>
                </c:pt>
                <c:pt idx="444">
                  <c:v>44776</c:v>
                </c:pt>
                <c:pt idx="445">
                  <c:v>44777</c:v>
                </c:pt>
                <c:pt idx="446">
                  <c:v>44778</c:v>
                </c:pt>
                <c:pt idx="447">
                  <c:v>44781</c:v>
                </c:pt>
                <c:pt idx="448">
                  <c:v>44782</c:v>
                </c:pt>
                <c:pt idx="449">
                  <c:v>44783</c:v>
                </c:pt>
                <c:pt idx="450">
                  <c:v>44784</c:v>
                </c:pt>
                <c:pt idx="451">
                  <c:v>44785</c:v>
                </c:pt>
                <c:pt idx="452">
                  <c:v>44789</c:v>
                </c:pt>
                <c:pt idx="453">
                  <c:v>44790</c:v>
                </c:pt>
                <c:pt idx="454">
                  <c:v>44791</c:v>
                </c:pt>
                <c:pt idx="455">
                  <c:v>44792</c:v>
                </c:pt>
                <c:pt idx="456">
                  <c:v>44795</c:v>
                </c:pt>
                <c:pt idx="457">
                  <c:v>44796</c:v>
                </c:pt>
                <c:pt idx="458">
                  <c:v>44797</c:v>
                </c:pt>
                <c:pt idx="459">
                  <c:v>44798</c:v>
                </c:pt>
                <c:pt idx="460">
                  <c:v>44799</c:v>
                </c:pt>
                <c:pt idx="461">
                  <c:v>44802</c:v>
                </c:pt>
                <c:pt idx="462">
                  <c:v>44803</c:v>
                </c:pt>
                <c:pt idx="463">
                  <c:v>44804</c:v>
                </c:pt>
                <c:pt idx="464">
                  <c:v>44805</c:v>
                </c:pt>
                <c:pt idx="465">
                  <c:v>44806</c:v>
                </c:pt>
                <c:pt idx="466">
                  <c:v>44809</c:v>
                </c:pt>
                <c:pt idx="467">
                  <c:v>44810</c:v>
                </c:pt>
                <c:pt idx="468">
                  <c:v>44811</c:v>
                </c:pt>
                <c:pt idx="469">
                  <c:v>44812</c:v>
                </c:pt>
                <c:pt idx="470">
                  <c:v>44817</c:v>
                </c:pt>
                <c:pt idx="471">
                  <c:v>44818</c:v>
                </c:pt>
                <c:pt idx="472">
                  <c:v>44819</c:v>
                </c:pt>
                <c:pt idx="473">
                  <c:v>44820</c:v>
                </c:pt>
                <c:pt idx="474">
                  <c:v>44823</c:v>
                </c:pt>
                <c:pt idx="475">
                  <c:v>44824</c:v>
                </c:pt>
                <c:pt idx="476">
                  <c:v>44825</c:v>
                </c:pt>
                <c:pt idx="477">
                  <c:v>44826</c:v>
                </c:pt>
                <c:pt idx="478">
                  <c:v>44827</c:v>
                </c:pt>
                <c:pt idx="479">
                  <c:v>44830</c:v>
                </c:pt>
                <c:pt idx="480">
                  <c:v>44831</c:v>
                </c:pt>
                <c:pt idx="481">
                  <c:v>44832</c:v>
                </c:pt>
                <c:pt idx="482">
                  <c:v>44833</c:v>
                </c:pt>
                <c:pt idx="483">
                  <c:v>44834</c:v>
                </c:pt>
                <c:pt idx="484">
                  <c:v>44838</c:v>
                </c:pt>
                <c:pt idx="485">
                  <c:v>44839</c:v>
                </c:pt>
                <c:pt idx="486">
                  <c:v>44840</c:v>
                </c:pt>
                <c:pt idx="487">
                  <c:v>44841</c:v>
                </c:pt>
                <c:pt idx="488">
                  <c:v>44845</c:v>
                </c:pt>
                <c:pt idx="489">
                  <c:v>44846</c:v>
                </c:pt>
                <c:pt idx="490">
                  <c:v>44847</c:v>
                </c:pt>
                <c:pt idx="491">
                  <c:v>44848</c:v>
                </c:pt>
                <c:pt idx="492">
                  <c:v>44851</c:v>
                </c:pt>
                <c:pt idx="493">
                  <c:v>44852</c:v>
                </c:pt>
                <c:pt idx="494">
                  <c:v>44853</c:v>
                </c:pt>
                <c:pt idx="495">
                  <c:v>44854</c:v>
                </c:pt>
              </c:numCache>
            </c:numRef>
          </c:cat>
          <c:val>
            <c:numRef>
              <c:f>검색량조절!$Q$2:$Q$498</c:f>
              <c:numCache>
                <c:formatCode>General</c:formatCode>
                <c:ptCount val="497"/>
                <c:pt idx="0">
                  <c:v>1125870</c:v>
                </c:pt>
                <c:pt idx="1">
                  <c:v>278233.33333333331</c:v>
                </c:pt>
                <c:pt idx="2">
                  <c:v>243310</c:v>
                </c:pt>
                <c:pt idx="3">
                  <c:v>204810</c:v>
                </c:pt>
                <c:pt idx="4">
                  <c:v>178880</c:v>
                </c:pt>
                <c:pt idx="5">
                  <c:v>159510</c:v>
                </c:pt>
                <c:pt idx="6">
                  <c:v>176433.33333333334</c:v>
                </c:pt>
                <c:pt idx="7">
                  <c:v>250370</c:v>
                </c:pt>
                <c:pt idx="8">
                  <c:v>159100</c:v>
                </c:pt>
                <c:pt idx="9">
                  <c:v>156910</c:v>
                </c:pt>
                <c:pt idx="10">
                  <c:v>151390</c:v>
                </c:pt>
                <c:pt idx="11">
                  <c:v>150526.66666666666</c:v>
                </c:pt>
                <c:pt idx="12">
                  <c:v>139320</c:v>
                </c:pt>
                <c:pt idx="13">
                  <c:v>136500</c:v>
                </c:pt>
                <c:pt idx="14">
                  <c:v>126080</c:v>
                </c:pt>
                <c:pt idx="15">
                  <c:v>120770</c:v>
                </c:pt>
                <c:pt idx="16">
                  <c:v>129643.33333333333</c:v>
                </c:pt>
                <c:pt idx="17">
                  <c:v>124480</c:v>
                </c:pt>
                <c:pt idx="18">
                  <c:v>133520</c:v>
                </c:pt>
                <c:pt idx="19">
                  <c:v>137370</c:v>
                </c:pt>
                <c:pt idx="20">
                  <c:v>127470</c:v>
                </c:pt>
                <c:pt idx="21">
                  <c:v>145726.66666666666</c:v>
                </c:pt>
                <c:pt idx="22">
                  <c:v>147510</c:v>
                </c:pt>
                <c:pt idx="23">
                  <c:v>154100</c:v>
                </c:pt>
                <c:pt idx="24">
                  <c:v>147830</c:v>
                </c:pt>
                <c:pt idx="25">
                  <c:v>151450</c:v>
                </c:pt>
                <c:pt idx="26">
                  <c:v>275706.66666666669</c:v>
                </c:pt>
                <c:pt idx="27">
                  <c:v>200480</c:v>
                </c:pt>
                <c:pt idx="28">
                  <c:v>170670</c:v>
                </c:pt>
                <c:pt idx="29">
                  <c:v>424210</c:v>
                </c:pt>
                <c:pt idx="30">
                  <c:v>166650</c:v>
                </c:pt>
                <c:pt idx="31">
                  <c:v>144753.33333333334</c:v>
                </c:pt>
                <c:pt idx="32">
                  <c:v>156880</c:v>
                </c:pt>
                <c:pt idx="33">
                  <c:v>354370</c:v>
                </c:pt>
                <c:pt idx="34">
                  <c:v>178230</c:v>
                </c:pt>
                <c:pt idx="35">
                  <c:v>160560</c:v>
                </c:pt>
                <c:pt idx="36">
                  <c:v>253603.33333333334</c:v>
                </c:pt>
                <c:pt idx="37">
                  <c:v>256810</c:v>
                </c:pt>
                <c:pt idx="38">
                  <c:v>158760</c:v>
                </c:pt>
                <c:pt idx="39">
                  <c:v>144570</c:v>
                </c:pt>
                <c:pt idx="40">
                  <c:v>138070</c:v>
                </c:pt>
                <c:pt idx="41">
                  <c:v>159376.66666666666</c:v>
                </c:pt>
                <c:pt idx="42">
                  <c:v>148200</c:v>
                </c:pt>
                <c:pt idx="43">
                  <c:v>133080</c:v>
                </c:pt>
                <c:pt idx="44">
                  <c:v>124980</c:v>
                </c:pt>
                <c:pt idx="45">
                  <c:v>162580</c:v>
                </c:pt>
                <c:pt idx="46">
                  <c:v>299166.66666666669</c:v>
                </c:pt>
                <c:pt idx="47">
                  <c:v>128720</c:v>
                </c:pt>
                <c:pt idx="48">
                  <c:v>133230</c:v>
                </c:pt>
                <c:pt idx="49">
                  <c:v>124270</c:v>
                </c:pt>
                <c:pt idx="50">
                  <c:v>206337.5</c:v>
                </c:pt>
                <c:pt idx="51">
                  <c:v>140460</c:v>
                </c:pt>
                <c:pt idx="52">
                  <c:v>139920</c:v>
                </c:pt>
                <c:pt idx="53">
                  <c:v>185476</c:v>
                </c:pt>
                <c:pt idx="54">
                  <c:v>164820</c:v>
                </c:pt>
                <c:pt idx="55">
                  <c:v>140210</c:v>
                </c:pt>
                <c:pt idx="56">
                  <c:v>124160</c:v>
                </c:pt>
                <c:pt idx="57">
                  <c:v>137820</c:v>
                </c:pt>
                <c:pt idx="58">
                  <c:v>194203.33333333334</c:v>
                </c:pt>
                <c:pt idx="59">
                  <c:v>172360</c:v>
                </c:pt>
                <c:pt idx="60">
                  <c:v>154020</c:v>
                </c:pt>
                <c:pt idx="61">
                  <c:v>147580</c:v>
                </c:pt>
                <c:pt idx="62">
                  <c:v>133770</c:v>
                </c:pt>
                <c:pt idx="63">
                  <c:v>117090</c:v>
                </c:pt>
                <c:pt idx="64">
                  <c:v>123290</c:v>
                </c:pt>
                <c:pt idx="65">
                  <c:v>136450</c:v>
                </c:pt>
                <c:pt idx="66">
                  <c:v>132790</c:v>
                </c:pt>
                <c:pt idx="67">
                  <c:v>115570</c:v>
                </c:pt>
                <c:pt idx="68">
                  <c:v>122473.33333333333</c:v>
                </c:pt>
                <c:pt idx="69">
                  <c:v>126320</c:v>
                </c:pt>
                <c:pt idx="70">
                  <c:v>118470</c:v>
                </c:pt>
                <c:pt idx="71">
                  <c:v>113410</c:v>
                </c:pt>
                <c:pt idx="72">
                  <c:v>116420</c:v>
                </c:pt>
                <c:pt idx="73">
                  <c:v>121070</c:v>
                </c:pt>
                <c:pt idx="74">
                  <c:v>129590</c:v>
                </c:pt>
                <c:pt idx="75">
                  <c:v>118690</c:v>
                </c:pt>
                <c:pt idx="76">
                  <c:v>108780</c:v>
                </c:pt>
                <c:pt idx="77">
                  <c:v>110980</c:v>
                </c:pt>
                <c:pt idx="78">
                  <c:v>100743.33333333333</c:v>
                </c:pt>
                <c:pt idx="79">
                  <c:v>102160</c:v>
                </c:pt>
                <c:pt idx="80">
                  <c:v>108990</c:v>
                </c:pt>
                <c:pt idx="81">
                  <c:v>110258</c:v>
                </c:pt>
                <c:pt idx="82">
                  <c:v>105600</c:v>
                </c:pt>
                <c:pt idx="83">
                  <c:v>108840</c:v>
                </c:pt>
                <c:pt idx="84">
                  <c:v>113290</c:v>
                </c:pt>
                <c:pt idx="85">
                  <c:v>154410</c:v>
                </c:pt>
                <c:pt idx="86">
                  <c:v>110123.33333333333</c:v>
                </c:pt>
                <c:pt idx="87">
                  <c:v>136080</c:v>
                </c:pt>
                <c:pt idx="88">
                  <c:v>123780</c:v>
                </c:pt>
                <c:pt idx="89">
                  <c:v>135500</c:v>
                </c:pt>
                <c:pt idx="90">
                  <c:v>117390</c:v>
                </c:pt>
                <c:pt idx="91">
                  <c:v>119767.5</c:v>
                </c:pt>
                <c:pt idx="92">
                  <c:v>109540</c:v>
                </c:pt>
                <c:pt idx="93">
                  <c:v>98160</c:v>
                </c:pt>
                <c:pt idx="94">
                  <c:v>94380</c:v>
                </c:pt>
                <c:pt idx="95">
                  <c:v>100813.33333333333</c:v>
                </c:pt>
                <c:pt idx="96">
                  <c:v>126070</c:v>
                </c:pt>
                <c:pt idx="97">
                  <c:v>140110</c:v>
                </c:pt>
                <c:pt idx="98">
                  <c:v>124040</c:v>
                </c:pt>
                <c:pt idx="99">
                  <c:v>117830</c:v>
                </c:pt>
                <c:pt idx="100">
                  <c:v>123570</c:v>
                </c:pt>
                <c:pt idx="101">
                  <c:v>307350</c:v>
                </c:pt>
                <c:pt idx="102">
                  <c:v>131320</c:v>
                </c:pt>
                <c:pt idx="103">
                  <c:v>113790</c:v>
                </c:pt>
                <c:pt idx="104">
                  <c:v>112360</c:v>
                </c:pt>
                <c:pt idx="105">
                  <c:v>107570</c:v>
                </c:pt>
                <c:pt idx="106">
                  <c:v>105750</c:v>
                </c:pt>
                <c:pt idx="107">
                  <c:v>104610</c:v>
                </c:pt>
                <c:pt idx="108">
                  <c:v>226880</c:v>
                </c:pt>
                <c:pt idx="109">
                  <c:v>210160</c:v>
                </c:pt>
                <c:pt idx="110">
                  <c:v>176293.33333333334</c:v>
                </c:pt>
                <c:pt idx="111">
                  <c:v>182980</c:v>
                </c:pt>
                <c:pt idx="112">
                  <c:v>189490</c:v>
                </c:pt>
                <c:pt idx="113">
                  <c:v>122150</c:v>
                </c:pt>
                <c:pt idx="114">
                  <c:v>131160</c:v>
                </c:pt>
                <c:pt idx="115">
                  <c:v>147026.66666666666</c:v>
                </c:pt>
                <c:pt idx="116">
                  <c:v>127770</c:v>
                </c:pt>
                <c:pt idx="117">
                  <c:v>133340</c:v>
                </c:pt>
                <c:pt idx="118">
                  <c:v>127500</c:v>
                </c:pt>
                <c:pt idx="119">
                  <c:v>120940</c:v>
                </c:pt>
                <c:pt idx="120">
                  <c:v>105450</c:v>
                </c:pt>
                <c:pt idx="121">
                  <c:v>105690</c:v>
                </c:pt>
                <c:pt idx="122">
                  <c:v>107150</c:v>
                </c:pt>
                <c:pt idx="123">
                  <c:v>156640</c:v>
                </c:pt>
                <c:pt idx="124">
                  <c:v>155510</c:v>
                </c:pt>
                <c:pt idx="125">
                  <c:v>121870</c:v>
                </c:pt>
                <c:pt idx="126">
                  <c:v>118920</c:v>
                </c:pt>
                <c:pt idx="127">
                  <c:v>119290</c:v>
                </c:pt>
                <c:pt idx="128">
                  <c:v>145840</c:v>
                </c:pt>
                <c:pt idx="129">
                  <c:v>135840</c:v>
                </c:pt>
                <c:pt idx="130">
                  <c:v>108830</c:v>
                </c:pt>
                <c:pt idx="131">
                  <c:v>119830</c:v>
                </c:pt>
                <c:pt idx="132">
                  <c:v>135630</c:v>
                </c:pt>
                <c:pt idx="133">
                  <c:v>120250</c:v>
                </c:pt>
                <c:pt idx="134">
                  <c:v>110120</c:v>
                </c:pt>
                <c:pt idx="135">
                  <c:v>104646.66666666667</c:v>
                </c:pt>
                <c:pt idx="136">
                  <c:v>106770</c:v>
                </c:pt>
                <c:pt idx="137">
                  <c:v>120365</c:v>
                </c:pt>
                <c:pt idx="138">
                  <c:v>123010</c:v>
                </c:pt>
                <c:pt idx="139">
                  <c:v>107480</c:v>
                </c:pt>
                <c:pt idx="140">
                  <c:v>131780</c:v>
                </c:pt>
                <c:pt idx="141">
                  <c:v>126770</c:v>
                </c:pt>
                <c:pt idx="142">
                  <c:v>128750</c:v>
                </c:pt>
                <c:pt idx="143">
                  <c:v>115450</c:v>
                </c:pt>
                <c:pt idx="144">
                  <c:v>111106.66666666667</c:v>
                </c:pt>
                <c:pt idx="145">
                  <c:v>120490</c:v>
                </c:pt>
                <c:pt idx="146">
                  <c:v>141570</c:v>
                </c:pt>
                <c:pt idx="147">
                  <c:v>154880</c:v>
                </c:pt>
                <c:pt idx="148">
                  <c:v>242216.66666666666</c:v>
                </c:pt>
                <c:pt idx="149">
                  <c:v>312200</c:v>
                </c:pt>
                <c:pt idx="150">
                  <c:v>197630</c:v>
                </c:pt>
                <c:pt idx="151">
                  <c:v>177940</c:v>
                </c:pt>
                <c:pt idx="152">
                  <c:v>171530</c:v>
                </c:pt>
                <c:pt idx="153">
                  <c:v>154033.33333333334</c:v>
                </c:pt>
                <c:pt idx="154">
                  <c:v>166790</c:v>
                </c:pt>
                <c:pt idx="155">
                  <c:v>165350</c:v>
                </c:pt>
                <c:pt idx="156">
                  <c:v>250140</c:v>
                </c:pt>
                <c:pt idx="157">
                  <c:v>167990</c:v>
                </c:pt>
                <c:pt idx="158">
                  <c:v>138393.33333333334</c:v>
                </c:pt>
                <c:pt idx="159">
                  <c:v>144160</c:v>
                </c:pt>
                <c:pt idx="160">
                  <c:v>162810</c:v>
                </c:pt>
                <c:pt idx="161">
                  <c:v>141550</c:v>
                </c:pt>
                <c:pt idx="162">
                  <c:v>162780</c:v>
                </c:pt>
                <c:pt idx="163">
                  <c:v>157186.66666666666</c:v>
                </c:pt>
                <c:pt idx="164">
                  <c:v>192030</c:v>
                </c:pt>
                <c:pt idx="165">
                  <c:v>223380</c:v>
                </c:pt>
                <c:pt idx="166">
                  <c:v>163190</c:v>
                </c:pt>
                <c:pt idx="167">
                  <c:v>155750</c:v>
                </c:pt>
                <c:pt idx="168">
                  <c:v>189136.66666666666</c:v>
                </c:pt>
                <c:pt idx="169">
                  <c:v>170330</c:v>
                </c:pt>
                <c:pt idx="170">
                  <c:v>230040</c:v>
                </c:pt>
                <c:pt idx="171">
                  <c:v>186620</c:v>
                </c:pt>
                <c:pt idx="172">
                  <c:v>162540</c:v>
                </c:pt>
                <c:pt idx="173">
                  <c:v>133503.33333333334</c:v>
                </c:pt>
                <c:pt idx="174">
                  <c:v>171450</c:v>
                </c:pt>
                <c:pt idx="175">
                  <c:v>279850</c:v>
                </c:pt>
                <c:pt idx="176">
                  <c:v>178490</c:v>
                </c:pt>
                <c:pt idx="177">
                  <c:v>189250</c:v>
                </c:pt>
                <c:pt idx="178">
                  <c:v>154123.33333333334</c:v>
                </c:pt>
                <c:pt idx="179">
                  <c:v>161530</c:v>
                </c:pt>
                <c:pt idx="180">
                  <c:v>177200</c:v>
                </c:pt>
                <c:pt idx="181">
                  <c:v>222480</c:v>
                </c:pt>
                <c:pt idx="182">
                  <c:v>166390</c:v>
                </c:pt>
                <c:pt idx="183">
                  <c:v>228926.66666666666</c:v>
                </c:pt>
                <c:pt idx="184">
                  <c:v>175120</c:v>
                </c:pt>
                <c:pt idx="185">
                  <c:v>238340</c:v>
                </c:pt>
                <c:pt idx="186">
                  <c:v>188080</c:v>
                </c:pt>
                <c:pt idx="187">
                  <c:v>169430</c:v>
                </c:pt>
                <c:pt idx="188">
                  <c:v>133790</c:v>
                </c:pt>
                <c:pt idx="189">
                  <c:v>170570</c:v>
                </c:pt>
                <c:pt idx="190">
                  <c:v>247420</c:v>
                </c:pt>
                <c:pt idx="191">
                  <c:v>179290</c:v>
                </c:pt>
                <c:pt idx="192">
                  <c:v>158200</c:v>
                </c:pt>
                <c:pt idx="193">
                  <c:v>141250</c:v>
                </c:pt>
                <c:pt idx="194">
                  <c:v>143890</c:v>
                </c:pt>
                <c:pt idx="195">
                  <c:v>173820</c:v>
                </c:pt>
                <c:pt idx="196">
                  <c:v>130920</c:v>
                </c:pt>
                <c:pt idx="197">
                  <c:v>126160</c:v>
                </c:pt>
                <c:pt idx="198">
                  <c:v>116460</c:v>
                </c:pt>
                <c:pt idx="199">
                  <c:v>129420</c:v>
                </c:pt>
                <c:pt idx="200">
                  <c:v>167570</c:v>
                </c:pt>
                <c:pt idx="201">
                  <c:v>136880</c:v>
                </c:pt>
                <c:pt idx="202">
                  <c:v>126510</c:v>
                </c:pt>
                <c:pt idx="203">
                  <c:v>111356.66666666667</c:v>
                </c:pt>
                <c:pt idx="204">
                  <c:v>132290</c:v>
                </c:pt>
                <c:pt idx="205">
                  <c:v>150510</c:v>
                </c:pt>
                <c:pt idx="206">
                  <c:v>122530</c:v>
                </c:pt>
                <c:pt idx="207">
                  <c:v>119250</c:v>
                </c:pt>
                <c:pt idx="208">
                  <c:v>105027.5</c:v>
                </c:pt>
                <c:pt idx="209">
                  <c:v>150790</c:v>
                </c:pt>
                <c:pt idx="210">
                  <c:v>132480</c:v>
                </c:pt>
                <c:pt idx="211">
                  <c:v>130410</c:v>
                </c:pt>
                <c:pt idx="212">
                  <c:v>115100</c:v>
                </c:pt>
                <c:pt idx="213">
                  <c:v>125360</c:v>
                </c:pt>
                <c:pt idx="214">
                  <c:v>126750</c:v>
                </c:pt>
                <c:pt idx="215">
                  <c:v>113760</c:v>
                </c:pt>
                <c:pt idx="216">
                  <c:v>109520</c:v>
                </c:pt>
                <c:pt idx="217">
                  <c:v>107100</c:v>
                </c:pt>
                <c:pt idx="218">
                  <c:v>112560</c:v>
                </c:pt>
                <c:pt idx="219">
                  <c:v>123230</c:v>
                </c:pt>
                <c:pt idx="220">
                  <c:v>173190</c:v>
                </c:pt>
                <c:pt idx="221">
                  <c:v>127550</c:v>
                </c:pt>
                <c:pt idx="222">
                  <c:v>104193.33333333333</c:v>
                </c:pt>
                <c:pt idx="223">
                  <c:v>106310</c:v>
                </c:pt>
                <c:pt idx="224">
                  <c:v>117260</c:v>
                </c:pt>
                <c:pt idx="225">
                  <c:v>130080</c:v>
                </c:pt>
                <c:pt idx="226">
                  <c:v>132940</c:v>
                </c:pt>
                <c:pt idx="227">
                  <c:v>128193.33333333333</c:v>
                </c:pt>
                <c:pt idx="228">
                  <c:v>139070</c:v>
                </c:pt>
                <c:pt idx="229">
                  <c:v>176100</c:v>
                </c:pt>
                <c:pt idx="230">
                  <c:v>127700</c:v>
                </c:pt>
                <c:pt idx="231">
                  <c:v>113460</c:v>
                </c:pt>
                <c:pt idx="232">
                  <c:v>158408.33333333334</c:v>
                </c:pt>
                <c:pt idx="233">
                  <c:v>149260</c:v>
                </c:pt>
                <c:pt idx="234">
                  <c:v>133970</c:v>
                </c:pt>
                <c:pt idx="235">
                  <c:v>120660</c:v>
                </c:pt>
                <c:pt idx="236">
                  <c:v>138120</c:v>
                </c:pt>
                <c:pt idx="237">
                  <c:v>127560</c:v>
                </c:pt>
                <c:pt idx="238">
                  <c:v>145360</c:v>
                </c:pt>
                <c:pt idx="239">
                  <c:v>139027.5</c:v>
                </c:pt>
                <c:pt idx="240">
                  <c:v>161670</c:v>
                </c:pt>
                <c:pt idx="241">
                  <c:v>134310</c:v>
                </c:pt>
                <c:pt idx="242">
                  <c:v>118290</c:v>
                </c:pt>
                <c:pt idx="243">
                  <c:v>104945</c:v>
                </c:pt>
                <c:pt idx="244">
                  <c:v>111720</c:v>
                </c:pt>
                <c:pt idx="245">
                  <c:v>149000</c:v>
                </c:pt>
                <c:pt idx="246">
                  <c:v>127920</c:v>
                </c:pt>
                <c:pt idx="247">
                  <c:v>117180</c:v>
                </c:pt>
                <c:pt idx="248">
                  <c:v>104660</c:v>
                </c:pt>
                <c:pt idx="249">
                  <c:v>119910</c:v>
                </c:pt>
                <c:pt idx="250">
                  <c:v>125310</c:v>
                </c:pt>
                <c:pt idx="251">
                  <c:v>122650</c:v>
                </c:pt>
                <c:pt idx="252">
                  <c:v>137113.33333333334</c:v>
                </c:pt>
                <c:pt idx="253">
                  <c:v>140550</c:v>
                </c:pt>
                <c:pt idx="254">
                  <c:v>135180</c:v>
                </c:pt>
                <c:pt idx="255">
                  <c:v>119920</c:v>
                </c:pt>
                <c:pt idx="256">
                  <c:v>121160</c:v>
                </c:pt>
                <c:pt idx="257">
                  <c:v>110926.66666666667</c:v>
                </c:pt>
                <c:pt idx="258">
                  <c:v>116650</c:v>
                </c:pt>
                <c:pt idx="259">
                  <c:v>129490</c:v>
                </c:pt>
                <c:pt idx="260">
                  <c:v>121420</c:v>
                </c:pt>
                <c:pt idx="261">
                  <c:v>172030</c:v>
                </c:pt>
                <c:pt idx="262">
                  <c:v>129880</c:v>
                </c:pt>
                <c:pt idx="263">
                  <c:v>168430</c:v>
                </c:pt>
                <c:pt idx="264">
                  <c:v>136770</c:v>
                </c:pt>
                <c:pt idx="265">
                  <c:v>117230</c:v>
                </c:pt>
                <c:pt idx="266">
                  <c:v>112530</c:v>
                </c:pt>
                <c:pt idx="267">
                  <c:v>101696.66666666667</c:v>
                </c:pt>
                <c:pt idx="268">
                  <c:v>123630</c:v>
                </c:pt>
                <c:pt idx="269">
                  <c:v>121570</c:v>
                </c:pt>
                <c:pt idx="270">
                  <c:v>156630</c:v>
                </c:pt>
                <c:pt idx="271">
                  <c:v>138690</c:v>
                </c:pt>
                <c:pt idx="272">
                  <c:v>113270</c:v>
                </c:pt>
                <c:pt idx="273">
                  <c:v>311880</c:v>
                </c:pt>
                <c:pt idx="274">
                  <c:v>188700</c:v>
                </c:pt>
                <c:pt idx="275">
                  <c:v>172260</c:v>
                </c:pt>
                <c:pt idx="276">
                  <c:v>145480</c:v>
                </c:pt>
                <c:pt idx="277">
                  <c:v>139783.33333333334</c:v>
                </c:pt>
                <c:pt idx="278">
                  <c:v>179530</c:v>
                </c:pt>
                <c:pt idx="279">
                  <c:v>145720</c:v>
                </c:pt>
                <c:pt idx="280">
                  <c:v>156110</c:v>
                </c:pt>
                <c:pt idx="281">
                  <c:v>200580</c:v>
                </c:pt>
                <c:pt idx="282">
                  <c:v>161243.33333333334</c:v>
                </c:pt>
                <c:pt idx="283">
                  <c:v>182530</c:v>
                </c:pt>
                <c:pt idx="284">
                  <c:v>159460</c:v>
                </c:pt>
                <c:pt idx="285">
                  <c:v>129580</c:v>
                </c:pt>
                <c:pt idx="286">
                  <c:v>132590</c:v>
                </c:pt>
                <c:pt idx="287">
                  <c:v>122356.66666666667</c:v>
                </c:pt>
                <c:pt idx="288">
                  <c:v>107860</c:v>
                </c:pt>
                <c:pt idx="289">
                  <c:v>103950</c:v>
                </c:pt>
                <c:pt idx="290">
                  <c:v>99520</c:v>
                </c:pt>
                <c:pt idx="291">
                  <c:v>99820</c:v>
                </c:pt>
                <c:pt idx="292">
                  <c:v>100170</c:v>
                </c:pt>
                <c:pt idx="293">
                  <c:v>102370</c:v>
                </c:pt>
                <c:pt idx="294">
                  <c:v>94240</c:v>
                </c:pt>
                <c:pt idx="295">
                  <c:v>90600</c:v>
                </c:pt>
                <c:pt idx="296">
                  <c:v>91180</c:v>
                </c:pt>
                <c:pt idx="297">
                  <c:v>137016.66666666666</c:v>
                </c:pt>
                <c:pt idx="298">
                  <c:v>118730</c:v>
                </c:pt>
                <c:pt idx="299">
                  <c:v>111980</c:v>
                </c:pt>
                <c:pt idx="300">
                  <c:v>102980</c:v>
                </c:pt>
                <c:pt idx="301">
                  <c:v>108146</c:v>
                </c:pt>
                <c:pt idx="302">
                  <c:v>99510</c:v>
                </c:pt>
                <c:pt idx="303">
                  <c:v>99410</c:v>
                </c:pt>
                <c:pt idx="304">
                  <c:v>101860</c:v>
                </c:pt>
                <c:pt idx="305">
                  <c:v>102123.33333333333</c:v>
                </c:pt>
                <c:pt idx="306">
                  <c:v>96920</c:v>
                </c:pt>
                <c:pt idx="307">
                  <c:v>94390</c:v>
                </c:pt>
                <c:pt idx="308">
                  <c:v>97620</c:v>
                </c:pt>
                <c:pt idx="309">
                  <c:v>93500</c:v>
                </c:pt>
                <c:pt idx="310">
                  <c:v>87340</c:v>
                </c:pt>
                <c:pt idx="311">
                  <c:v>96030</c:v>
                </c:pt>
                <c:pt idx="312">
                  <c:v>95530</c:v>
                </c:pt>
                <c:pt idx="313">
                  <c:v>94660</c:v>
                </c:pt>
                <c:pt idx="314">
                  <c:v>95450</c:v>
                </c:pt>
                <c:pt idx="315">
                  <c:v>85390</c:v>
                </c:pt>
                <c:pt idx="316">
                  <c:v>94440</c:v>
                </c:pt>
                <c:pt idx="317">
                  <c:v>113290</c:v>
                </c:pt>
                <c:pt idx="318">
                  <c:v>113480</c:v>
                </c:pt>
                <c:pt idx="319">
                  <c:v>103090</c:v>
                </c:pt>
                <c:pt idx="320">
                  <c:v>84591.666666666672</c:v>
                </c:pt>
                <c:pt idx="321">
                  <c:v>96100</c:v>
                </c:pt>
                <c:pt idx="322">
                  <c:v>86686.666666666672</c:v>
                </c:pt>
                <c:pt idx="323">
                  <c:v>92480</c:v>
                </c:pt>
                <c:pt idx="324">
                  <c:v>124170</c:v>
                </c:pt>
                <c:pt idx="325">
                  <c:v>104370</c:v>
                </c:pt>
                <c:pt idx="326">
                  <c:v>93190</c:v>
                </c:pt>
                <c:pt idx="327">
                  <c:v>79170</c:v>
                </c:pt>
                <c:pt idx="328">
                  <c:v>85920</c:v>
                </c:pt>
                <c:pt idx="329">
                  <c:v>90670</c:v>
                </c:pt>
                <c:pt idx="330">
                  <c:v>107120</c:v>
                </c:pt>
                <c:pt idx="331">
                  <c:v>109230</c:v>
                </c:pt>
                <c:pt idx="332">
                  <c:v>87773.333333333328</c:v>
                </c:pt>
                <c:pt idx="333">
                  <c:v>97200</c:v>
                </c:pt>
                <c:pt idx="334">
                  <c:v>104670</c:v>
                </c:pt>
                <c:pt idx="335">
                  <c:v>107450</c:v>
                </c:pt>
                <c:pt idx="336">
                  <c:v>93280</c:v>
                </c:pt>
                <c:pt idx="337">
                  <c:v>77706.666666666672</c:v>
                </c:pt>
                <c:pt idx="338">
                  <c:v>78540</c:v>
                </c:pt>
                <c:pt idx="339">
                  <c:v>74830</c:v>
                </c:pt>
                <c:pt idx="340">
                  <c:v>90710</c:v>
                </c:pt>
                <c:pt idx="341">
                  <c:v>83536.666666666672</c:v>
                </c:pt>
                <c:pt idx="342">
                  <c:v>86310</c:v>
                </c:pt>
                <c:pt idx="343">
                  <c:v>96695</c:v>
                </c:pt>
                <c:pt idx="344">
                  <c:v>133600</c:v>
                </c:pt>
                <c:pt idx="345">
                  <c:v>113503.33333333333</c:v>
                </c:pt>
                <c:pt idx="346">
                  <c:v>115900</c:v>
                </c:pt>
                <c:pt idx="347">
                  <c:v>108530</c:v>
                </c:pt>
                <c:pt idx="348">
                  <c:v>90550</c:v>
                </c:pt>
                <c:pt idx="349">
                  <c:v>91690</c:v>
                </c:pt>
                <c:pt idx="350">
                  <c:v>81256.666666666672</c:v>
                </c:pt>
                <c:pt idx="351">
                  <c:v>78850</c:v>
                </c:pt>
                <c:pt idx="352">
                  <c:v>77690</c:v>
                </c:pt>
                <c:pt idx="353">
                  <c:v>91890</c:v>
                </c:pt>
                <c:pt idx="354">
                  <c:v>89130</c:v>
                </c:pt>
                <c:pt idx="355">
                  <c:v>79913.333333333328</c:v>
                </c:pt>
                <c:pt idx="356">
                  <c:v>135900</c:v>
                </c:pt>
                <c:pt idx="357">
                  <c:v>106240</c:v>
                </c:pt>
                <c:pt idx="358">
                  <c:v>104280</c:v>
                </c:pt>
                <c:pt idx="359">
                  <c:v>97040</c:v>
                </c:pt>
                <c:pt idx="360">
                  <c:v>122183.33333333333</c:v>
                </c:pt>
                <c:pt idx="361">
                  <c:v>347600</c:v>
                </c:pt>
                <c:pt idx="362">
                  <c:v>221160</c:v>
                </c:pt>
                <c:pt idx="363">
                  <c:v>306200</c:v>
                </c:pt>
                <c:pt idx="364">
                  <c:v>197580</c:v>
                </c:pt>
                <c:pt idx="365">
                  <c:v>163323.33333333334</c:v>
                </c:pt>
                <c:pt idx="366">
                  <c:v>159250</c:v>
                </c:pt>
                <c:pt idx="367">
                  <c:v>166250</c:v>
                </c:pt>
                <c:pt idx="368">
                  <c:v>163220</c:v>
                </c:pt>
                <c:pt idx="369">
                  <c:v>128520</c:v>
                </c:pt>
                <c:pt idx="370">
                  <c:v>128223.33333333333</c:v>
                </c:pt>
                <c:pt idx="371">
                  <c:v>139860</c:v>
                </c:pt>
                <c:pt idx="372">
                  <c:v>120770</c:v>
                </c:pt>
                <c:pt idx="373">
                  <c:v>128650</c:v>
                </c:pt>
                <c:pt idx="374">
                  <c:v>119130</c:v>
                </c:pt>
                <c:pt idx="375">
                  <c:v>97366.666666666672</c:v>
                </c:pt>
                <c:pt idx="376">
                  <c:v>116480</c:v>
                </c:pt>
                <c:pt idx="377">
                  <c:v>104870</c:v>
                </c:pt>
                <c:pt idx="378">
                  <c:v>101010</c:v>
                </c:pt>
                <c:pt idx="379">
                  <c:v>100930</c:v>
                </c:pt>
                <c:pt idx="380">
                  <c:v>94653.333333333328</c:v>
                </c:pt>
                <c:pt idx="381">
                  <c:v>214380</c:v>
                </c:pt>
                <c:pt idx="382">
                  <c:v>245210</c:v>
                </c:pt>
                <c:pt idx="383">
                  <c:v>204720</c:v>
                </c:pt>
                <c:pt idx="384">
                  <c:v>178112.5</c:v>
                </c:pt>
                <c:pt idx="385">
                  <c:v>163450</c:v>
                </c:pt>
                <c:pt idx="386">
                  <c:v>148020</c:v>
                </c:pt>
                <c:pt idx="387">
                  <c:v>150400</c:v>
                </c:pt>
                <c:pt idx="388">
                  <c:v>164386.66666666666</c:v>
                </c:pt>
                <c:pt idx="389">
                  <c:v>184040</c:v>
                </c:pt>
                <c:pt idx="390">
                  <c:v>157020</c:v>
                </c:pt>
                <c:pt idx="391">
                  <c:v>145870</c:v>
                </c:pt>
                <c:pt idx="392">
                  <c:v>220980</c:v>
                </c:pt>
                <c:pt idx="393">
                  <c:v>269406.66666666669</c:v>
                </c:pt>
                <c:pt idx="394">
                  <c:v>259790</c:v>
                </c:pt>
                <c:pt idx="395">
                  <c:v>196840</c:v>
                </c:pt>
                <c:pt idx="396">
                  <c:v>168020</c:v>
                </c:pt>
                <c:pt idx="397">
                  <c:v>171580</c:v>
                </c:pt>
                <c:pt idx="398">
                  <c:v>178346.66666666666</c:v>
                </c:pt>
                <c:pt idx="399">
                  <c:v>148650</c:v>
                </c:pt>
                <c:pt idx="400">
                  <c:v>157940</c:v>
                </c:pt>
                <c:pt idx="401">
                  <c:v>162520</c:v>
                </c:pt>
                <c:pt idx="402">
                  <c:v>120112.5</c:v>
                </c:pt>
                <c:pt idx="403">
                  <c:v>112710</c:v>
                </c:pt>
                <c:pt idx="404">
                  <c:v>120190</c:v>
                </c:pt>
                <c:pt idx="405">
                  <c:v>119390</c:v>
                </c:pt>
                <c:pt idx="406">
                  <c:v>182560</c:v>
                </c:pt>
                <c:pt idx="407">
                  <c:v>179760</c:v>
                </c:pt>
                <c:pt idx="408">
                  <c:v>177150</c:v>
                </c:pt>
                <c:pt idx="409">
                  <c:v>1043050</c:v>
                </c:pt>
                <c:pt idx="410">
                  <c:v>499990</c:v>
                </c:pt>
                <c:pt idx="411">
                  <c:v>193290</c:v>
                </c:pt>
                <c:pt idx="412">
                  <c:v>167740</c:v>
                </c:pt>
                <c:pt idx="413">
                  <c:v>134440</c:v>
                </c:pt>
                <c:pt idx="414">
                  <c:v>139750</c:v>
                </c:pt>
                <c:pt idx="415">
                  <c:v>141700</c:v>
                </c:pt>
                <c:pt idx="416">
                  <c:v>127446.66666666667</c:v>
                </c:pt>
                <c:pt idx="417">
                  <c:v>129060</c:v>
                </c:pt>
                <c:pt idx="418">
                  <c:v>114830</c:v>
                </c:pt>
                <c:pt idx="419">
                  <c:v>106910</c:v>
                </c:pt>
                <c:pt idx="420">
                  <c:v>97530</c:v>
                </c:pt>
                <c:pt idx="421">
                  <c:v>91943.333333333328</c:v>
                </c:pt>
                <c:pt idx="422">
                  <c:v>92710</c:v>
                </c:pt>
                <c:pt idx="423">
                  <c:v>90540</c:v>
                </c:pt>
                <c:pt idx="424">
                  <c:v>93420</c:v>
                </c:pt>
                <c:pt idx="425">
                  <c:v>99190</c:v>
                </c:pt>
                <c:pt idx="426">
                  <c:v>89730</c:v>
                </c:pt>
                <c:pt idx="427">
                  <c:v>86120</c:v>
                </c:pt>
                <c:pt idx="428">
                  <c:v>97050</c:v>
                </c:pt>
                <c:pt idx="429">
                  <c:v>86240</c:v>
                </c:pt>
                <c:pt idx="430">
                  <c:v>85520</c:v>
                </c:pt>
                <c:pt idx="431">
                  <c:v>104020</c:v>
                </c:pt>
                <c:pt idx="432">
                  <c:v>99750</c:v>
                </c:pt>
                <c:pt idx="433">
                  <c:v>101820</c:v>
                </c:pt>
                <c:pt idx="434">
                  <c:v>215980</c:v>
                </c:pt>
                <c:pt idx="435">
                  <c:v>139190</c:v>
                </c:pt>
                <c:pt idx="436">
                  <c:v>214680</c:v>
                </c:pt>
                <c:pt idx="437">
                  <c:v>215400</c:v>
                </c:pt>
                <c:pt idx="438">
                  <c:v>179380</c:v>
                </c:pt>
                <c:pt idx="439">
                  <c:v>159220</c:v>
                </c:pt>
                <c:pt idx="440">
                  <c:v>154050</c:v>
                </c:pt>
                <c:pt idx="441">
                  <c:v>137450</c:v>
                </c:pt>
                <c:pt idx="442">
                  <c:v>259230</c:v>
                </c:pt>
                <c:pt idx="443">
                  <c:v>283160</c:v>
                </c:pt>
                <c:pt idx="444">
                  <c:v>287970</c:v>
                </c:pt>
                <c:pt idx="445">
                  <c:v>302970</c:v>
                </c:pt>
                <c:pt idx="446">
                  <c:v>335100</c:v>
                </c:pt>
                <c:pt idx="447">
                  <c:v>307940</c:v>
                </c:pt>
                <c:pt idx="448">
                  <c:v>284590</c:v>
                </c:pt>
                <c:pt idx="449">
                  <c:v>292540</c:v>
                </c:pt>
                <c:pt idx="450">
                  <c:v>322390</c:v>
                </c:pt>
                <c:pt idx="451">
                  <c:v>367587.5</c:v>
                </c:pt>
                <c:pt idx="452">
                  <c:v>350150</c:v>
                </c:pt>
                <c:pt idx="453">
                  <c:v>310170</c:v>
                </c:pt>
                <c:pt idx="454">
                  <c:v>291540</c:v>
                </c:pt>
                <c:pt idx="455">
                  <c:v>289600</c:v>
                </c:pt>
                <c:pt idx="456">
                  <c:v>273980</c:v>
                </c:pt>
                <c:pt idx="457">
                  <c:v>249700</c:v>
                </c:pt>
                <c:pt idx="458">
                  <c:v>234720</c:v>
                </c:pt>
                <c:pt idx="459">
                  <c:v>220450</c:v>
                </c:pt>
                <c:pt idx="460">
                  <c:v>217463.33333333334</c:v>
                </c:pt>
                <c:pt idx="461">
                  <c:v>212630</c:v>
                </c:pt>
                <c:pt idx="462">
                  <c:v>195300</c:v>
                </c:pt>
                <c:pt idx="463">
                  <c:v>214080</c:v>
                </c:pt>
                <c:pt idx="464">
                  <c:v>222560</c:v>
                </c:pt>
                <c:pt idx="465">
                  <c:v>175866.66666666666</c:v>
                </c:pt>
                <c:pt idx="466">
                  <c:v>147540</c:v>
                </c:pt>
                <c:pt idx="467">
                  <c:v>153470</c:v>
                </c:pt>
                <c:pt idx="468">
                  <c:v>145480</c:v>
                </c:pt>
                <c:pt idx="469">
                  <c:v>150894</c:v>
                </c:pt>
                <c:pt idx="470">
                  <c:v>142790</c:v>
                </c:pt>
                <c:pt idx="471">
                  <c:v>131120</c:v>
                </c:pt>
                <c:pt idx="472">
                  <c:v>138630</c:v>
                </c:pt>
                <c:pt idx="473">
                  <c:v>144943.33333333334</c:v>
                </c:pt>
                <c:pt idx="474">
                  <c:v>158300</c:v>
                </c:pt>
                <c:pt idx="475">
                  <c:v>140940</c:v>
                </c:pt>
                <c:pt idx="476">
                  <c:v>144670</c:v>
                </c:pt>
                <c:pt idx="477">
                  <c:v>153420</c:v>
                </c:pt>
                <c:pt idx="478">
                  <c:v>134113.33333333334</c:v>
                </c:pt>
                <c:pt idx="479">
                  <c:v>130350</c:v>
                </c:pt>
                <c:pt idx="480">
                  <c:v>123840</c:v>
                </c:pt>
                <c:pt idx="481">
                  <c:v>127460</c:v>
                </c:pt>
                <c:pt idx="482">
                  <c:v>125530</c:v>
                </c:pt>
                <c:pt idx="483">
                  <c:v>126276.66666666667</c:v>
                </c:pt>
                <c:pt idx="484">
                  <c:v>120800</c:v>
                </c:pt>
                <c:pt idx="485">
                  <c:v>121230</c:v>
                </c:pt>
                <c:pt idx="486">
                  <c:v>112530</c:v>
                </c:pt>
                <c:pt idx="487">
                  <c:v>138285</c:v>
                </c:pt>
                <c:pt idx="488">
                  <c:v>123170</c:v>
                </c:pt>
                <c:pt idx="489">
                  <c:v>121340</c:v>
                </c:pt>
                <c:pt idx="490">
                  <c:v>147950</c:v>
                </c:pt>
                <c:pt idx="491">
                  <c:v>303620</c:v>
                </c:pt>
                <c:pt idx="492">
                  <c:v>320190</c:v>
                </c:pt>
                <c:pt idx="493">
                  <c:v>217570</c:v>
                </c:pt>
                <c:pt idx="494">
                  <c:v>158680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50-4287-A48F-D22FECEA3D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267776"/>
        <c:axId val="137267360"/>
      </c:lineChart>
      <c:lineChart>
        <c:grouping val="standard"/>
        <c:varyColors val="0"/>
        <c:ser>
          <c:idx val="1"/>
          <c:order val="1"/>
          <c:tx>
            <c:strRef>
              <c:f>검색량조절!$S$1</c:f>
              <c:strCache>
                <c:ptCount val="1"/>
                <c:pt idx="0">
                  <c:v>주가증감률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검색량조절!$A$2:$A$498</c:f>
              <c:numCache>
                <c:formatCode>m/d/yyyy</c:formatCode>
                <c:ptCount val="497"/>
                <c:pt idx="0">
                  <c:v>44119</c:v>
                </c:pt>
                <c:pt idx="1">
                  <c:v>44120</c:v>
                </c:pt>
                <c:pt idx="2">
                  <c:v>44123</c:v>
                </c:pt>
                <c:pt idx="3">
                  <c:v>44124</c:v>
                </c:pt>
                <c:pt idx="4">
                  <c:v>44125</c:v>
                </c:pt>
                <c:pt idx="5">
                  <c:v>44126</c:v>
                </c:pt>
                <c:pt idx="6">
                  <c:v>44127</c:v>
                </c:pt>
                <c:pt idx="7">
                  <c:v>44130</c:v>
                </c:pt>
                <c:pt idx="8">
                  <c:v>44131</c:v>
                </c:pt>
                <c:pt idx="9">
                  <c:v>44132</c:v>
                </c:pt>
                <c:pt idx="10">
                  <c:v>44133</c:v>
                </c:pt>
                <c:pt idx="11">
                  <c:v>44134</c:v>
                </c:pt>
                <c:pt idx="12">
                  <c:v>44137</c:v>
                </c:pt>
                <c:pt idx="13">
                  <c:v>44138</c:v>
                </c:pt>
                <c:pt idx="14">
                  <c:v>44139</c:v>
                </c:pt>
                <c:pt idx="15">
                  <c:v>44140</c:v>
                </c:pt>
                <c:pt idx="16">
                  <c:v>44141</c:v>
                </c:pt>
                <c:pt idx="17">
                  <c:v>44144</c:v>
                </c:pt>
                <c:pt idx="18">
                  <c:v>44145</c:v>
                </c:pt>
                <c:pt idx="19">
                  <c:v>44146</c:v>
                </c:pt>
                <c:pt idx="20">
                  <c:v>44147</c:v>
                </c:pt>
                <c:pt idx="21">
                  <c:v>44148</c:v>
                </c:pt>
                <c:pt idx="22">
                  <c:v>44151</c:v>
                </c:pt>
                <c:pt idx="23">
                  <c:v>44152</c:v>
                </c:pt>
                <c:pt idx="24">
                  <c:v>44153</c:v>
                </c:pt>
                <c:pt idx="25">
                  <c:v>44154</c:v>
                </c:pt>
                <c:pt idx="26">
                  <c:v>44155</c:v>
                </c:pt>
                <c:pt idx="27">
                  <c:v>44158</c:v>
                </c:pt>
                <c:pt idx="28">
                  <c:v>44159</c:v>
                </c:pt>
                <c:pt idx="29">
                  <c:v>44160</c:v>
                </c:pt>
                <c:pt idx="30">
                  <c:v>44161</c:v>
                </c:pt>
                <c:pt idx="31">
                  <c:v>44162</c:v>
                </c:pt>
                <c:pt idx="32">
                  <c:v>44165</c:v>
                </c:pt>
                <c:pt idx="33">
                  <c:v>44166</c:v>
                </c:pt>
                <c:pt idx="34">
                  <c:v>44167</c:v>
                </c:pt>
                <c:pt idx="35">
                  <c:v>44168</c:v>
                </c:pt>
                <c:pt idx="36">
                  <c:v>44169</c:v>
                </c:pt>
                <c:pt idx="37">
                  <c:v>44172</c:v>
                </c:pt>
                <c:pt idx="38">
                  <c:v>44173</c:v>
                </c:pt>
                <c:pt idx="39">
                  <c:v>44174</c:v>
                </c:pt>
                <c:pt idx="40">
                  <c:v>44175</c:v>
                </c:pt>
                <c:pt idx="41">
                  <c:v>44176</c:v>
                </c:pt>
                <c:pt idx="42">
                  <c:v>44179</c:v>
                </c:pt>
                <c:pt idx="43">
                  <c:v>44180</c:v>
                </c:pt>
                <c:pt idx="44">
                  <c:v>44181</c:v>
                </c:pt>
                <c:pt idx="45">
                  <c:v>44182</c:v>
                </c:pt>
                <c:pt idx="46">
                  <c:v>44183</c:v>
                </c:pt>
                <c:pt idx="47">
                  <c:v>44186</c:v>
                </c:pt>
                <c:pt idx="48">
                  <c:v>44187</c:v>
                </c:pt>
                <c:pt idx="49">
                  <c:v>44188</c:v>
                </c:pt>
                <c:pt idx="50">
                  <c:v>44189</c:v>
                </c:pt>
                <c:pt idx="51">
                  <c:v>44193</c:v>
                </c:pt>
                <c:pt idx="52">
                  <c:v>44194</c:v>
                </c:pt>
                <c:pt idx="53">
                  <c:v>44195</c:v>
                </c:pt>
                <c:pt idx="54">
                  <c:v>44200</c:v>
                </c:pt>
                <c:pt idx="55">
                  <c:v>44201</c:v>
                </c:pt>
                <c:pt idx="56">
                  <c:v>44202</c:v>
                </c:pt>
                <c:pt idx="57">
                  <c:v>44203</c:v>
                </c:pt>
                <c:pt idx="58">
                  <c:v>44204</c:v>
                </c:pt>
                <c:pt idx="59">
                  <c:v>44207</c:v>
                </c:pt>
                <c:pt idx="60">
                  <c:v>44208</c:v>
                </c:pt>
                <c:pt idx="61">
                  <c:v>44209</c:v>
                </c:pt>
                <c:pt idx="62">
                  <c:v>44210</c:v>
                </c:pt>
                <c:pt idx="63">
                  <c:v>44211</c:v>
                </c:pt>
                <c:pt idx="64">
                  <c:v>44214</c:v>
                </c:pt>
                <c:pt idx="65">
                  <c:v>44215</c:v>
                </c:pt>
                <c:pt idx="66">
                  <c:v>44216</c:v>
                </c:pt>
                <c:pt idx="67">
                  <c:v>44217</c:v>
                </c:pt>
                <c:pt idx="68">
                  <c:v>44218</c:v>
                </c:pt>
                <c:pt idx="69">
                  <c:v>44221</c:v>
                </c:pt>
                <c:pt idx="70">
                  <c:v>44222</c:v>
                </c:pt>
                <c:pt idx="71">
                  <c:v>44223</c:v>
                </c:pt>
                <c:pt idx="72">
                  <c:v>44224</c:v>
                </c:pt>
                <c:pt idx="73">
                  <c:v>44225</c:v>
                </c:pt>
                <c:pt idx="74">
                  <c:v>44228</c:v>
                </c:pt>
                <c:pt idx="75">
                  <c:v>44229</c:v>
                </c:pt>
                <c:pt idx="76">
                  <c:v>44230</c:v>
                </c:pt>
                <c:pt idx="77">
                  <c:v>44231</c:v>
                </c:pt>
                <c:pt idx="78">
                  <c:v>44232</c:v>
                </c:pt>
                <c:pt idx="79">
                  <c:v>44235</c:v>
                </c:pt>
                <c:pt idx="80">
                  <c:v>44236</c:v>
                </c:pt>
                <c:pt idx="81">
                  <c:v>44237</c:v>
                </c:pt>
                <c:pt idx="82">
                  <c:v>44242</c:v>
                </c:pt>
                <c:pt idx="83">
                  <c:v>44243</c:v>
                </c:pt>
                <c:pt idx="84">
                  <c:v>44244</c:v>
                </c:pt>
                <c:pt idx="85">
                  <c:v>44245</c:v>
                </c:pt>
                <c:pt idx="86">
                  <c:v>44246</c:v>
                </c:pt>
                <c:pt idx="87">
                  <c:v>44249</c:v>
                </c:pt>
                <c:pt idx="88">
                  <c:v>44250</c:v>
                </c:pt>
                <c:pt idx="89">
                  <c:v>44251</c:v>
                </c:pt>
                <c:pt idx="90">
                  <c:v>44252</c:v>
                </c:pt>
                <c:pt idx="91">
                  <c:v>44253</c:v>
                </c:pt>
                <c:pt idx="92">
                  <c:v>44257</c:v>
                </c:pt>
                <c:pt idx="93">
                  <c:v>44258</c:v>
                </c:pt>
                <c:pt idx="94">
                  <c:v>44259</c:v>
                </c:pt>
                <c:pt idx="95">
                  <c:v>44260</c:v>
                </c:pt>
                <c:pt idx="96">
                  <c:v>44263</c:v>
                </c:pt>
                <c:pt idx="97">
                  <c:v>44264</c:v>
                </c:pt>
                <c:pt idx="98">
                  <c:v>44265</c:v>
                </c:pt>
                <c:pt idx="99">
                  <c:v>44266</c:v>
                </c:pt>
                <c:pt idx="100">
                  <c:v>44267</c:v>
                </c:pt>
                <c:pt idx="101">
                  <c:v>44270</c:v>
                </c:pt>
                <c:pt idx="102">
                  <c:v>44271</c:v>
                </c:pt>
                <c:pt idx="103">
                  <c:v>44272</c:v>
                </c:pt>
                <c:pt idx="104">
                  <c:v>44273</c:v>
                </c:pt>
                <c:pt idx="105">
                  <c:v>44274</c:v>
                </c:pt>
                <c:pt idx="106">
                  <c:v>44277</c:v>
                </c:pt>
                <c:pt idx="107">
                  <c:v>44278</c:v>
                </c:pt>
                <c:pt idx="108">
                  <c:v>44279</c:v>
                </c:pt>
                <c:pt idx="109">
                  <c:v>44280</c:v>
                </c:pt>
                <c:pt idx="110">
                  <c:v>44281</c:v>
                </c:pt>
                <c:pt idx="111">
                  <c:v>44284</c:v>
                </c:pt>
                <c:pt idx="112">
                  <c:v>44285</c:v>
                </c:pt>
                <c:pt idx="113">
                  <c:v>44286</c:v>
                </c:pt>
                <c:pt idx="114">
                  <c:v>44287</c:v>
                </c:pt>
                <c:pt idx="115">
                  <c:v>44288</c:v>
                </c:pt>
                <c:pt idx="116">
                  <c:v>44291</c:v>
                </c:pt>
                <c:pt idx="117">
                  <c:v>44292</c:v>
                </c:pt>
                <c:pt idx="118">
                  <c:v>44293</c:v>
                </c:pt>
                <c:pt idx="119">
                  <c:v>44294</c:v>
                </c:pt>
                <c:pt idx="120">
                  <c:v>44295</c:v>
                </c:pt>
                <c:pt idx="121">
                  <c:v>44298</c:v>
                </c:pt>
                <c:pt idx="122">
                  <c:v>44299</c:v>
                </c:pt>
                <c:pt idx="123">
                  <c:v>44300</c:v>
                </c:pt>
                <c:pt idx="124">
                  <c:v>44301</c:v>
                </c:pt>
                <c:pt idx="125">
                  <c:v>44302</c:v>
                </c:pt>
                <c:pt idx="126">
                  <c:v>44305</c:v>
                </c:pt>
                <c:pt idx="127">
                  <c:v>44306</c:v>
                </c:pt>
                <c:pt idx="128">
                  <c:v>44307</c:v>
                </c:pt>
                <c:pt idx="129">
                  <c:v>44308</c:v>
                </c:pt>
                <c:pt idx="130">
                  <c:v>44309</c:v>
                </c:pt>
                <c:pt idx="131">
                  <c:v>44312</c:v>
                </c:pt>
                <c:pt idx="132">
                  <c:v>44313</c:v>
                </c:pt>
                <c:pt idx="133">
                  <c:v>44314</c:v>
                </c:pt>
                <c:pt idx="134">
                  <c:v>44315</c:v>
                </c:pt>
                <c:pt idx="135">
                  <c:v>44316</c:v>
                </c:pt>
                <c:pt idx="136">
                  <c:v>44319</c:v>
                </c:pt>
                <c:pt idx="137">
                  <c:v>44320</c:v>
                </c:pt>
                <c:pt idx="138">
                  <c:v>44322</c:v>
                </c:pt>
                <c:pt idx="139">
                  <c:v>44323</c:v>
                </c:pt>
                <c:pt idx="140">
                  <c:v>44326</c:v>
                </c:pt>
                <c:pt idx="141">
                  <c:v>44327</c:v>
                </c:pt>
                <c:pt idx="142">
                  <c:v>44328</c:v>
                </c:pt>
                <c:pt idx="143">
                  <c:v>44329</c:v>
                </c:pt>
                <c:pt idx="144">
                  <c:v>44330</c:v>
                </c:pt>
                <c:pt idx="145">
                  <c:v>44333</c:v>
                </c:pt>
                <c:pt idx="146">
                  <c:v>44334</c:v>
                </c:pt>
                <c:pt idx="147">
                  <c:v>44336</c:v>
                </c:pt>
                <c:pt idx="148">
                  <c:v>44337</c:v>
                </c:pt>
                <c:pt idx="149">
                  <c:v>44340</c:v>
                </c:pt>
                <c:pt idx="150">
                  <c:v>44341</c:v>
                </c:pt>
                <c:pt idx="151">
                  <c:v>44342</c:v>
                </c:pt>
                <c:pt idx="152">
                  <c:v>44343</c:v>
                </c:pt>
                <c:pt idx="153">
                  <c:v>44344</c:v>
                </c:pt>
                <c:pt idx="154">
                  <c:v>44347</c:v>
                </c:pt>
                <c:pt idx="155">
                  <c:v>44348</c:v>
                </c:pt>
                <c:pt idx="156">
                  <c:v>44349</c:v>
                </c:pt>
                <c:pt idx="157">
                  <c:v>44350</c:v>
                </c:pt>
                <c:pt idx="158">
                  <c:v>44351</c:v>
                </c:pt>
                <c:pt idx="159">
                  <c:v>44354</c:v>
                </c:pt>
                <c:pt idx="160">
                  <c:v>44355</c:v>
                </c:pt>
                <c:pt idx="161">
                  <c:v>44356</c:v>
                </c:pt>
                <c:pt idx="162">
                  <c:v>44357</c:v>
                </c:pt>
                <c:pt idx="163">
                  <c:v>44358</c:v>
                </c:pt>
                <c:pt idx="164">
                  <c:v>44361</c:v>
                </c:pt>
                <c:pt idx="165">
                  <c:v>44362</c:v>
                </c:pt>
                <c:pt idx="166">
                  <c:v>44363</c:v>
                </c:pt>
                <c:pt idx="167">
                  <c:v>44364</c:v>
                </c:pt>
                <c:pt idx="168">
                  <c:v>44365</c:v>
                </c:pt>
                <c:pt idx="169">
                  <c:v>44368</c:v>
                </c:pt>
                <c:pt idx="170">
                  <c:v>44369</c:v>
                </c:pt>
                <c:pt idx="171">
                  <c:v>44370</c:v>
                </c:pt>
                <c:pt idx="172">
                  <c:v>44371</c:v>
                </c:pt>
                <c:pt idx="173">
                  <c:v>44372</c:v>
                </c:pt>
                <c:pt idx="174">
                  <c:v>44375</c:v>
                </c:pt>
                <c:pt idx="175">
                  <c:v>44376</c:v>
                </c:pt>
                <c:pt idx="176">
                  <c:v>44377</c:v>
                </c:pt>
                <c:pt idx="177">
                  <c:v>44378</c:v>
                </c:pt>
                <c:pt idx="178">
                  <c:v>44379</c:v>
                </c:pt>
                <c:pt idx="179">
                  <c:v>44382</c:v>
                </c:pt>
                <c:pt idx="180">
                  <c:v>44383</c:v>
                </c:pt>
                <c:pt idx="181">
                  <c:v>44384</c:v>
                </c:pt>
                <c:pt idx="182">
                  <c:v>44385</c:v>
                </c:pt>
                <c:pt idx="183">
                  <c:v>44386</c:v>
                </c:pt>
                <c:pt idx="184">
                  <c:v>44389</c:v>
                </c:pt>
                <c:pt idx="185">
                  <c:v>44390</c:v>
                </c:pt>
                <c:pt idx="186">
                  <c:v>44391</c:v>
                </c:pt>
                <c:pt idx="187">
                  <c:v>44392</c:v>
                </c:pt>
                <c:pt idx="188">
                  <c:v>44393</c:v>
                </c:pt>
                <c:pt idx="189">
                  <c:v>44396</c:v>
                </c:pt>
                <c:pt idx="190">
                  <c:v>44397</c:v>
                </c:pt>
                <c:pt idx="191">
                  <c:v>44398</c:v>
                </c:pt>
                <c:pt idx="192">
                  <c:v>44399</c:v>
                </c:pt>
                <c:pt idx="193">
                  <c:v>44400</c:v>
                </c:pt>
                <c:pt idx="194">
                  <c:v>44403</c:v>
                </c:pt>
                <c:pt idx="195">
                  <c:v>44404</c:v>
                </c:pt>
                <c:pt idx="196">
                  <c:v>44405</c:v>
                </c:pt>
                <c:pt idx="197">
                  <c:v>44406</c:v>
                </c:pt>
                <c:pt idx="198">
                  <c:v>44407</c:v>
                </c:pt>
                <c:pt idx="199">
                  <c:v>44410</c:v>
                </c:pt>
                <c:pt idx="200">
                  <c:v>44411</c:v>
                </c:pt>
                <c:pt idx="201">
                  <c:v>44412</c:v>
                </c:pt>
                <c:pt idx="202">
                  <c:v>44413</c:v>
                </c:pt>
                <c:pt idx="203">
                  <c:v>44414</c:v>
                </c:pt>
                <c:pt idx="204">
                  <c:v>44417</c:v>
                </c:pt>
                <c:pt idx="205">
                  <c:v>44418</c:v>
                </c:pt>
                <c:pt idx="206">
                  <c:v>44419</c:v>
                </c:pt>
                <c:pt idx="207">
                  <c:v>44420</c:v>
                </c:pt>
                <c:pt idx="208">
                  <c:v>44421</c:v>
                </c:pt>
                <c:pt idx="209">
                  <c:v>44425</c:v>
                </c:pt>
                <c:pt idx="210">
                  <c:v>44426</c:v>
                </c:pt>
                <c:pt idx="211">
                  <c:v>44427</c:v>
                </c:pt>
                <c:pt idx="212">
                  <c:v>44428</c:v>
                </c:pt>
                <c:pt idx="213">
                  <c:v>44431</c:v>
                </c:pt>
                <c:pt idx="214">
                  <c:v>44432</c:v>
                </c:pt>
                <c:pt idx="215">
                  <c:v>44433</c:v>
                </c:pt>
                <c:pt idx="216">
                  <c:v>44434</c:v>
                </c:pt>
                <c:pt idx="217">
                  <c:v>44435</c:v>
                </c:pt>
                <c:pt idx="218">
                  <c:v>44438</c:v>
                </c:pt>
                <c:pt idx="219">
                  <c:v>44439</c:v>
                </c:pt>
                <c:pt idx="220">
                  <c:v>44440</c:v>
                </c:pt>
                <c:pt idx="221">
                  <c:v>44441</c:v>
                </c:pt>
                <c:pt idx="222">
                  <c:v>44442</c:v>
                </c:pt>
                <c:pt idx="223">
                  <c:v>44445</c:v>
                </c:pt>
                <c:pt idx="224">
                  <c:v>44446</c:v>
                </c:pt>
                <c:pt idx="225">
                  <c:v>44447</c:v>
                </c:pt>
                <c:pt idx="226">
                  <c:v>44448</c:v>
                </c:pt>
                <c:pt idx="227">
                  <c:v>44449</c:v>
                </c:pt>
                <c:pt idx="228">
                  <c:v>44452</c:v>
                </c:pt>
                <c:pt idx="229">
                  <c:v>44453</c:v>
                </c:pt>
                <c:pt idx="230">
                  <c:v>44454</c:v>
                </c:pt>
                <c:pt idx="231">
                  <c:v>44455</c:v>
                </c:pt>
                <c:pt idx="232">
                  <c:v>44456</c:v>
                </c:pt>
                <c:pt idx="233">
                  <c:v>44462</c:v>
                </c:pt>
                <c:pt idx="234">
                  <c:v>44463</c:v>
                </c:pt>
                <c:pt idx="235">
                  <c:v>44466</c:v>
                </c:pt>
                <c:pt idx="236">
                  <c:v>44467</c:v>
                </c:pt>
                <c:pt idx="237">
                  <c:v>44468</c:v>
                </c:pt>
                <c:pt idx="238">
                  <c:v>44469</c:v>
                </c:pt>
                <c:pt idx="239">
                  <c:v>44470</c:v>
                </c:pt>
                <c:pt idx="240">
                  <c:v>44474</c:v>
                </c:pt>
                <c:pt idx="241">
                  <c:v>44475</c:v>
                </c:pt>
                <c:pt idx="242">
                  <c:v>44476</c:v>
                </c:pt>
                <c:pt idx="243">
                  <c:v>44477</c:v>
                </c:pt>
                <c:pt idx="244">
                  <c:v>44481</c:v>
                </c:pt>
                <c:pt idx="245">
                  <c:v>44482</c:v>
                </c:pt>
                <c:pt idx="246">
                  <c:v>44483</c:v>
                </c:pt>
                <c:pt idx="247">
                  <c:v>44484</c:v>
                </c:pt>
                <c:pt idx="248">
                  <c:v>44487</c:v>
                </c:pt>
                <c:pt idx="249">
                  <c:v>44488</c:v>
                </c:pt>
                <c:pt idx="250">
                  <c:v>44489</c:v>
                </c:pt>
                <c:pt idx="251">
                  <c:v>44490</c:v>
                </c:pt>
                <c:pt idx="252">
                  <c:v>44491</c:v>
                </c:pt>
                <c:pt idx="253">
                  <c:v>44494</c:v>
                </c:pt>
                <c:pt idx="254">
                  <c:v>44495</c:v>
                </c:pt>
                <c:pt idx="255">
                  <c:v>44496</c:v>
                </c:pt>
                <c:pt idx="256">
                  <c:v>44497</c:v>
                </c:pt>
                <c:pt idx="257">
                  <c:v>44498</c:v>
                </c:pt>
                <c:pt idx="258">
                  <c:v>44501</c:v>
                </c:pt>
                <c:pt idx="259">
                  <c:v>44502</c:v>
                </c:pt>
                <c:pt idx="260">
                  <c:v>44503</c:v>
                </c:pt>
                <c:pt idx="261">
                  <c:v>44504</c:v>
                </c:pt>
                <c:pt idx="262">
                  <c:v>44505</c:v>
                </c:pt>
                <c:pt idx="263">
                  <c:v>44508</c:v>
                </c:pt>
                <c:pt idx="264">
                  <c:v>44509</c:v>
                </c:pt>
                <c:pt idx="265">
                  <c:v>44510</c:v>
                </c:pt>
                <c:pt idx="266">
                  <c:v>44511</c:v>
                </c:pt>
                <c:pt idx="267">
                  <c:v>44512</c:v>
                </c:pt>
                <c:pt idx="268">
                  <c:v>44515</c:v>
                </c:pt>
                <c:pt idx="269">
                  <c:v>44516</c:v>
                </c:pt>
                <c:pt idx="270">
                  <c:v>44517</c:v>
                </c:pt>
                <c:pt idx="271">
                  <c:v>44518</c:v>
                </c:pt>
                <c:pt idx="272">
                  <c:v>44519</c:v>
                </c:pt>
                <c:pt idx="273">
                  <c:v>44522</c:v>
                </c:pt>
                <c:pt idx="274">
                  <c:v>44523</c:v>
                </c:pt>
                <c:pt idx="275">
                  <c:v>44524</c:v>
                </c:pt>
                <c:pt idx="276">
                  <c:v>44525</c:v>
                </c:pt>
                <c:pt idx="277">
                  <c:v>44526</c:v>
                </c:pt>
                <c:pt idx="278">
                  <c:v>44529</c:v>
                </c:pt>
                <c:pt idx="279">
                  <c:v>44530</c:v>
                </c:pt>
                <c:pt idx="280">
                  <c:v>44531</c:v>
                </c:pt>
                <c:pt idx="281">
                  <c:v>44532</c:v>
                </c:pt>
                <c:pt idx="282">
                  <c:v>44533</c:v>
                </c:pt>
                <c:pt idx="283">
                  <c:v>44536</c:v>
                </c:pt>
                <c:pt idx="284">
                  <c:v>44537</c:v>
                </c:pt>
                <c:pt idx="285">
                  <c:v>44538</c:v>
                </c:pt>
                <c:pt idx="286">
                  <c:v>44539</c:v>
                </c:pt>
                <c:pt idx="287">
                  <c:v>44540</c:v>
                </c:pt>
                <c:pt idx="288">
                  <c:v>44543</c:v>
                </c:pt>
                <c:pt idx="289">
                  <c:v>44544</c:v>
                </c:pt>
                <c:pt idx="290">
                  <c:v>44545</c:v>
                </c:pt>
                <c:pt idx="291">
                  <c:v>44546</c:v>
                </c:pt>
                <c:pt idx="292">
                  <c:v>44547</c:v>
                </c:pt>
                <c:pt idx="293">
                  <c:v>44550</c:v>
                </c:pt>
                <c:pt idx="294">
                  <c:v>44551</c:v>
                </c:pt>
                <c:pt idx="295">
                  <c:v>44552</c:v>
                </c:pt>
                <c:pt idx="296">
                  <c:v>44553</c:v>
                </c:pt>
                <c:pt idx="297">
                  <c:v>44554</c:v>
                </c:pt>
                <c:pt idx="298">
                  <c:v>44557</c:v>
                </c:pt>
                <c:pt idx="299">
                  <c:v>44558</c:v>
                </c:pt>
                <c:pt idx="300">
                  <c:v>44559</c:v>
                </c:pt>
                <c:pt idx="301">
                  <c:v>44560</c:v>
                </c:pt>
                <c:pt idx="302">
                  <c:v>44565</c:v>
                </c:pt>
                <c:pt idx="303">
                  <c:v>44566</c:v>
                </c:pt>
                <c:pt idx="304">
                  <c:v>44567</c:v>
                </c:pt>
                <c:pt idx="305">
                  <c:v>44568</c:v>
                </c:pt>
                <c:pt idx="306">
                  <c:v>44571</c:v>
                </c:pt>
                <c:pt idx="307">
                  <c:v>44572</c:v>
                </c:pt>
                <c:pt idx="308">
                  <c:v>44573</c:v>
                </c:pt>
                <c:pt idx="309">
                  <c:v>44574</c:v>
                </c:pt>
                <c:pt idx="310">
                  <c:v>44575</c:v>
                </c:pt>
                <c:pt idx="311">
                  <c:v>44578</c:v>
                </c:pt>
                <c:pt idx="312">
                  <c:v>44579</c:v>
                </c:pt>
                <c:pt idx="313">
                  <c:v>44580</c:v>
                </c:pt>
                <c:pt idx="314">
                  <c:v>44581</c:v>
                </c:pt>
                <c:pt idx="315">
                  <c:v>44582</c:v>
                </c:pt>
                <c:pt idx="316">
                  <c:v>44585</c:v>
                </c:pt>
                <c:pt idx="317">
                  <c:v>44586</c:v>
                </c:pt>
                <c:pt idx="318">
                  <c:v>44587</c:v>
                </c:pt>
                <c:pt idx="319">
                  <c:v>44588</c:v>
                </c:pt>
                <c:pt idx="320">
                  <c:v>44589</c:v>
                </c:pt>
                <c:pt idx="321">
                  <c:v>44595</c:v>
                </c:pt>
                <c:pt idx="322">
                  <c:v>44596</c:v>
                </c:pt>
                <c:pt idx="323">
                  <c:v>44599</c:v>
                </c:pt>
                <c:pt idx="324">
                  <c:v>44600</c:v>
                </c:pt>
                <c:pt idx="325">
                  <c:v>44601</c:v>
                </c:pt>
                <c:pt idx="326">
                  <c:v>44602</c:v>
                </c:pt>
                <c:pt idx="327">
                  <c:v>44603</c:v>
                </c:pt>
                <c:pt idx="328">
                  <c:v>44606</c:v>
                </c:pt>
                <c:pt idx="329">
                  <c:v>44607</c:v>
                </c:pt>
                <c:pt idx="330">
                  <c:v>44608</c:v>
                </c:pt>
                <c:pt idx="331">
                  <c:v>44609</c:v>
                </c:pt>
                <c:pt idx="332">
                  <c:v>44610</c:v>
                </c:pt>
                <c:pt idx="333">
                  <c:v>44613</c:v>
                </c:pt>
                <c:pt idx="334">
                  <c:v>44614</c:v>
                </c:pt>
                <c:pt idx="335">
                  <c:v>44615</c:v>
                </c:pt>
                <c:pt idx="336">
                  <c:v>44616</c:v>
                </c:pt>
                <c:pt idx="337">
                  <c:v>44617</c:v>
                </c:pt>
                <c:pt idx="338">
                  <c:v>44620</c:v>
                </c:pt>
                <c:pt idx="339">
                  <c:v>44622</c:v>
                </c:pt>
                <c:pt idx="340">
                  <c:v>44623</c:v>
                </c:pt>
                <c:pt idx="341">
                  <c:v>44624</c:v>
                </c:pt>
                <c:pt idx="342">
                  <c:v>44627</c:v>
                </c:pt>
                <c:pt idx="343">
                  <c:v>44628</c:v>
                </c:pt>
                <c:pt idx="344">
                  <c:v>44630</c:v>
                </c:pt>
                <c:pt idx="345">
                  <c:v>44631</c:v>
                </c:pt>
                <c:pt idx="346">
                  <c:v>44634</c:v>
                </c:pt>
                <c:pt idx="347">
                  <c:v>44635</c:v>
                </c:pt>
                <c:pt idx="348">
                  <c:v>44636</c:v>
                </c:pt>
                <c:pt idx="349">
                  <c:v>44637</c:v>
                </c:pt>
                <c:pt idx="350">
                  <c:v>44638</c:v>
                </c:pt>
                <c:pt idx="351">
                  <c:v>44641</c:v>
                </c:pt>
                <c:pt idx="352">
                  <c:v>44642</c:v>
                </c:pt>
                <c:pt idx="353">
                  <c:v>44643</c:v>
                </c:pt>
                <c:pt idx="354">
                  <c:v>44644</c:v>
                </c:pt>
                <c:pt idx="355">
                  <c:v>44645</c:v>
                </c:pt>
                <c:pt idx="356">
                  <c:v>44648</c:v>
                </c:pt>
                <c:pt idx="357">
                  <c:v>44649</c:v>
                </c:pt>
                <c:pt idx="358">
                  <c:v>44650</c:v>
                </c:pt>
                <c:pt idx="359">
                  <c:v>44651</c:v>
                </c:pt>
                <c:pt idx="360">
                  <c:v>44652</c:v>
                </c:pt>
                <c:pt idx="361">
                  <c:v>44655</c:v>
                </c:pt>
                <c:pt idx="362">
                  <c:v>44656</c:v>
                </c:pt>
                <c:pt idx="363">
                  <c:v>44657</c:v>
                </c:pt>
                <c:pt idx="364">
                  <c:v>44658</c:v>
                </c:pt>
                <c:pt idx="365">
                  <c:v>44659</c:v>
                </c:pt>
                <c:pt idx="366">
                  <c:v>44662</c:v>
                </c:pt>
                <c:pt idx="367">
                  <c:v>44663</c:v>
                </c:pt>
                <c:pt idx="368">
                  <c:v>44664</c:v>
                </c:pt>
                <c:pt idx="369">
                  <c:v>44665</c:v>
                </c:pt>
                <c:pt idx="370">
                  <c:v>44666</c:v>
                </c:pt>
                <c:pt idx="371">
                  <c:v>44669</c:v>
                </c:pt>
                <c:pt idx="372">
                  <c:v>44670</c:v>
                </c:pt>
                <c:pt idx="373">
                  <c:v>44671</c:v>
                </c:pt>
                <c:pt idx="374">
                  <c:v>44672</c:v>
                </c:pt>
                <c:pt idx="375">
                  <c:v>44673</c:v>
                </c:pt>
                <c:pt idx="376">
                  <c:v>44676</c:v>
                </c:pt>
                <c:pt idx="377">
                  <c:v>44677</c:v>
                </c:pt>
                <c:pt idx="378">
                  <c:v>44678</c:v>
                </c:pt>
                <c:pt idx="379">
                  <c:v>44679</c:v>
                </c:pt>
                <c:pt idx="380">
                  <c:v>44680</c:v>
                </c:pt>
                <c:pt idx="381">
                  <c:v>44683</c:v>
                </c:pt>
                <c:pt idx="382">
                  <c:v>44684</c:v>
                </c:pt>
                <c:pt idx="383">
                  <c:v>44685</c:v>
                </c:pt>
                <c:pt idx="384">
                  <c:v>44687</c:v>
                </c:pt>
                <c:pt idx="385">
                  <c:v>44691</c:v>
                </c:pt>
                <c:pt idx="386">
                  <c:v>44692</c:v>
                </c:pt>
                <c:pt idx="387">
                  <c:v>44693</c:v>
                </c:pt>
                <c:pt idx="388">
                  <c:v>44694</c:v>
                </c:pt>
                <c:pt idx="389">
                  <c:v>44697</c:v>
                </c:pt>
                <c:pt idx="390">
                  <c:v>44698</c:v>
                </c:pt>
                <c:pt idx="391">
                  <c:v>44699</c:v>
                </c:pt>
                <c:pt idx="392">
                  <c:v>44700</c:v>
                </c:pt>
                <c:pt idx="393">
                  <c:v>44701</c:v>
                </c:pt>
                <c:pt idx="394">
                  <c:v>44704</c:v>
                </c:pt>
                <c:pt idx="395">
                  <c:v>44705</c:v>
                </c:pt>
                <c:pt idx="396">
                  <c:v>44706</c:v>
                </c:pt>
                <c:pt idx="397">
                  <c:v>44707</c:v>
                </c:pt>
                <c:pt idx="398">
                  <c:v>44708</c:v>
                </c:pt>
                <c:pt idx="399">
                  <c:v>44711</c:v>
                </c:pt>
                <c:pt idx="400">
                  <c:v>44712</c:v>
                </c:pt>
                <c:pt idx="401">
                  <c:v>44714</c:v>
                </c:pt>
                <c:pt idx="402">
                  <c:v>44715</c:v>
                </c:pt>
                <c:pt idx="403">
                  <c:v>44719</c:v>
                </c:pt>
                <c:pt idx="404">
                  <c:v>44720</c:v>
                </c:pt>
                <c:pt idx="405">
                  <c:v>44721</c:v>
                </c:pt>
                <c:pt idx="406">
                  <c:v>44722</c:v>
                </c:pt>
                <c:pt idx="407">
                  <c:v>44725</c:v>
                </c:pt>
                <c:pt idx="408">
                  <c:v>44726</c:v>
                </c:pt>
                <c:pt idx="409">
                  <c:v>44727</c:v>
                </c:pt>
                <c:pt idx="410">
                  <c:v>44728</c:v>
                </c:pt>
                <c:pt idx="411">
                  <c:v>44729</c:v>
                </c:pt>
                <c:pt idx="412">
                  <c:v>44732</c:v>
                </c:pt>
                <c:pt idx="413">
                  <c:v>44733</c:v>
                </c:pt>
                <c:pt idx="414">
                  <c:v>44734</c:v>
                </c:pt>
                <c:pt idx="415">
                  <c:v>44735</c:v>
                </c:pt>
                <c:pt idx="416">
                  <c:v>44736</c:v>
                </c:pt>
                <c:pt idx="417">
                  <c:v>44739</c:v>
                </c:pt>
                <c:pt idx="418">
                  <c:v>44740</c:v>
                </c:pt>
                <c:pt idx="419">
                  <c:v>44741</c:v>
                </c:pt>
                <c:pt idx="420">
                  <c:v>44742</c:v>
                </c:pt>
                <c:pt idx="421">
                  <c:v>44743</c:v>
                </c:pt>
                <c:pt idx="422">
                  <c:v>44746</c:v>
                </c:pt>
                <c:pt idx="423">
                  <c:v>44747</c:v>
                </c:pt>
                <c:pt idx="424">
                  <c:v>44748</c:v>
                </c:pt>
                <c:pt idx="425">
                  <c:v>44749</c:v>
                </c:pt>
                <c:pt idx="426">
                  <c:v>44750</c:v>
                </c:pt>
                <c:pt idx="427">
                  <c:v>44753</c:v>
                </c:pt>
                <c:pt idx="428">
                  <c:v>44754</c:v>
                </c:pt>
                <c:pt idx="429">
                  <c:v>44755</c:v>
                </c:pt>
                <c:pt idx="430">
                  <c:v>44756</c:v>
                </c:pt>
                <c:pt idx="431">
                  <c:v>44757</c:v>
                </c:pt>
                <c:pt idx="432">
                  <c:v>44760</c:v>
                </c:pt>
                <c:pt idx="433">
                  <c:v>44761</c:v>
                </c:pt>
                <c:pt idx="434">
                  <c:v>44762</c:v>
                </c:pt>
                <c:pt idx="435">
                  <c:v>44763</c:v>
                </c:pt>
                <c:pt idx="436">
                  <c:v>44764</c:v>
                </c:pt>
                <c:pt idx="437">
                  <c:v>44767</c:v>
                </c:pt>
                <c:pt idx="438">
                  <c:v>44768</c:v>
                </c:pt>
                <c:pt idx="439">
                  <c:v>44769</c:v>
                </c:pt>
                <c:pt idx="440">
                  <c:v>44770</c:v>
                </c:pt>
                <c:pt idx="441">
                  <c:v>44771</c:v>
                </c:pt>
                <c:pt idx="442">
                  <c:v>44774</c:v>
                </c:pt>
                <c:pt idx="443">
                  <c:v>44775</c:v>
                </c:pt>
                <c:pt idx="444">
                  <c:v>44776</c:v>
                </c:pt>
                <c:pt idx="445">
                  <c:v>44777</c:v>
                </c:pt>
                <c:pt idx="446">
                  <c:v>44778</c:v>
                </c:pt>
                <c:pt idx="447">
                  <c:v>44781</c:v>
                </c:pt>
                <c:pt idx="448">
                  <c:v>44782</c:v>
                </c:pt>
                <c:pt idx="449">
                  <c:v>44783</c:v>
                </c:pt>
                <c:pt idx="450">
                  <c:v>44784</c:v>
                </c:pt>
                <c:pt idx="451">
                  <c:v>44785</c:v>
                </c:pt>
                <c:pt idx="452">
                  <c:v>44789</c:v>
                </c:pt>
                <c:pt idx="453">
                  <c:v>44790</c:v>
                </c:pt>
                <c:pt idx="454">
                  <c:v>44791</c:v>
                </c:pt>
                <c:pt idx="455">
                  <c:v>44792</c:v>
                </c:pt>
                <c:pt idx="456">
                  <c:v>44795</c:v>
                </c:pt>
                <c:pt idx="457">
                  <c:v>44796</c:v>
                </c:pt>
                <c:pt idx="458">
                  <c:v>44797</c:v>
                </c:pt>
                <c:pt idx="459">
                  <c:v>44798</c:v>
                </c:pt>
                <c:pt idx="460">
                  <c:v>44799</c:v>
                </c:pt>
                <c:pt idx="461">
                  <c:v>44802</c:v>
                </c:pt>
                <c:pt idx="462">
                  <c:v>44803</c:v>
                </c:pt>
                <c:pt idx="463">
                  <c:v>44804</c:v>
                </c:pt>
                <c:pt idx="464">
                  <c:v>44805</c:v>
                </c:pt>
                <c:pt idx="465">
                  <c:v>44806</c:v>
                </c:pt>
                <c:pt idx="466">
                  <c:v>44809</c:v>
                </c:pt>
                <c:pt idx="467">
                  <c:v>44810</c:v>
                </c:pt>
                <c:pt idx="468">
                  <c:v>44811</c:v>
                </c:pt>
                <c:pt idx="469">
                  <c:v>44812</c:v>
                </c:pt>
                <c:pt idx="470">
                  <c:v>44817</c:v>
                </c:pt>
                <c:pt idx="471">
                  <c:v>44818</c:v>
                </c:pt>
                <c:pt idx="472">
                  <c:v>44819</c:v>
                </c:pt>
                <c:pt idx="473">
                  <c:v>44820</c:v>
                </c:pt>
                <c:pt idx="474">
                  <c:v>44823</c:v>
                </c:pt>
                <c:pt idx="475">
                  <c:v>44824</c:v>
                </c:pt>
                <c:pt idx="476">
                  <c:v>44825</c:v>
                </c:pt>
                <c:pt idx="477">
                  <c:v>44826</c:v>
                </c:pt>
                <c:pt idx="478">
                  <c:v>44827</c:v>
                </c:pt>
                <c:pt idx="479">
                  <c:v>44830</c:v>
                </c:pt>
                <c:pt idx="480">
                  <c:v>44831</c:v>
                </c:pt>
                <c:pt idx="481">
                  <c:v>44832</c:v>
                </c:pt>
                <c:pt idx="482">
                  <c:v>44833</c:v>
                </c:pt>
                <c:pt idx="483">
                  <c:v>44834</c:v>
                </c:pt>
                <c:pt idx="484">
                  <c:v>44838</c:v>
                </c:pt>
                <c:pt idx="485">
                  <c:v>44839</c:v>
                </c:pt>
                <c:pt idx="486">
                  <c:v>44840</c:v>
                </c:pt>
                <c:pt idx="487">
                  <c:v>44841</c:v>
                </c:pt>
                <c:pt idx="488">
                  <c:v>44845</c:v>
                </c:pt>
                <c:pt idx="489">
                  <c:v>44846</c:v>
                </c:pt>
                <c:pt idx="490">
                  <c:v>44847</c:v>
                </c:pt>
                <c:pt idx="491">
                  <c:v>44848</c:v>
                </c:pt>
                <c:pt idx="492">
                  <c:v>44851</c:v>
                </c:pt>
                <c:pt idx="493">
                  <c:v>44852</c:v>
                </c:pt>
                <c:pt idx="494">
                  <c:v>44853</c:v>
                </c:pt>
                <c:pt idx="495">
                  <c:v>44854</c:v>
                </c:pt>
              </c:numCache>
            </c:numRef>
          </c:cat>
          <c:val>
            <c:numRef>
              <c:f>검색량조절!$S$2:$S$498</c:f>
              <c:numCache>
                <c:formatCode>General</c:formatCode>
                <c:ptCount val="497"/>
                <c:pt idx="1">
                  <c:v>22.28681701</c:v>
                </c:pt>
                <c:pt idx="2">
                  <c:v>5.7356608680000001</c:v>
                </c:pt>
                <c:pt idx="3">
                  <c:v>3.4391537759999999</c:v>
                </c:pt>
                <c:pt idx="4">
                  <c:v>1.917807117</c:v>
                </c:pt>
                <c:pt idx="5">
                  <c:v>0.558653811</c:v>
                </c:pt>
                <c:pt idx="6">
                  <c:v>4.1666618949999998</c:v>
                </c:pt>
                <c:pt idx="7">
                  <c:v>9.5652169780000005</c:v>
                </c:pt>
                <c:pt idx="8">
                  <c:v>4.1666671050000001</c:v>
                </c:pt>
                <c:pt idx="9">
                  <c:v>2.4615439549999998</c:v>
                </c:pt>
                <c:pt idx="10">
                  <c:v>0.94637318400000003</c:v>
                </c:pt>
                <c:pt idx="11">
                  <c:v>9.5541393110000001</c:v>
                </c:pt>
                <c:pt idx="12">
                  <c:v>1.056339012</c:v>
                </c:pt>
                <c:pt idx="13">
                  <c:v>5.9233432590000001</c:v>
                </c:pt>
                <c:pt idx="14">
                  <c:v>1.9736861269999999</c:v>
                </c:pt>
                <c:pt idx="15">
                  <c:v>10.067113470000001</c:v>
                </c:pt>
                <c:pt idx="16">
                  <c:v>1.219510181</c:v>
                </c:pt>
                <c:pt idx="17">
                  <c:v>0.61728775899999999</c:v>
                </c:pt>
                <c:pt idx="18">
                  <c:v>3.0674843530000002</c:v>
                </c:pt>
                <c:pt idx="19">
                  <c:v>2.380957773</c:v>
                </c:pt>
                <c:pt idx="20">
                  <c:v>3.9634057579999999</c:v>
                </c:pt>
                <c:pt idx="21">
                  <c:v>1.587296329</c:v>
                </c:pt>
                <c:pt idx="22">
                  <c:v>7.187500279</c:v>
                </c:pt>
                <c:pt idx="23">
                  <c:v>4.6647244480000003</c:v>
                </c:pt>
                <c:pt idx="24">
                  <c:v>1.1142042240000001</c:v>
                </c:pt>
                <c:pt idx="25">
                  <c:v>0.82644710099999996</c:v>
                </c:pt>
                <c:pt idx="26">
                  <c:v>2.5000024440000002</c:v>
                </c:pt>
                <c:pt idx="27">
                  <c:v>2.439026717</c:v>
                </c:pt>
                <c:pt idx="28">
                  <c:v>0.55555903399999995</c:v>
                </c:pt>
                <c:pt idx="29">
                  <c:v>3.8674010669999999</c:v>
                </c:pt>
                <c:pt idx="30">
                  <c:v>1.1494232879999999</c:v>
                </c:pt>
                <c:pt idx="31">
                  <c:v>1.136361682</c:v>
                </c:pt>
                <c:pt idx="32">
                  <c:v>0.84269745600000001</c:v>
                </c:pt>
                <c:pt idx="33">
                  <c:v>0.83565535300000005</c:v>
                </c:pt>
                <c:pt idx="34">
                  <c:v>0.55248090699999997</c:v>
                </c:pt>
                <c:pt idx="35">
                  <c:v>4.120883149</c:v>
                </c:pt>
                <c:pt idx="36">
                  <c:v>1.0554071739999999</c:v>
                </c:pt>
                <c:pt idx="37">
                  <c:v>3.7333396200000002</c:v>
                </c:pt>
                <c:pt idx="38">
                  <c:v>0.83102578400000005</c:v>
                </c:pt>
                <c:pt idx="39">
                  <c:v>1.098899326</c:v>
                </c:pt>
                <c:pt idx="40">
                  <c:v>0.83333416699999996</c:v>
                </c:pt>
                <c:pt idx="41">
                  <c:v>0.55096763299999996</c:v>
                </c:pt>
                <c:pt idx="42">
                  <c:v>2.770082919</c:v>
                </c:pt>
                <c:pt idx="43">
                  <c:v>1.9943009819999999</c:v>
                </c:pt>
                <c:pt idx="44">
                  <c:v>0.58139899799999994</c:v>
                </c:pt>
                <c:pt idx="45">
                  <c:v>6.6473990279999997</c:v>
                </c:pt>
                <c:pt idx="46">
                  <c:v>0.30959456800000001</c:v>
                </c:pt>
                <c:pt idx="47">
                  <c:v>2.160492697</c:v>
                </c:pt>
                <c:pt idx="48">
                  <c:v>2.523655121</c:v>
                </c:pt>
                <c:pt idx="49">
                  <c:v>0.97087464800000001</c:v>
                </c:pt>
                <c:pt idx="50">
                  <c:v>3.267973434</c:v>
                </c:pt>
                <c:pt idx="51">
                  <c:v>0.94936794300000005</c:v>
                </c:pt>
                <c:pt idx="52">
                  <c:v>1.277953092</c:v>
                </c:pt>
                <c:pt idx="53">
                  <c:v>0.94637311999999996</c:v>
                </c:pt>
                <c:pt idx="54">
                  <c:v>1.2499978839999999</c:v>
                </c:pt>
                <c:pt idx="55">
                  <c:v>0.31645267199999999</c:v>
                </c:pt>
                <c:pt idx="56">
                  <c:v>0</c:v>
                </c:pt>
                <c:pt idx="57">
                  <c:v>0.94637318400000003</c:v>
                </c:pt>
                <c:pt idx="58">
                  <c:v>2.229298193</c:v>
                </c:pt>
                <c:pt idx="59">
                  <c:v>3.7383116040000002</c:v>
                </c:pt>
                <c:pt idx="60">
                  <c:v>0.64725314899999997</c:v>
                </c:pt>
                <c:pt idx="61">
                  <c:v>9.7719860119999993</c:v>
                </c:pt>
                <c:pt idx="62">
                  <c:v>1.4836747079999999</c:v>
                </c:pt>
                <c:pt idx="63">
                  <c:v>5.42169174</c:v>
                </c:pt>
                <c:pt idx="64">
                  <c:v>5.414011296</c:v>
                </c:pt>
                <c:pt idx="65">
                  <c:v>4.8338384919999999</c:v>
                </c:pt>
                <c:pt idx="66">
                  <c:v>1.4409266140000001</c:v>
                </c:pt>
                <c:pt idx="67">
                  <c:v>1.704547037</c:v>
                </c:pt>
                <c:pt idx="68">
                  <c:v>11.27167779</c:v>
                </c:pt>
                <c:pt idx="69">
                  <c:v>5.7142800820000001</c:v>
                </c:pt>
                <c:pt idx="70">
                  <c:v>3.4398094270000001</c:v>
                </c:pt>
                <c:pt idx="71">
                  <c:v>1.425179467</c:v>
                </c:pt>
                <c:pt idx="72">
                  <c:v>6.0240918619999997</c:v>
                </c:pt>
                <c:pt idx="73">
                  <c:v>7.0454518610000001</c:v>
                </c:pt>
                <c:pt idx="74">
                  <c:v>6.3569690970000003</c:v>
                </c:pt>
                <c:pt idx="75">
                  <c:v>6.8965509850000002</c:v>
                </c:pt>
                <c:pt idx="76">
                  <c:v>0</c:v>
                </c:pt>
                <c:pt idx="77">
                  <c:v>3.8709646379999998</c:v>
                </c:pt>
                <c:pt idx="78">
                  <c:v>0.62111860100000005</c:v>
                </c:pt>
                <c:pt idx="79">
                  <c:v>1.0288097890000001</c:v>
                </c:pt>
                <c:pt idx="80">
                  <c:v>5.9063149299999997</c:v>
                </c:pt>
                <c:pt idx="81">
                  <c:v>0.216448109</c:v>
                </c:pt>
                <c:pt idx="82">
                  <c:v>2.1598270409999998</c:v>
                </c:pt>
                <c:pt idx="83">
                  <c:v>9.4922737220000002</c:v>
                </c:pt>
                <c:pt idx="84">
                  <c:v>0.40322829500000001</c:v>
                </c:pt>
                <c:pt idx="85">
                  <c:v>3.012051042</c:v>
                </c:pt>
                <c:pt idx="86">
                  <c:v>2.8985492270000002</c:v>
                </c:pt>
                <c:pt idx="87">
                  <c:v>3.1982905810000002</c:v>
                </c:pt>
                <c:pt idx="88">
                  <c:v>0.66079358799999999</c:v>
                </c:pt>
                <c:pt idx="89">
                  <c:v>7.6586457770000003</c:v>
                </c:pt>
                <c:pt idx="90">
                  <c:v>0.47393656099999998</c:v>
                </c:pt>
                <c:pt idx="91">
                  <c:v>2.594344483</c:v>
                </c:pt>
                <c:pt idx="92">
                  <c:v>0.24213609</c:v>
                </c:pt>
                <c:pt idx="93">
                  <c:v>2.657002174</c:v>
                </c:pt>
                <c:pt idx="94">
                  <c:v>0.23529187100000001</c:v>
                </c:pt>
                <c:pt idx="95">
                  <c:v>2.5821571670000001</c:v>
                </c:pt>
                <c:pt idx="96">
                  <c:v>0.24096155399999999</c:v>
                </c:pt>
                <c:pt idx="97">
                  <c:v>3.8461550510000002</c:v>
                </c:pt>
                <c:pt idx="98">
                  <c:v>3.4999981170000001</c:v>
                </c:pt>
                <c:pt idx="99">
                  <c:v>9.5854904390000009</c:v>
                </c:pt>
                <c:pt idx="100">
                  <c:v>7.8014185830000002</c:v>
                </c:pt>
                <c:pt idx="101">
                  <c:v>4.3859645690000004</c:v>
                </c:pt>
                <c:pt idx="102">
                  <c:v>0.45871846900000002</c:v>
                </c:pt>
                <c:pt idx="103">
                  <c:v>5.4794499889999999</c:v>
                </c:pt>
                <c:pt idx="104">
                  <c:v>1.2987025430000001</c:v>
                </c:pt>
                <c:pt idx="105">
                  <c:v>3.4188044319999999</c:v>
                </c:pt>
                <c:pt idx="106">
                  <c:v>1.769908555</c:v>
                </c:pt>
                <c:pt idx="107">
                  <c:v>3.4782551310000001</c:v>
                </c:pt>
                <c:pt idx="108">
                  <c:v>1.351352602</c:v>
                </c:pt>
                <c:pt idx="109">
                  <c:v>7.5342464150000001</c:v>
                </c:pt>
                <c:pt idx="110">
                  <c:v>2.7600852929999999</c:v>
                </c:pt>
                <c:pt idx="111">
                  <c:v>2.2727315680000002</c:v>
                </c:pt>
                <c:pt idx="112">
                  <c:v>2.5370003730000001</c:v>
                </c:pt>
                <c:pt idx="113">
                  <c:v>0.20618355899999999</c:v>
                </c:pt>
                <c:pt idx="114">
                  <c:v>1.646087783</c:v>
                </c:pt>
                <c:pt idx="115">
                  <c:v>1.6736373229999999</c:v>
                </c:pt>
                <c:pt idx="116">
                  <c:v>2.0576130400000001</c:v>
                </c:pt>
                <c:pt idx="117">
                  <c:v>4.4354860709999997</c:v>
                </c:pt>
                <c:pt idx="118">
                  <c:v>6.5637107959999996</c:v>
                </c:pt>
                <c:pt idx="119">
                  <c:v>3.2608725540000001</c:v>
                </c:pt>
                <c:pt idx="120">
                  <c:v>3.370789711</c:v>
                </c:pt>
                <c:pt idx="121">
                  <c:v>2.13178095</c:v>
                </c:pt>
                <c:pt idx="122">
                  <c:v>0</c:v>
                </c:pt>
                <c:pt idx="123">
                  <c:v>6.7326713829999996</c:v>
                </c:pt>
                <c:pt idx="124">
                  <c:v>6.1571138379999999</c:v>
                </c:pt>
                <c:pt idx="125">
                  <c:v>0.78643268899999996</c:v>
                </c:pt>
                <c:pt idx="126">
                  <c:v>3.012048193</c:v>
                </c:pt>
                <c:pt idx="127">
                  <c:v>0.20703933699999999</c:v>
                </c:pt>
                <c:pt idx="128">
                  <c:v>0</c:v>
                </c:pt>
                <c:pt idx="129">
                  <c:v>5.3719008260000001</c:v>
                </c:pt>
                <c:pt idx="130">
                  <c:v>1.3725490199999999</c:v>
                </c:pt>
                <c:pt idx="131">
                  <c:v>0.193423598</c:v>
                </c:pt>
                <c:pt idx="132">
                  <c:v>1.158301158</c:v>
                </c:pt>
                <c:pt idx="133">
                  <c:v>4.6875</c:v>
                </c:pt>
                <c:pt idx="134">
                  <c:v>0.204918033</c:v>
                </c:pt>
                <c:pt idx="135">
                  <c:v>0.20533880900000001</c:v>
                </c:pt>
                <c:pt idx="136">
                  <c:v>2.6748971190000002</c:v>
                </c:pt>
                <c:pt idx="137">
                  <c:v>1.268498943</c:v>
                </c:pt>
                <c:pt idx="138">
                  <c:v>4.8016701460000002</c:v>
                </c:pt>
                <c:pt idx="139">
                  <c:v>0.59760956200000004</c:v>
                </c:pt>
                <c:pt idx="140">
                  <c:v>2.3762376239999998</c:v>
                </c:pt>
                <c:pt idx="141">
                  <c:v>0.193423598</c:v>
                </c:pt>
                <c:pt idx="142">
                  <c:v>5.0193050189999999</c:v>
                </c:pt>
                <c:pt idx="143">
                  <c:v>2.2357723580000002</c:v>
                </c:pt>
                <c:pt idx="144">
                  <c:v>0.83160083200000001</c:v>
                </c:pt>
                <c:pt idx="145">
                  <c:v>2.4742268040000002</c:v>
                </c:pt>
                <c:pt idx="146">
                  <c:v>4.828973843</c:v>
                </c:pt>
                <c:pt idx="147">
                  <c:v>2.1113243759999998</c:v>
                </c:pt>
                <c:pt idx="148">
                  <c:v>1.6917293229999999</c:v>
                </c:pt>
                <c:pt idx="149">
                  <c:v>0.76481835600000003</c:v>
                </c:pt>
                <c:pt idx="150">
                  <c:v>1.1385199239999999</c:v>
                </c:pt>
                <c:pt idx="151">
                  <c:v>0.57581573900000005</c:v>
                </c:pt>
                <c:pt idx="152">
                  <c:v>2.3166023170000001</c:v>
                </c:pt>
                <c:pt idx="153">
                  <c:v>3.1620553359999999</c:v>
                </c:pt>
                <c:pt idx="154">
                  <c:v>1.5325670499999999</c:v>
                </c:pt>
                <c:pt idx="155">
                  <c:v>1.5094339619999999</c:v>
                </c:pt>
                <c:pt idx="156">
                  <c:v>0.95785440600000005</c:v>
                </c:pt>
                <c:pt idx="157">
                  <c:v>2.2770398479999998</c:v>
                </c:pt>
                <c:pt idx="158">
                  <c:v>1.298701299</c:v>
                </c:pt>
                <c:pt idx="159">
                  <c:v>0.18796992500000001</c:v>
                </c:pt>
                <c:pt idx="160">
                  <c:v>0.18832391700000001</c:v>
                </c:pt>
                <c:pt idx="161">
                  <c:v>1.1320754719999999</c:v>
                </c:pt>
                <c:pt idx="162">
                  <c:v>4.007633588</c:v>
                </c:pt>
                <c:pt idx="163">
                  <c:v>1.1009174310000001</c:v>
                </c:pt>
                <c:pt idx="164">
                  <c:v>2.3593466420000002</c:v>
                </c:pt>
                <c:pt idx="165">
                  <c:v>2.482269504</c:v>
                </c:pt>
                <c:pt idx="166">
                  <c:v>1.038062284</c:v>
                </c:pt>
                <c:pt idx="167">
                  <c:v>1.712328767</c:v>
                </c:pt>
                <c:pt idx="168">
                  <c:v>5.3872053869999998</c:v>
                </c:pt>
                <c:pt idx="169">
                  <c:v>1.5974440889999999</c:v>
                </c:pt>
                <c:pt idx="170">
                  <c:v>5.3571428570000004</c:v>
                </c:pt>
                <c:pt idx="171">
                  <c:v>0.92449923000000001</c:v>
                </c:pt>
                <c:pt idx="172">
                  <c:v>0.155520995</c:v>
                </c:pt>
                <c:pt idx="173">
                  <c:v>2.4844720499999999</c:v>
                </c:pt>
                <c:pt idx="174">
                  <c:v>0.63694267500000001</c:v>
                </c:pt>
                <c:pt idx="175">
                  <c:v>7.3717948719999997</c:v>
                </c:pt>
                <c:pt idx="176">
                  <c:v>1.211072664</c:v>
                </c:pt>
                <c:pt idx="177">
                  <c:v>3.2478632479999998</c:v>
                </c:pt>
                <c:pt idx="178">
                  <c:v>0.33112582800000001</c:v>
                </c:pt>
                <c:pt idx="179">
                  <c:v>1.1551155120000001</c:v>
                </c:pt>
                <c:pt idx="180">
                  <c:v>1.4681892329999999</c:v>
                </c:pt>
                <c:pt idx="181">
                  <c:v>1.4900662250000001</c:v>
                </c:pt>
                <c:pt idx="182">
                  <c:v>1.1764705879999999</c:v>
                </c:pt>
                <c:pt idx="183">
                  <c:v>4.7619047620000003</c:v>
                </c:pt>
                <c:pt idx="184">
                  <c:v>0.32467532500000001</c:v>
                </c:pt>
                <c:pt idx="185">
                  <c:v>0.65146579800000004</c:v>
                </c:pt>
                <c:pt idx="186">
                  <c:v>3.2362459549999998</c:v>
                </c:pt>
                <c:pt idx="187">
                  <c:v>0.15673981200000001</c:v>
                </c:pt>
                <c:pt idx="188">
                  <c:v>0.62597809100000001</c:v>
                </c:pt>
                <c:pt idx="189">
                  <c:v>0.78740157499999996</c:v>
                </c:pt>
                <c:pt idx="190">
                  <c:v>2.8571428569999999</c:v>
                </c:pt>
                <c:pt idx="191">
                  <c:v>2.450980392</c:v>
                </c:pt>
                <c:pt idx="192">
                  <c:v>1.005025126</c:v>
                </c:pt>
                <c:pt idx="193">
                  <c:v>0.497512438</c:v>
                </c:pt>
                <c:pt idx="194">
                  <c:v>1.320132013</c:v>
                </c:pt>
                <c:pt idx="195">
                  <c:v>0.16722408</c:v>
                </c:pt>
                <c:pt idx="196">
                  <c:v>0.167504188</c:v>
                </c:pt>
                <c:pt idx="197">
                  <c:v>0.66889632099999996</c:v>
                </c:pt>
                <c:pt idx="198">
                  <c:v>2.525252525</c:v>
                </c:pt>
                <c:pt idx="199">
                  <c:v>1.727115717</c:v>
                </c:pt>
                <c:pt idx="200">
                  <c:v>1.018675722</c:v>
                </c:pt>
                <c:pt idx="201">
                  <c:v>1.372212693</c:v>
                </c:pt>
                <c:pt idx="202">
                  <c:v>1.015228426</c:v>
                </c:pt>
                <c:pt idx="203">
                  <c:v>3.852596315</c:v>
                </c:pt>
                <c:pt idx="204">
                  <c:v>0.64516129</c:v>
                </c:pt>
                <c:pt idx="205">
                  <c:v>1.7857142859999999</c:v>
                </c:pt>
                <c:pt idx="206">
                  <c:v>3.9872408290000001</c:v>
                </c:pt>
                <c:pt idx="207">
                  <c:v>0.830564784</c:v>
                </c:pt>
                <c:pt idx="208">
                  <c:v>1.482701812</c:v>
                </c:pt>
                <c:pt idx="209">
                  <c:v>2.5083612039999998</c:v>
                </c:pt>
                <c:pt idx="210">
                  <c:v>0.51457976000000005</c:v>
                </c:pt>
                <c:pt idx="211">
                  <c:v>2.7303754269999998</c:v>
                </c:pt>
                <c:pt idx="212">
                  <c:v>3.8596491230000001</c:v>
                </c:pt>
                <c:pt idx="213">
                  <c:v>3.4671532850000002</c:v>
                </c:pt>
                <c:pt idx="214">
                  <c:v>1.7636684300000001</c:v>
                </c:pt>
                <c:pt idx="215">
                  <c:v>1.039861352</c:v>
                </c:pt>
                <c:pt idx="216">
                  <c:v>0.52539404599999995</c:v>
                </c:pt>
                <c:pt idx="217">
                  <c:v>0.87108013900000003</c:v>
                </c:pt>
                <c:pt idx="218">
                  <c:v>0.52724077300000005</c:v>
                </c:pt>
                <c:pt idx="219">
                  <c:v>1.2237762240000001</c:v>
                </c:pt>
                <c:pt idx="220">
                  <c:v>1.208981002</c:v>
                </c:pt>
                <c:pt idx="221">
                  <c:v>1.923076923</c:v>
                </c:pt>
                <c:pt idx="222">
                  <c:v>0.17825311899999999</c:v>
                </c:pt>
                <c:pt idx="223">
                  <c:v>1.9572953740000001</c:v>
                </c:pt>
                <c:pt idx="224">
                  <c:v>0.17452007</c:v>
                </c:pt>
                <c:pt idx="225">
                  <c:v>2.097902098</c:v>
                </c:pt>
                <c:pt idx="226">
                  <c:v>0.71428571399999996</c:v>
                </c:pt>
                <c:pt idx="227">
                  <c:v>3.0575539570000001</c:v>
                </c:pt>
                <c:pt idx="228">
                  <c:v>2.0408163269999999</c:v>
                </c:pt>
                <c:pt idx="229">
                  <c:v>7.3863636359999996</c:v>
                </c:pt>
                <c:pt idx="230">
                  <c:v>1.410934744</c:v>
                </c:pt>
                <c:pt idx="231">
                  <c:v>1.0733452590000001</c:v>
                </c:pt>
                <c:pt idx="232">
                  <c:v>0</c:v>
                </c:pt>
                <c:pt idx="233">
                  <c:v>2.1699819169999999</c:v>
                </c:pt>
                <c:pt idx="234">
                  <c:v>0.92421441800000004</c:v>
                </c:pt>
                <c:pt idx="235">
                  <c:v>3.7313432839999998</c:v>
                </c:pt>
                <c:pt idx="236">
                  <c:v>1.9784172659999999</c:v>
                </c:pt>
                <c:pt idx="237">
                  <c:v>1.2345679009999999</c:v>
                </c:pt>
                <c:pt idx="238">
                  <c:v>4.0069686410000003</c:v>
                </c:pt>
                <c:pt idx="239">
                  <c:v>2.3450586260000001</c:v>
                </c:pt>
                <c:pt idx="240">
                  <c:v>0.51457976000000005</c:v>
                </c:pt>
                <c:pt idx="241">
                  <c:v>3.4129692829999998</c:v>
                </c:pt>
                <c:pt idx="242">
                  <c:v>3.003533569</c:v>
                </c:pt>
                <c:pt idx="243">
                  <c:v>3.6020583190000002</c:v>
                </c:pt>
                <c:pt idx="244">
                  <c:v>1.9572953740000001</c:v>
                </c:pt>
                <c:pt idx="245">
                  <c:v>0.362976407</c:v>
                </c:pt>
                <c:pt idx="246">
                  <c:v>5.1001821490000001</c:v>
                </c:pt>
                <c:pt idx="247">
                  <c:v>6.2391681109999997</c:v>
                </c:pt>
                <c:pt idx="248">
                  <c:v>0.48939641099999998</c:v>
                </c:pt>
                <c:pt idx="249">
                  <c:v>5.5737704920000004</c:v>
                </c:pt>
                <c:pt idx="250">
                  <c:v>0.77639751599999995</c:v>
                </c:pt>
                <c:pt idx="251">
                  <c:v>3.442879499</c:v>
                </c:pt>
                <c:pt idx="252">
                  <c:v>1.664145234</c:v>
                </c:pt>
                <c:pt idx="253">
                  <c:v>0.30769230800000003</c:v>
                </c:pt>
                <c:pt idx="254">
                  <c:v>4.9079754600000003</c:v>
                </c:pt>
                <c:pt idx="255">
                  <c:v>1.9005847950000001</c:v>
                </c:pt>
                <c:pt idx="256">
                  <c:v>4.3041606889999997</c:v>
                </c:pt>
                <c:pt idx="257">
                  <c:v>0.44977511199999998</c:v>
                </c:pt>
                <c:pt idx="258">
                  <c:v>4.0298507460000002</c:v>
                </c:pt>
                <c:pt idx="259">
                  <c:v>0.143472023</c:v>
                </c:pt>
                <c:pt idx="260">
                  <c:v>0.43103448300000002</c:v>
                </c:pt>
                <c:pt idx="261">
                  <c:v>2.886002886</c:v>
                </c:pt>
                <c:pt idx="262">
                  <c:v>7.5736325390000001</c:v>
                </c:pt>
                <c:pt idx="263">
                  <c:v>2.3468057369999999</c:v>
                </c:pt>
                <c:pt idx="264">
                  <c:v>0.89171974499999995</c:v>
                </c:pt>
                <c:pt idx="265">
                  <c:v>1.028277635</c:v>
                </c:pt>
                <c:pt idx="266">
                  <c:v>1.0389610389999999</c:v>
                </c:pt>
                <c:pt idx="267">
                  <c:v>1.928020566</c:v>
                </c:pt>
                <c:pt idx="268">
                  <c:v>2.6481715010000002</c:v>
                </c:pt>
                <c:pt idx="269">
                  <c:v>1.71990172</c:v>
                </c:pt>
                <c:pt idx="270">
                  <c:v>0</c:v>
                </c:pt>
                <c:pt idx="271">
                  <c:v>0.362318841</c:v>
                </c:pt>
                <c:pt idx="272">
                  <c:v>2.9090909090000001</c:v>
                </c:pt>
                <c:pt idx="273">
                  <c:v>1.997503121</c:v>
                </c:pt>
                <c:pt idx="274">
                  <c:v>0</c:v>
                </c:pt>
                <c:pt idx="275">
                  <c:v>1.656050955</c:v>
                </c:pt>
                <c:pt idx="276">
                  <c:v>0.12953367900000001</c:v>
                </c:pt>
                <c:pt idx="277">
                  <c:v>3.501945525</c:v>
                </c:pt>
                <c:pt idx="278">
                  <c:v>0.80645161300000001</c:v>
                </c:pt>
                <c:pt idx="279">
                  <c:v>1.2195121950000001</c:v>
                </c:pt>
                <c:pt idx="280">
                  <c:v>3.2921810699999998</c:v>
                </c:pt>
                <c:pt idx="281">
                  <c:v>6.3829787229999999</c:v>
                </c:pt>
                <c:pt idx="282">
                  <c:v>7.424242424</c:v>
                </c:pt>
                <c:pt idx="283">
                  <c:v>5.5007052190000003</c:v>
                </c:pt>
                <c:pt idx="284">
                  <c:v>1.343283582</c:v>
                </c:pt>
                <c:pt idx="285">
                  <c:v>0.44182621500000002</c:v>
                </c:pt>
                <c:pt idx="286">
                  <c:v>3.958944282</c:v>
                </c:pt>
                <c:pt idx="287">
                  <c:v>0.70521861799999996</c:v>
                </c:pt>
                <c:pt idx="288">
                  <c:v>4.1193181819999998</c:v>
                </c:pt>
                <c:pt idx="289">
                  <c:v>1.7777777779999999</c:v>
                </c:pt>
                <c:pt idx="290">
                  <c:v>0.30165912499999997</c:v>
                </c:pt>
                <c:pt idx="291">
                  <c:v>0.15037594000000001</c:v>
                </c:pt>
                <c:pt idx="292">
                  <c:v>0.60060060100000001</c:v>
                </c:pt>
                <c:pt idx="293">
                  <c:v>1.8126888219999999</c:v>
                </c:pt>
                <c:pt idx="294">
                  <c:v>3.692307692</c:v>
                </c:pt>
                <c:pt idx="295">
                  <c:v>1.1869436200000001</c:v>
                </c:pt>
                <c:pt idx="296">
                  <c:v>0</c:v>
                </c:pt>
                <c:pt idx="297">
                  <c:v>0.14662756599999999</c:v>
                </c:pt>
                <c:pt idx="298">
                  <c:v>0.14684287800000001</c:v>
                </c:pt>
                <c:pt idx="299">
                  <c:v>4.985337243</c:v>
                </c:pt>
                <c:pt idx="300">
                  <c:v>2.374301676</c:v>
                </c:pt>
                <c:pt idx="301">
                  <c:v>0.143061516</c:v>
                </c:pt>
                <c:pt idx="302">
                  <c:v>3.2951289400000001</c:v>
                </c:pt>
                <c:pt idx="303">
                  <c:v>6.9629629629999998</c:v>
                </c:pt>
                <c:pt idx="304">
                  <c:v>4.9363057320000001</c:v>
                </c:pt>
                <c:pt idx="305">
                  <c:v>1.340033501</c:v>
                </c:pt>
                <c:pt idx="306">
                  <c:v>2.314049587</c:v>
                </c:pt>
                <c:pt idx="307">
                  <c:v>2.1996615909999999</c:v>
                </c:pt>
                <c:pt idx="308">
                  <c:v>2.7681660899999998</c:v>
                </c:pt>
                <c:pt idx="309">
                  <c:v>1.851851852</c:v>
                </c:pt>
                <c:pt idx="310">
                  <c:v>2.5728987989999998</c:v>
                </c:pt>
                <c:pt idx="311">
                  <c:v>1.4084507040000001</c:v>
                </c:pt>
                <c:pt idx="312">
                  <c:v>0.89285714299999996</c:v>
                </c:pt>
                <c:pt idx="313">
                  <c:v>1.081081081</c:v>
                </c:pt>
                <c:pt idx="314">
                  <c:v>4.9180327869999996</c:v>
                </c:pt>
                <c:pt idx="315">
                  <c:v>1.0416666670000001</c:v>
                </c:pt>
                <c:pt idx="316">
                  <c:v>2.8070175439999998</c:v>
                </c:pt>
                <c:pt idx="317">
                  <c:v>2.166064982</c:v>
                </c:pt>
                <c:pt idx="318">
                  <c:v>7.1955719560000002</c:v>
                </c:pt>
                <c:pt idx="319">
                  <c:v>3.9761431410000001</c:v>
                </c:pt>
                <c:pt idx="320">
                  <c:v>1.8633540369999999</c:v>
                </c:pt>
                <c:pt idx="321">
                  <c:v>0.42194092799999999</c:v>
                </c:pt>
                <c:pt idx="322">
                  <c:v>9.2436974789999997</c:v>
                </c:pt>
                <c:pt idx="323">
                  <c:v>4.038461538</c:v>
                </c:pt>
                <c:pt idx="324">
                  <c:v>0</c:v>
                </c:pt>
                <c:pt idx="325">
                  <c:v>3.406813627</c:v>
                </c:pt>
                <c:pt idx="326">
                  <c:v>1.162790698</c:v>
                </c:pt>
                <c:pt idx="327">
                  <c:v>1.1764705879999999</c:v>
                </c:pt>
                <c:pt idx="328">
                  <c:v>0.79365079400000005</c:v>
                </c:pt>
                <c:pt idx="329">
                  <c:v>5.9055118110000002</c:v>
                </c:pt>
                <c:pt idx="330">
                  <c:v>7.3221757319999998</c:v>
                </c:pt>
                <c:pt idx="331">
                  <c:v>1.3645224170000001</c:v>
                </c:pt>
                <c:pt idx="332">
                  <c:v>0.96153846200000004</c:v>
                </c:pt>
                <c:pt idx="333">
                  <c:v>4.9523809520000004</c:v>
                </c:pt>
                <c:pt idx="334">
                  <c:v>0</c:v>
                </c:pt>
                <c:pt idx="335">
                  <c:v>2.177858439</c:v>
                </c:pt>
                <c:pt idx="336">
                  <c:v>0.53285967999999995</c:v>
                </c:pt>
                <c:pt idx="337">
                  <c:v>1.236749117</c:v>
                </c:pt>
                <c:pt idx="338">
                  <c:v>0</c:v>
                </c:pt>
                <c:pt idx="339">
                  <c:v>0</c:v>
                </c:pt>
                <c:pt idx="340">
                  <c:v>2.7923211170000002</c:v>
                </c:pt>
                <c:pt idx="341">
                  <c:v>0</c:v>
                </c:pt>
                <c:pt idx="342">
                  <c:v>0.71813285500000001</c:v>
                </c:pt>
                <c:pt idx="343">
                  <c:v>0.90415913199999998</c:v>
                </c:pt>
                <c:pt idx="344">
                  <c:v>0</c:v>
                </c:pt>
                <c:pt idx="345">
                  <c:v>3.6496350359999998</c:v>
                </c:pt>
                <c:pt idx="346">
                  <c:v>0.35211267600000001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0.175438596</c:v>
                </c:pt>
                <c:pt idx="351">
                  <c:v>0</c:v>
                </c:pt>
                <c:pt idx="352">
                  <c:v>1.22591944</c:v>
                </c:pt>
                <c:pt idx="353">
                  <c:v>2.9411764709999999</c:v>
                </c:pt>
                <c:pt idx="354">
                  <c:v>0.84033613399999996</c:v>
                </c:pt>
                <c:pt idx="355">
                  <c:v>0.33333333300000001</c:v>
                </c:pt>
                <c:pt idx="356">
                  <c:v>0</c:v>
                </c:pt>
                <c:pt idx="357">
                  <c:v>0.66445182700000005</c:v>
                </c:pt>
                <c:pt idx="358">
                  <c:v>3.511705686</c:v>
                </c:pt>
                <c:pt idx="359">
                  <c:v>0</c:v>
                </c:pt>
                <c:pt idx="360">
                  <c:v>4.3618739900000003</c:v>
                </c:pt>
                <c:pt idx="361">
                  <c:v>2.9411764709999999</c:v>
                </c:pt>
                <c:pt idx="362">
                  <c:v>0.63795853300000005</c:v>
                </c:pt>
                <c:pt idx="363">
                  <c:v>3.6918138040000001</c:v>
                </c:pt>
                <c:pt idx="364">
                  <c:v>3.3333333330000001</c:v>
                </c:pt>
                <c:pt idx="365">
                  <c:v>2.2413793100000001</c:v>
                </c:pt>
                <c:pt idx="366">
                  <c:v>0.52910052900000004</c:v>
                </c:pt>
                <c:pt idx="367">
                  <c:v>0.53191489400000003</c:v>
                </c:pt>
                <c:pt idx="368">
                  <c:v>6.3492063490000001</c:v>
                </c:pt>
                <c:pt idx="369">
                  <c:v>1.4925373129999999</c:v>
                </c:pt>
                <c:pt idx="370">
                  <c:v>1.0101010100000001</c:v>
                </c:pt>
                <c:pt idx="371">
                  <c:v>4.9319727889999996</c:v>
                </c:pt>
                <c:pt idx="372">
                  <c:v>0.178890877</c:v>
                </c:pt>
                <c:pt idx="373">
                  <c:v>5.7142857139999998</c:v>
                </c:pt>
                <c:pt idx="374">
                  <c:v>1.136363636</c:v>
                </c:pt>
                <c:pt idx="375">
                  <c:v>2.490421456</c:v>
                </c:pt>
                <c:pt idx="376">
                  <c:v>1.5717092340000001</c:v>
                </c:pt>
                <c:pt idx="377">
                  <c:v>3.992015968</c:v>
                </c:pt>
                <c:pt idx="378">
                  <c:v>0</c:v>
                </c:pt>
                <c:pt idx="379">
                  <c:v>0.57581573900000005</c:v>
                </c:pt>
                <c:pt idx="380">
                  <c:v>2.8957528959999999</c:v>
                </c:pt>
                <c:pt idx="381">
                  <c:v>0.39761431400000002</c:v>
                </c:pt>
                <c:pt idx="382">
                  <c:v>0.39603960399999999</c:v>
                </c:pt>
                <c:pt idx="383">
                  <c:v>2.5641025640000001</c:v>
                </c:pt>
                <c:pt idx="384">
                  <c:v>2.4291497980000001</c:v>
                </c:pt>
                <c:pt idx="385">
                  <c:v>4.3568464730000001</c:v>
                </c:pt>
                <c:pt idx="386">
                  <c:v>1.084598698</c:v>
                </c:pt>
                <c:pt idx="387">
                  <c:v>6.5789473679999997</c:v>
                </c:pt>
                <c:pt idx="388">
                  <c:v>0.93896713600000004</c:v>
                </c:pt>
                <c:pt idx="389">
                  <c:v>0.23255814</c:v>
                </c:pt>
                <c:pt idx="390">
                  <c:v>1.6241299300000001</c:v>
                </c:pt>
                <c:pt idx="391">
                  <c:v>0.45662100500000002</c:v>
                </c:pt>
                <c:pt idx="392">
                  <c:v>0.68181818199999999</c:v>
                </c:pt>
                <c:pt idx="393">
                  <c:v>1.14416476</c:v>
                </c:pt>
                <c:pt idx="394">
                  <c:v>0</c:v>
                </c:pt>
                <c:pt idx="395">
                  <c:v>2.488687783</c:v>
                </c:pt>
                <c:pt idx="396">
                  <c:v>1.856148492</c:v>
                </c:pt>
                <c:pt idx="397">
                  <c:v>2.277904328</c:v>
                </c:pt>
                <c:pt idx="398">
                  <c:v>1.864801865</c:v>
                </c:pt>
                <c:pt idx="399">
                  <c:v>4.3478260869999996</c:v>
                </c:pt>
                <c:pt idx="400">
                  <c:v>1.315789474</c:v>
                </c:pt>
                <c:pt idx="401">
                  <c:v>1.7316017319999999</c:v>
                </c:pt>
                <c:pt idx="402">
                  <c:v>0.44052863399999997</c:v>
                </c:pt>
                <c:pt idx="403">
                  <c:v>2.8508771930000001</c:v>
                </c:pt>
                <c:pt idx="404">
                  <c:v>0.22573363399999999</c:v>
                </c:pt>
                <c:pt idx="405">
                  <c:v>2.4774774769999999</c:v>
                </c:pt>
                <c:pt idx="406">
                  <c:v>1.758241758</c:v>
                </c:pt>
                <c:pt idx="407">
                  <c:v>10.96196868</c:v>
                </c:pt>
                <c:pt idx="408">
                  <c:v>3.0150753770000001</c:v>
                </c:pt>
                <c:pt idx="409">
                  <c:v>24.870466319999998</c:v>
                </c:pt>
                <c:pt idx="410">
                  <c:v>2.0689655170000001</c:v>
                </c:pt>
                <c:pt idx="411">
                  <c:v>0.337837838</c:v>
                </c:pt>
                <c:pt idx="412">
                  <c:v>0.67340067299999995</c:v>
                </c:pt>
                <c:pt idx="413">
                  <c:v>0</c:v>
                </c:pt>
                <c:pt idx="414">
                  <c:v>6.6889632109999999</c:v>
                </c:pt>
                <c:pt idx="415">
                  <c:v>0</c:v>
                </c:pt>
                <c:pt idx="416">
                  <c:v>6.0931899639999996</c:v>
                </c:pt>
                <c:pt idx="417">
                  <c:v>2.7027027029999999</c:v>
                </c:pt>
                <c:pt idx="418">
                  <c:v>3.2894736839999998</c:v>
                </c:pt>
                <c:pt idx="419">
                  <c:v>1.0204081629999999</c:v>
                </c:pt>
                <c:pt idx="420">
                  <c:v>2.0202020200000002</c:v>
                </c:pt>
                <c:pt idx="421">
                  <c:v>3.7800687289999999</c:v>
                </c:pt>
                <c:pt idx="422">
                  <c:v>1.428571429</c:v>
                </c:pt>
                <c:pt idx="423">
                  <c:v>5.6338028170000003</c:v>
                </c:pt>
                <c:pt idx="424">
                  <c:v>0.33333333300000001</c:v>
                </c:pt>
                <c:pt idx="425">
                  <c:v>6.0200668899999998</c:v>
                </c:pt>
                <c:pt idx="426">
                  <c:v>3.7854889589999998</c:v>
                </c:pt>
                <c:pt idx="427">
                  <c:v>3.0395136780000001</c:v>
                </c:pt>
                <c:pt idx="428">
                  <c:v>2.1943573669999998</c:v>
                </c:pt>
                <c:pt idx="429">
                  <c:v>1.602564103</c:v>
                </c:pt>
                <c:pt idx="430">
                  <c:v>3.154574132</c:v>
                </c:pt>
                <c:pt idx="431">
                  <c:v>4.2813455659999997</c:v>
                </c:pt>
                <c:pt idx="432">
                  <c:v>1.277955272</c:v>
                </c:pt>
                <c:pt idx="433">
                  <c:v>1.294498382</c:v>
                </c:pt>
                <c:pt idx="434">
                  <c:v>0.32786885199999999</c:v>
                </c:pt>
                <c:pt idx="435">
                  <c:v>2.6143790849999999</c:v>
                </c:pt>
                <c:pt idx="436">
                  <c:v>6.3694267519999999</c:v>
                </c:pt>
                <c:pt idx="437">
                  <c:v>5.6886227539999998</c:v>
                </c:pt>
                <c:pt idx="438">
                  <c:v>2.549575071</c:v>
                </c:pt>
                <c:pt idx="439">
                  <c:v>2.61627907</c:v>
                </c:pt>
                <c:pt idx="440">
                  <c:v>1.194029851</c:v>
                </c:pt>
                <c:pt idx="441">
                  <c:v>3.539823009</c:v>
                </c:pt>
                <c:pt idx="442">
                  <c:v>1.1396011399999999</c:v>
                </c:pt>
                <c:pt idx="443">
                  <c:v>4.6109510089999999</c:v>
                </c:pt>
                <c:pt idx="444">
                  <c:v>3.021148036</c:v>
                </c:pt>
                <c:pt idx="445">
                  <c:v>1.7595307920000001</c:v>
                </c:pt>
                <c:pt idx="446">
                  <c:v>0.86455331400000002</c:v>
                </c:pt>
                <c:pt idx="447">
                  <c:v>1.428571429</c:v>
                </c:pt>
                <c:pt idx="448">
                  <c:v>3.6619718309999998</c:v>
                </c:pt>
                <c:pt idx="449">
                  <c:v>3.8043478259999999</c:v>
                </c:pt>
                <c:pt idx="450">
                  <c:v>1.9774011300000001</c:v>
                </c:pt>
                <c:pt idx="451">
                  <c:v>1.385041551</c:v>
                </c:pt>
                <c:pt idx="452">
                  <c:v>2.1857923499999998</c:v>
                </c:pt>
                <c:pt idx="453">
                  <c:v>0.53475935799999996</c:v>
                </c:pt>
                <c:pt idx="454">
                  <c:v>1.075268817</c:v>
                </c:pt>
                <c:pt idx="455">
                  <c:v>0.79787233999999996</c:v>
                </c:pt>
                <c:pt idx="456">
                  <c:v>1.3404825739999999</c:v>
                </c:pt>
                <c:pt idx="457">
                  <c:v>6.25</c:v>
                </c:pt>
                <c:pt idx="458">
                  <c:v>2.0289855069999998</c:v>
                </c:pt>
                <c:pt idx="459">
                  <c:v>1.4204545449999999</c:v>
                </c:pt>
                <c:pt idx="460">
                  <c:v>1.1527377519999999</c:v>
                </c:pt>
                <c:pt idx="461">
                  <c:v>6.2678062680000002</c:v>
                </c:pt>
                <c:pt idx="462">
                  <c:v>3.3434650459999999</c:v>
                </c:pt>
                <c:pt idx="463">
                  <c:v>6.7647058820000003</c:v>
                </c:pt>
                <c:pt idx="464">
                  <c:v>8.2644628099999995</c:v>
                </c:pt>
                <c:pt idx="465">
                  <c:v>1.2012012009999999</c:v>
                </c:pt>
                <c:pt idx="466">
                  <c:v>0.59347181000000004</c:v>
                </c:pt>
                <c:pt idx="467">
                  <c:v>4.1791044780000002</c:v>
                </c:pt>
                <c:pt idx="468">
                  <c:v>1.5576323990000001</c:v>
                </c:pt>
                <c:pt idx="469">
                  <c:v>0</c:v>
                </c:pt>
                <c:pt idx="470">
                  <c:v>2.5316455699999998</c:v>
                </c:pt>
                <c:pt idx="471">
                  <c:v>2.1604938269999998</c:v>
                </c:pt>
                <c:pt idx="472">
                  <c:v>1.8927444790000001</c:v>
                </c:pt>
                <c:pt idx="473">
                  <c:v>0.96463022499999995</c:v>
                </c:pt>
                <c:pt idx="474">
                  <c:v>2.2727272730000001</c:v>
                </c:pt>
                <c:pt idx="475">
                  <c:v>0</c:v>
                </c:pt>
                <c:pt idx="476">
                  <c:v>1.2698412699999999</c:v>
                </c:pt>
                <c:pt idx="477">
                  <c:v>4.1800643089999996</c:v>
                </c:pt>
                <c:pt idx="478">
                  <c:v>3.3557046979999998</c:v>
                </c:pt>
                <c:pt idx="479">
                  <c:v>2.0833333330000001</c:v>
                </c:pt>
                <c:pt idx="480">
                  <c:v>0.70921985799999998</c:v>
                </c:pt>
                <c:pt idx="481">
                  <c:v>7.1428571429999996</c:v>
                </c:pt>
                <c:pt idx="482">
                  <c:v>1.538461538</c:v>
                </c:pt>
                <c:pt idx="483">
                  <c:v>2.2727272730000001</c:v>
                </c:pt>
                <c:pt idx="484">
                  <c:v>0.37037037</c:v>
                </c:pt>
                <c:pt idx="485">
                  <c:v>3.3457249070000001</c:v>
                </c:pt>
                <c:pt idx="486">
                  <c:v>0.76923076899999998</c:v>
                </c:pt>
                <c:pt idx="487">
                  <c:v>6.1068702290000001</c:v>
                </c:pt>
                <c:pt idx="488">
                  <c:v>3.6585365849999998</c:v>
                </c:pt>
                <c:pt idx="489">
                  <c:v>3.3755274260000001</c:v>
                </c:pt>
                <c:pt idx="490">
                  <c:v>4.3668122269999996</c:v>
                </c:pt>
                <c:pt idx="491">
                  <c:v>7.7625570780000004</c:v>
                </c:pt>
                <c:pt idx="492">
                  <c:v>2.5423728809999999</c:v>
                </c:pt>
                <c:pt idx="493">
                  <c:v>4.7826086959999996</c:v>
                </c:pt>
                <c:pt idx="494">
                  <c:v>1.6597510369999999</c:v>
                </c:pt>
                <c:pt idx="495">
                  <c:v>4.6413502109999998</c:v>
                </c:pt>
                <c:pt idx="496">
                  <c:v>0.44247787599999999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50-4287-A48F-D22FECEA3D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270272"/>
        <c:axId val="137268608"/>
      </c:lineChart>
      <c:dateAx>
        <c:axId val="1372677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7267360"/>
        <c:crosses val="autoZero"/>
        <c:auto val="1"/>
        <c:lblOffset val="100"/>
        <c:baseTimeUnit val="days"/>
      </c:dateAx>
      <c:valAx>
        <c:axId val="13726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7267776"/>
        <c:crosses val="autoZero"/>
        <c:crossBetween val="between"/>
      </c:valAx>
      <c:valAx>
        <c:axId val="13726860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7270272"/>
        <c:crosses val="max"/>
        <c:crossBetween val="between"/>
      </c:valAx>
      <c:dateAx>
        <c:axId val="137270272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37268608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검색증감률</a:t>
            </a:r>
            <a:r>
              <a:rPr lang="en-US" altLang="ko-KR"/>
              <a:t>-</a:t>
            </a:r>
            <a:r>
              <a:rPr lang="ko-KR" altLang="en-US"/>
              <a:t>주가증감률</a:t>
            </a:r>
            <a:endParaRPr lang="en-US" alt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검색량조절!$R$1</c:f>
              <c:strCache>
                <c:ptCount val="1"/>
                <c:pt idx="0">
                  <c:v>검색증감률</c:v>
                </c:pt>
              </c:strCache>
            </c:strRef>
          </c:tx>
          <c:spPr>
            <a:ln w="412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검색량조절!$A$2:$A$498</c:f>
              <c:numCache>
                <c:formatCode>m/d/yyyy</c:formatCode>
                <c:ptCount val="497"/>
                <c:pt idx="0">
                  <c:v>44119</c:v>
                </c:pt>
                <c:pt idx="1">
                  <c:v>44120</c:v>
                </c:pt>
                <c:pt idx="2">
                  <c:v>44123</c:v>
                </c:pt>
                <c:pt idx="3">
                  <c:v>44124</c:v>
                </c:pt>
                <c:pt idx="4">
                  <c:v>44125</c:v>
                </c:pt>
                <c:pt idx="5">
                  <c:v>44126</c:v>
                </c:pt>
                <c:pt idx="6">
                  <c:v>44127</c:v>
                </c:pt>
                <c:pt idx="7">
                  <c:v>44130</c:v>
                </c:pt>
                <c:pt idx="8">
                  <c:v>44131</c:v>
                </c:pt>
                <c:pt idx="9">
                  <c:v>44132</c:v>
                </c:pt>
                <c:pt idx="10">
                  <c:v>44133</c:v>
                </c:pt>
                <c:pt idx="11">
                  <c:v>44134</c:v>
                </c:pt>
                <c:pt idx="12">
                  <c:v>44137</c:v>
                </c:pt>
                <c:pt idx="13">
                  <c:v>44138</c:v>
                </c:pt>
                <c:pt idx="14">
                  <c:v>44139</c:v>
                </c:pt>
                <c:pt idx="15">
                  <c:v>44140</c:v>
                </c:pt>
                <c:pt idx="16">
                  <c:v>44141</c:v>
                </c:pt>
                <c:pt idx="17">
                  <c:v>44144</c:v>
                </c:pt>
                <c:pt idx="18">
                  <c:v>44145</c:v>
                </c:pt>
                <c:pt idx="19">
                  <c:v>44146</c:v>
                </c:pt>
                <c:pt idx="20">
                  <c:v>44147</c:v>
                </c:pt>
                <c:pt idx="21">
                  <c:v>44148</c:v>
                </c:pt>
                <c:pt idx="22">
                  <c:v>44151</c:v>
                </c:pt>
                <c:pt idx="23">
                  <c:v>44152</c:v>
                </c:pt>
                <c:pt idx="24">
                  <c:v>44153</c:v>
                </c:pt>
                <c:pt idx="25">
                  <c:v>44154</c:v>
                </c:pt>
                <c:pt idx="26">
                  <c:v>44155</c:v>
                </c:pt>
                <c:pt idx="27">
                  <c:v>44158</c:v>
                </c:pt>
                <c:pt idx="28">
                  <c:v>44159</c:v>
                </c:pt>
                <c:pt idx="29">
                  <c:v>44160</c:v>
                </c:pt>
                <c:pt idx="30">
                  <c:v>44161</c:v>
                </c:pt>
                <c:pt idx="31">
                  <c:v>44162</c:v>
                </c:pt>
                <c:pt idx="32">
                  <c:v>44165</c:v>
                </c:pt>
                <c:pt idx="33">
                  <c:v>44166</c:v>
                </c:pt>
                <c:pt idx="34">
                  <c:v>44167</c:v>
                </c:pt>
                <c:pt idx="35">
                  <c:v>44168</c:v>
                </c:pt>
                <c:pt idx="36">
                  <c:v>44169</c:v>
                </c:pt>
                <c:pt idx="37">
                  <c:v>44172</c:v>
                </c:pt>
                <c:pt idx="38">
                  <c:v>44173</c:v>
                </c:pt>
                <c:pt idx="39">
                  <c:v>44174</c:v>
                </c:pt>
                <c:pt idx="40">
                  <c:v>44175</c:v>
                </c:pt>
                <c:pt idx="41">
                  <c:v>44176</c:v>
                </c:pt>
                <c:pt idx="42">
                  <c:v>44179</c:v>
                </c:pt>
                <c:pt idx="43">
                  <c:v>44180</c:v>
                </c:pt>
                <c:pt idx="44">
                  <c:v>44181</c:v>
                </c:pt>
                <c:pt idx="45">
                  <c:v>44182</c:v>
                </c:pt>
                <c:pt idx="46">
                  <c:v>44183</c:v>
                </c:pt>
                <c:pt idx="47">
                  <c:v>44186</c:v>
                </c:pt>
                <c:pt idx="48">
                  <c:v>44187</c:v>
                </c:pt>
                <c:pt idx="49">
                  <c:v>44188</c:v>
                </c:pt>
                <c:pt idx="50">
                  <c:v>44189</c:v>
                </c:pt>
                <c:pt idx="51">
                  <c:v>44193</c:v>
                </c:pt>
                <c:pt idx="52">
                  <c:v>44194</c:v>
                </c:pt>
                <c:pt idx="53">
                  <c:v>44195</c:v>
                </c:pt>
                <c:pt idx="54">
                  <c:v>44200</c:v>
                </c:pt>
                <c:pt idx="55">
                  <c:v>44201</c:v>
                </c:pt>
                <c:pt idx="56">
                  <c:v>44202</c:v>
                </c:pt>
                <c:pt idx="57">
                  <c:v>44203</c:v>
                </c:pt>
                <c:pt idx="58">
                  <c:v>44204</c:v>
                </c:pt>
                <c:pt idx="59">
                  <c:v>44207</c:v>
                </c:pt>
                <c:pt idx="60">
                  <c:v>44208</c:v>
                </c:pt>
                <c:pt idx="61">
                  <c:v>44209</c:v>
                </c:pt>
                <c:pt idx="62">
                  <c:v>44210</c:v>
                </c:pt>
                <c:pt idx="63">
                  <c:v>44211</c:v>
                </c:pt>
                <c:pt idx="64">
                  <c:v>44214</c:v>
                </c:pt>
                <c:pt idx="65">
                  <c:v>44215</c:v>
                </c:pt>
                <c:pt idx="66">
                  <c:v>44216</c:v>
                </c:pt>
                <c:pt idx="67">
                  <c:v>44217</c:v>
                </c:pt>
                <c:pt idx="68">
                  <c:v>44218</c:v>
                </c:pt>
                <c:pt idx="69">
                  <c:v>44221</c:v>
                </c:pt>
                <c:pt idx="70">
                  <c:v>44222</c:v>
                </c:pt>
                <c:pt idx="71">
                  <c:v>44223</c:v>
                </c:pt>
                <c:pt idx="72">
                  <c:v>44224</c:v>
                </c:pt>
                <c:pt idx="73">
                  <c:v>44225</c:v>
                </c:pt>
                <c:pt idx="74">
                  <c:v>44228</c:v>
                </c:pt>
                <c:pt idx="75">
                  <c:v>44229</c:v>
                </c:pt>
                <c:pt idx="76">
                  <c:v>44230</c:v>
                </c:pt>
                <c:pt idx="77">
                  <c:v>44231</c:v>
                </c:pt>
                <c:pt idx="78">
                  <c:v>44232</c:v>
                </c:pt>
                <c:pt idx="79">
                  <c:v>44235</c:v>
                </c:pt>
                <c:pt idx="80">
                  <c:v>44236</c:v>
                </c:pt>
                <c:pt idx="81">
                  <c:v>44237</c:v>
                </c:pt>
                <c:pt idx="82">
                  <c:v>44242</c:v>
                </c:pt>
                <c:pt idx="83">
                  <c:v>44243</c:v>
                </c:pt>
                <c:pt idx="84">
                  <c:v>44244</c:v>
                </c:pt>
                <c:pt idx="85">
                  <c:v>44245</c:v>
                </c:pt>
                <c:pt idx="86">
                  <c:v>44246</c:v>
                </c:pt>
                <c:pt idx="87">
                  <c:v>44249</c:v>
                </c:pt>
                <c:pt idx="88">
                  <c:v>44250</c:v>
                </c:pt>
                <c:pt idx="89">
                  <c:v>44251</c:v>
                </c:pt>
                <c:pt idx="90">
                  <c:v>44252</c:v>
                </c:pt>
                <c:pt idx="91">
                  <c:v>44253</c:v>
                </c:pt>
                <c:pt idx="92">
                  <c:v>44257</c:v>
                </c:pt>
                <c:pt idx="93">
                  <c:v>44258</c:v>
                </c:pt>
                <c:pt idx="94">
                  <c:v>44259</c:v>
                </c:pt>
                <c:pt idx="95">
                  <c:v>44260</c:v>
                </c:pt>
                <c:pt idx="96">
                  <c:v>44263</c:v>
                </c:pt>
                <c:pt idx="97">
                  <c:v>44264</c:v>
                </c:pt>
                <c:pt idx="98">
                  <c:v>44265</c:v>
                </c:pt>
                <c:pt idx="99">
                  <c:v>44266</c:v>
                </c:pt>
                <c:pt idx="100">
                  <c:v>44267</c:v>
                </c:pt>
                <c:pt idx="101">
                  <c:v>44270</c:v>
                </c:pt>
                <c:pt idx="102">
                  <c:v>44271</c:v>
                </c:pt>
                <c:pt idx="103">
                  <c:v>44272</c:v>
                </c:pt>
                <c:pt idx="104">
                  <c:v>44273</c:v>
                </c:pt>
                <c:pt idx="105">
                  <c:v>44274</c:v>
                </c:pt>
                <c:pt idx="106">
                  <c:v>44277</c:v>
                </c:pt>
                <c:pt idx="107">
                  <c:v>44278</c:v>
                </c:pt>
                <c:pt idx="108">
                  <c:v>44279</c:v>
                </c:pt>
                <c:pt idx="109">
                  <c:v>44280</c:v>
                </c:pt>
                <c:pt idx="110">
                  <c:v>44281</c:v>
                </c:pt>
                <c:pt idx="111">
                  <c:v>44284</c:v>
                </c:pt>
                <c:pt idx="112">
                  <c:v>44285</c:v>
                </c:pt>
                <c:pt idx="113">
                  <c:v>44286</c:v>
                </c:pt>
                <c:pt idx="114">
                  <c:v>44287</c:v>
                </c:pt>
                <c:pt idx="115">
                  <c:v>44288</c:v>
                </c:pt>
                <c:pt idx="116">
                  <c:v>44291</c:v>
                </c:pt>
                <c:pt idx="117">
                  <c:v>44292</c:v>
                </c:pt>
                <c:pt idx="118">
                  <c:v>44293</c:v>
                </c:pt>
                <c:pt idx="119">
                  <c:v>44294</c:v>
                </c:pt>
                <c:pt idx="120">
                  <c:v>44295</c:v>
                </c:pt>
                <c:pt idx="121">
                  <c:v>44298</c:v>
                </c:pt>
                <c:pt idx="122">
                  <c:v>44299</c:v>
                </c:pt>
                <c:pt idx="123">
                  <c:v>44300</c:v>
                </c:pt>
                <c:pt idx="124">
                  <c:v>44301</c:v>
                </c:pt>
                <c:pt idx="125">
                  <c:v>44302</c:v>
                </c:pt>
                <c:pt idx="126">
                  <c:v>44305</c:v>
                </c:pt>
                <c:pt idx="127">
                  <c:v>44306</c:v>
                </c:pt>
                <c:pt idx="128">
                  <c:v>44307</c:v>
                </c:pt>
                <c:pt idx="129">
                  <c:v>44308</c:v>
                </c:pt>
                <c:pt idx="130">
                  <c:v>44309</c:v>
                </c:pt>
                <c:pt idx="131">
                  <c:v>44312</c:v>
                </c:pt>
                <c:pt idx="132">
                  <c:v>44313</c:v>
                </c:pt>
                <c:pt idx="133">
                  <c:v>44314</c:v>
                </c:pt>
                <c:pt idx="134">
                  <c:v>44315</c:v>
                </c:pt>
                <c:pt idx="135">
                  <c:v>44316</c:v>
                </c:pt>
                <c:pt idx="136">
                  <c:v>44319</c:v>
                </c:pt>
                <c:pt idx="137">
                  <c:v>44320</c:v>
                </c:pt>
                <c:pt idx="138">
                  <c:v>44322</c:v>
                </c:pt>
                <c:pt idx="139">
                  <c:v>44323</c:v>
                </c:pt>
                <c:pt idx="140">
                  <c:v>44326</c:v>
                </c:pt>
                <c:pt idx="141">
                  <c:v>44327</c:v>
                </c:pt>
                <c:pt idx="142">
                  <c:v>44328</c:v>
                </c:pt>
                <c:pt idx="143">
                  <c:v>44329</c:v>
                </c:pt>
                <c:pt idx="144">
                  <c:v>44330</c:v>
                </c:pt>
                <c:pt idx="145">
                  <c:v>44333</c:v>
                </c:pt>
                <c:pt idx="146">
                  <c:v>44334</c:v>
                </c:pt>
                <c:pt idx="147">
                  <c:v>44336</c:v>
                </c:pt>
                <c:pt idx="148">
                  <c:v>44337</c:v>
                </c:pt>
                <c:pt idx="149">
                  <c:v>44340</c:v>
                </c:pt>
                <c:pt idx="150">
                  <c:v>44341</c:v>
                </c:pt>
                <c:pt idx="151">
                  <c:v>44342</c:v>
                </c:pt>
                <c:pt idx="152">
                  <c:v>44343</c:v>
                </c:pt>
                <c:pt idx="153">
                  <c:v>44344</c:v>
                </c:pt>
                <c:pt idx="154">
                  <c:v>44347</c:v>
                </c:pt>
                <c:pt idx="155">
                  <c:v>44348</c:v>
                </c:pt>
                <c:pt idx="156">
                  <c:v>44349</c:v>
                </c:pt>
                <c:pt idx="157">
                  <c:v>44350</c:v>
                </c:pt>
                <c:pt idx="158">
                  <c:v>44351</c:v>
                </c:pt>
                <c:pt idx="159">
                  <c:v>44354</c:v>
                </c:pt>
                <c:pt idx="160">
                  <c:v>44355</c:v>
                </c:pt>
                <c:pt idx="161">
                  <c:v>44356</c:v>
                </c:pt>
                <c:pt idx="162">
                  <c:v>44357</c:v>
                </c:pt>
                <c:pt idx="163">
                  <c:v>44358</c:v>
                </c:pt>
                <c:pt idx="164">
                  <c:v>44361</c:v>
                </c:pt>
                <c:pt idx="165">
                  <c:v>44362</c:v>
                </c:pt>
                <c:pt idx="166">
                  <c:v>44363</c:v>
                </c:pt>
                <c:pt idx="167">
                  <c:v>44364</c:v>
                </c:pt>
                <c:pt idx="168">
                  <c:v>44365</c:v>
                </c:pt>
                <c:pt idx="169">
                  <c:v>44368</c:v>
                </c:pt>
                <c:pt idx="170">
                  <c:v>44369</c:v>
                </c:pt>
                <c:pt idx="171">
                  <c:v>44370</c:v>
                </c:pt>
                <c:pt idx="172">
                  <c:v>44371</c:v>
                </c:pt>
                <c:pt idx="173">
                  <c:v>44372</c:v>
                </c:pt>
                <c:pt idx="174">
                  <c:v>44375</c:v>
                </c:pt>
                <c:pt idx="175">
                  <c:v>44376</c:v>
                </c:pt>
                <c:pt idx="176">
                  <c:v>44377</c:v>
                </c:pt>
                <c:pt idx="177">
                  <c:v>44378</c:v>
                </c:pt>
                <c:pt idx="178">
                  <c:v>44379</c:v>
                </c:pt>
                <c:pt idx="179">
                  <c:v>44382</c:v>
                </c:pt>
                <c:pt idx="180">
                  <c:v>44383</c:v>
                </c:pt>
                <c:pt idx="181">
                  <c:v>44384</c:v>
                </c:pt>
                <c:pt idx="182">
                  <c:v>44385</c:v>
                </c:pt>
                <c:pt idx="183">
                  <c:v>44386</c:v>
                </c:pt>
                <c:pt idx="184">
                  <c:v>44389</c:v>
                </c:pt>
                <c:pt idx="185">
                  <c:v>44390</c:v>
                </c:pt>
                <c:pt idx="186">
                  <c:v>44391</c:v>
                </c:pt>
                <c:pt idx="187">
                  <c:v>44392</c:v>
                </c:pt>
                <c:pt idx="188">
                  <c:v>44393</c:v>
                </c:pt>
                <c:pt idx="189">
                  <c:v>44396</c:v>
                </c:pt>
                <c:pt idx="190">
                  <c:v>44397</c:v>
                </c:pt>
                <c:pt idx="191">
                  <c:v>44398</c:v>
                </c:pt>
                <c:pt idx="192">
                  <c:v>44399</c:v>
                </c:pt>
                <c:pt idx="193">
                  <c:v>44400</c:v>
                </c:pt>
                <c:pt idx="194">
                  <c:v>44403</c:v>
                </c:pt>
                <c:pt idx="195">
                  <c:v>44404</c:v>
                </c:pt>
                <c:pt idx="196">
                  <c:v>44405</c:v>
                </c:pt>
                <c:pt idx="197">
                  <c:v>44406</c:v>
                </c:pt>
                <c:pt idx="198">
                  <c:v>44407</c:v>
                </c:pt>
                <c:pt idx="199">
                  <c:v>44410</c:v>
                </c:pt>
                <c:pt idx="200">
                  <c:v>44411</c:v>
                </c:pt>
                <c:pt idx="201">
                  <c:v>44412</c:v>
                </c:pt>
                <c:pt idx="202">
                  <c:v>44413</c:v>
                </c:pt>
                <c:pt idx="203">
                  <c:v>44414</c:v>
                </c:pt>
                <c:pt idx="204">
                  <c:v>44417</c:v>
                </c:pt>
                <c:pt idx="205">
                  <c:v>44418</c:v>
                </c:pt>
                <c:pt idx="206">
                  <c:v>44419</c:v>
                </c:pt>
                <c:pt idx="207">
                  <c:v>44420</c:v>
                </c:pt>
                <c:pt idx="208">
                  <c:v>44421</c:v>
                </c:pt>
                <c:pt idx="209">
                  <c:v>44425</c:v>
                </c:pt>
                <c:pt idx="210">
                  <c:v>44426</c:v>
                </c:pt>
                <c:pt idx="211">
                  <c:v>44427</c:v>
                </c:pt>
                <c:pt idx="212">
                  <c:v>44428</c:v>
                </c:pt>
                <c:pt idx="213">
                  <c:v>44431</c:v>
                </c:pt>
                <c:pt idx="214">
                  <c:v>44432</c:v>
                </c:pt>
                <c:pt idx="215">
                  <c:v>44433</c:v>
                </c:pt>
                <c:pt idx="216">
                  <c:v>44434</c:v>
                </c:pt>
                <c:pt idx="217">
                  <c:v>44435</c:v>
                </c:pt>
                <c:pt idx="218">
                  <c:v>44438</c:v>
                </c:pt>
                <c:pt idx="219">
                  <c:v>44439</c:v>
                </c:pt>
                <c:pt idx="220">
                  <c:v>44440</c:v>
                </c:pt>
                <c:pt idx="221">
                  <c:v>44441</c:v>
                </c:pt>
                <c:pt idx="222">
                  <c:v>44442</c:v>
                </c:pt>
                <c:pt idx="223">
                  <c:v>44445</c:v>
                </c:pt>
                <c:pt idx="224">
                  <c:v>44446</c:v>
                </c:pt>
                <c:pt idx="225">
                  <c:v>44447</c:v>
                </c:pt>
                <c:pt idx="226">
                  <c:v>44448</c:v>
                </c:pt>
                <c:pt idx="227">
                  <c:v>44449</c:v>
                </c:pt>
                <c:pt idx="228">
                  <c:v>44452</c:v>
                </c:pt>
                <c:pt idx="229">
                  <c:v>44453</c:v>
                </c:pt>
                <c:pt idx="230">
                  <c:v>44454</c:v>
                </c:pt>
                <c:pt idx="231">
                  <c:v>44455</c:v>
                </c:pt>
                <c:pt idx="232">
                  <c:v>44456</c:v>
                </c:pt>
                <c:pt idx="233">
                  <c:v>44462</c:v>
                </c:pt>
                <c:pt idx="234">
                  <c:v>44463</c:v>
                </c:pt>
                <c:pt idx="235">
                  <c:v>44466</c:v>
                </c:pt>
                <c:pt idx="236">
                  <c:v>44467</c:v>
                </c:pt>
                <c:pt idx="237">
                  <c:v>44468</c:v>
                </c:pt>
                <c:pt idx="238">
                  <c:v>44469</c:v>
                </c:pt>
                <c:pt idx="239">
                  <c:v>44470</c:v>
                </c:pt>
                <c:pt idx="240">
                  <c:v>44474</c:v>
                </c:pt>
                <c:pt idx="241">
                  <c:v>44475</c:v>
                </c:pt>
                <c:pt idx="242">
                  <c:v>44476</c:v>
                </c:pt>
                <c:pt idx="243">
                  <c:v>44477</c:v>
                </c:pt>
                <c:pt idx="244">
                  <c:v>44481</c:v>
                </c:pt>
                <c:pt idx="245">
                  <c:v>44482</c:v>
                </c:pt>
                <c:pt idx="246">
                  <c:v>44483</c:v>
                </c:pt>
                <c:pt idx="247">
                  <c:v>44484</c:v>
                </c:pt>
                <c:pt idx="248">
                  <c:v>44487</c:v>
                </c:pt>
                <c:pt idx="249">
                  <c:v>44488</c:v>
                </c:pt>
                <c:pt idx="250">
                  <c:v>44489</c:v>
                </c:pt>
                <c:pt idx="251">
                  <c:v>44490</c:v>
                </c:pt>
                <c:pt idx="252">
                  <c:v>44491</c:v>
                </c:pt>
                <c:pt idx="253">
                  <c:v>44494</c:v>
                </c:pt>
                <c:pt idx="254">
                  <c:v>44495</c:v>
                </c:pt>
                <c:pt idx="255">
                  <c:v>44496</c:v>
                </c:pt>
                <c:pt idx="256">
                  <c:v>44497</c:v>
                </c:pt>
                <c:pt idx="257">
                  <c:v>44498</c:v>
                </c:pt>
                <c:pt idx="258">
                  <c:v>44501</c:v>
                </c:pt>
                <c:pt idx="259">
                  <c:v>44502</c:v>
                </c:pt>
                <c:pt idx="260">
                  <c:v>44503</c:v>
                </c:pt>
                <c:pt idx="261">
                  <c:v>44504</c:v>
                </c:pt>
                <c:pt idx="262">
                  <c:v>44505</c:v>
                </c:pt>
                <c:pt idx="263">
                  <c:v>44508</c:v>
                </c:pt>
                <c:pt idx="264">
                  <c:v>44509</c:v>
                </c:pt>
                <c:pt idx="265">
                  <c:v>44510</c:v>
                </c:pt>
                <c:pt idx="266">
                  <c:v>44511</c:v>
                </c:pt>
                <c:pt idx="267">
                  <c:v>44512</c:v>
                </c:pt>
                <c:pt idx="268">
                  <c:v>44515</c:v>
                </c:pt>
                <c:pt idx="269">
                  <c:v>44516</c:v>
                </c:pt>
                <c:pt idx="270">
                  <c:v>44517</c:v>
                </c:pt>
                <c:pt idx="271">
                  <c:v>44518</c:v>
                </c:pt>
                <c:pt idx="272">
                  <c:v>44519</c:v>
                </c:pt>
                <c:pt idx="273">
                  <c:v>44522</c:v>
                </c:pt>
                <c:pt idx="274">
                  <c:v>44523</c:v>
                </c:pt>
                <c:pt idx="275">
                  <c:v>44524</c:v>
                </c:pt>
                <c:pt idx="276">
                  <c:v>44525</c:v>
                </c:pt>
                <c:pt idx="277">
                  <c:v>44526</c:v>
                </c:pt>
                <c:pt idx="278">
                  <c:v>44529</c:v>
                </c:pt>
                <c:pt idx="279">
                  <c:v>44530</c:v>
                </c:pt>
                <c:pt idx="280">
                  <c:v>44531</c:v>
                </c:pt>
                <c:pt idx="281">
                  <c:v>44532</c:v>
                </c:pt>
                <c:pt idx="282">
                  <c:v>44533</c:v>
                </c:pt>
                <c:pt idx="283">
                  <c:v>44536</c:v>
                </c:pt>
                <c:pt idx="284">
                  <c:v>44537</c:v>
                </c:pt>
                <c:pt idx="285">
                  <c:v>44538</c:v>
                </c:pt>
                <c:pt idx="286">
                  <c:v>44539</c:v>
                </c:pt>
                <c:pt idx="287">
                  <c:v>44540</c:v>
                </c:pt>
                <c:pt idx="288">
                  <c:v>44543</c:v>
                </c:pt>
                <c:pt idx="289">
                  <c:v>44544</c:v>
                </c:pt>
                <c:pt idx="290">
                  <c:v>44545</c:v>
                </c:pt>
                <c:pt idx="291">
                  <c:v>44546</c:v>
                </c:pt>
                <c:pt idx="292">
                  <c:v>44547</c:v>
                </c:pt>
                <c:pt idx="293">
                  <c:v>44550</c:v>
                </c:pt>
                <c:pt idx="294">
                  <c:v>44551</c:v>
                </c:pt>
                <c:pt idx="295">
                  <c:v>44552</c:v>
                </c:pt>
                <c:pt idx="296">
                  <c:v>44553</c:v>
                </c:pt>
                <c:pt idx="297">
                  <c:v>44554</c:v>
                </c:pt>
                <c:pt idx="298">
                  <c:v>44557</c:v>
                </c:pt>
                <c:pt idx="299">
                  <c:v>44558</c:v>
                </c:pt>
                <c:pt idx="300">
                  <c:v>44559</c:v>
                </c:pt>
                <c:pt idx="301">
                  <c:v>44560</c:v>
                </c:pt>
                <c:pt idx="302">
                  <c:v>44565</c:v>
                </c:pt>
                <c:pt idx="303">
                  <c:v>44566</c:v>
                </c:pt>
                <c:pt idx="304">
                  <c:v>44567</c:v>
                </c:pt>
                <c:pt idx="305">
                  <c:v>44568</c:v>
                </c:pt>
                <c:pt idx="306">
                  <c:v>44571</c:v>
                </c:pt>
                <c:pt idx="307">
                  <c:v>44572</c:v>
                </c:pt>
                <c:pt idx="308">
                  <c:v>44573</c:v>
                </c:pt>
                <c:pt idx="309">
                  <c:v>44574</c:v>
                </c:pt>
                <c:pt idx="310">
                  <c:v>44575</c:v>
                </c:pt>
                <c:pt idx="311">
                  <c:v>44578</c:v>
                </c:pt>
                <c:pt idx="312">
                  <c:v>44579</c:v>
                </c:pt>
                <c:pt idx="313">
                  <c:v>44580</c:v>
                </c:pt>
                <c:pt idx="314">
                  <c:v>44581</c:v>
                </c:pt>
                <c:pt idx="315">
                  <c:v>44582</c:v>
                </c:pt>
                <c:pt idx="316">
                  <c:v>44585</c:v>
                </c:pt>
                <c:pt idx="317">
                  <c:v>44586</c:v>
                </c:pt>
                <c:pt idx="318">
                  <c:v>44587</c:v>
                </c:pt>
                <c:pt idx="319">
                  <c:v>44588</c:v>
                </c:pt>
                <c:pt idx="320">
                  <c:v>44589</c:v>
                </c:pt>
                <c:pt idx="321">
                  <c:v>44595</c:v>
                </c:pt>
                <c:pt idx="322">
                  <c:v>44596</c:v>
                </c:pt>
                <c:pt idx="323">
                  <c:v>44599</c:v>
                </c:pt>
                <c:pt idx="324">
                  <c:v>44600</c:v>
                </c:pt>
                <c:pt idx="325">
                  <c:v>44601</c:v>
                </c:pt>
                <c:pt idx="326">
                  <c:v>44602</c:v>
                </c:pt>
                <c:pt idx="327">
                  <c:v>44603</c:v>
                </c:pt>
                <c:pt idx="328">
                  <c:v>44606</c:v>
                </c:pt>
                <c:pt idx="329">
                  <c:v>44607</c:v>
                </c:pt>
                <c:pt idx="330">
                  <c:v>44608</c:v>
                </c:pt>
                <c:pt idx="331">
                  <c:v>44609</c:v>
                </c:pt>
                <c:pt idx="332">
                  <c:v>44610</c:v>
                </c:pt>
                <c:pt idx="333">
                  <c:v>44613</c:v>
                </c:pt>
                <c:pt idx="334">
                  <c:v>44614</c:v>
                </c:pt>
                <c:pt idx="335">
                  <c:v>44615</c:v>
                </c:pt>
                <c:pt idx="336">
                  <c:v>44616</c:v>
                </c:pt>
                <c:pt idx="337">
                  <c:v>44617</c:v>
                </c:pt>
                <c:pt idx="338">
                  <c:v>44620</c:v>
                </c:pt>
                <c:pt idx="339">
                  <c:v>44622</c:v>
                </c:pt>
                <c:pt idx="340">
                  <c:v>44623</c:v>
                </c:pt>
                <c:pt idx="341">
                  <c:v>44624</c:v>
                </c:pt>
                <c:pt idx="342">
                  <c:v>44627</c:v>
                </c:pt>
                <c:pt idx="343">
                  <c:v>44628</c:v>
                </c:pt>
                <c:pt idx="344">
                  <c:v>44630</c:v>
                </c:pt>
                <c:pt idx="345">
                  <c:v>44631</c:v>
                </c:pt>
                <c:pt idx="346">
                  <c:v>44634</c:v>
                </c:pt>
                <c:pt idx="347">
                  <c:v>44635</c:v>
                </c:pt>
                <c:pt idx="348">
                  <c:v>44636</c:v>
                </c:pt>
                <c:pt idx="349">
                  <c:v>44637</c:v>
                </c:pt>
                <c:pt idx="350">
                  <c:v>44638</c:v>
                </c:pt>
                <c:pt idx="351">
                  <c:v>44641</c:v>
                </c:pt>
                <c:pt idx="352">
                  <c:v>44642</c:v>
                </c:pt>
                <c:pt idx="353">
                  <c:v>44643</c:v>
                </c:pt>
                <c:pt idx="354">
                  <c:v>44644</c:v>
                </c:pt>
                <c:pt idx="355">
                  <c:v>44645</c:v>
                </c:pt>
                <c:pt idx="356">
                  <c:v>44648</c:v>
                </c:pt>
                <c:pt idx="357">
                  <c:v>44649</c:v>
                </c:pt>
                <c:pt idx="358">
                  <c:v>44650</c:v>
                </c:pt>
                <c:pt idx="359">
                  <c:v>44651</c:v>
                </c:pt>
                <c:pt idx="360">
                  <c:v>44652</c:v>
                </c:pt>
                <c:pt idx="361">
                  <c:v>44655</c:v>
                </c:pt>
                <c:pt idx="362">
                  <c:v>44656</c:v>
                </c:pt>
                <c:pt idx="363">
                  <c:v>44657</c:v>
                </c:pt>
                <c:pt idx="364">
                  <c:v>44658</c:v>
                </c:pt>
                <c:pt idx="365">
                  <c:v>44659</c:v>
                </c:pt>
                <c:pt idx="366">
                  <c:v>44662</c:v>
                </c:pt>
                <c:pt idx="367">
                  <c:v>44663</c:v>
                </c:pt>
                <c:pt idx="368">
                  <c:v>44664</c:v>
                </c:pt>
                <c:pt idx="369">
                  <c:v>44665</c:v>
                </c:pt>
                <c:pt idx="370">
                  <c:v>44666</c:v>
                </c:pt>
                <c:pt idx="371">
                  <c:v>44669</c:v>
                </c:pt>
                <c:pt idx="372">
                  <c:v>44670</c:v>
                </c:pt>
                <c:pt idx="373">
                  <c:v>44671</c:v>
                </c:pt>
                <c:pt idx="374">
                  <c:v>44672</c:v>
                </c:pt>
                <c:pt idx="375">
                  <c:v>44673</c:v>
                </c:pt>
                <c:pt idx="376">
                  <c:v>44676</c:v>
                </c:pt>
                <c:pt idx="377">
                  <c:v>44677</c:v>
                </c:pt>
                <c:pt idx="378">
                  <c:v>44678</c:v>
                </c:pt>
                <c:pt idx="379">
                  <c:v>44679</c:v>
                </c:pt>
                <c:pt idx="380">
                  <c:v>44680</c:v>
                </c:pt>
                <c:pt idx="381">
                  <c:v>44683</c:v>
                </c:pt>
                <c:pt idx="382">
                  <c:v>44684</c:v>
                </c:pt>
                <c:pt idx="383">
                  <c:v>44685</c:v>
                </c:pt>
                <c:pt idx="384">
                  <c:v>44687</c:v>
                </c:pt>
                <c:pt idx="385">
                  <c:v>44691</c:v>
                </c:pt>
                <c:pt idx="386">
                  <c:v>44692</c:v>
                </c:pt>
                <c:pt idx="387">
                  <c:v>44693</c:v>
                </c:pt>
                <c:pt idx="388">
                  <c:v>44694</c:v>
                </c:pt>
                <c:pt idx="389">
                  <c:v>44697</c:v>
                </c:pt>
                <c:pt idx="390">
                  <c:v>44698</c:v>
                </c:pt>
                <c:pt idx="391">
                  <c:v>44699</c:v>
                </c:pt>
                <c:pt idx="392">
                  <c:v>44700</c:v>
                </c:pt>
                <c:pt idx="393">
                  <c:v>44701</c:v>
                </c:pt>
                <c:pt idx="394">
                  <c:v>44704</c:v>
                </c:pt>
                <c:pt idx="395">
                  <c:v>44705</c:v>
                </c:pt>
                <c:pt idx="396">
                  <c:v>44706</c:v>
                </c:pt>
                <c:pt idx="397">
                  <c:v>44707</c:v>
                </c:pt>
                <c:pt idx="398">
                  <c:v>44708</c:v>
                </c:pt>
                <c:pt idx="399">
                  <c:v>44711</c:v>
                </c:pt>
                <c:pt idx="400">
                  <c:v>44712</c:v>
                </c:pt>
                <c:pt idx="401">
                  <c:v>44714</c:v>
                </c:pt>
                <c:pt idx="402">
                  <c:v>44715</c:v>
                </c:pt>
                <c:pt idx="403">
                  <c:v>44719</c:v>
                </c:pt>
                <c:pt idx="404">
                  <c:v>44720</c:v>
                </c:pt>
                <c:pt idx="405">
                  <c:v>44721</c:v>
                </c:pt>
                <c:pt idx="406">
                  <c:v>44722</c:v>
                </c:pt>
                <c:pt idx="407">
                  <c:v>44725</c:v>
                </c:pt>
                <c:pt idx="408">
                  <c:v>44726</c:v>
                </c:pt>
                <c:pt idx="409">
                  <c:v>44727</c:v>
                </c:pt>
                <c:pt idx="410">
                  <c:v>44728</c:v>
                </c:pt>
                <c:pt idx="411">
                  <c:v>44729</c:v>
                </c:pt>
                <c:pt idx="412">
                  <c:v>44732</c:v>
                </c:pt>
                <c:pt idx="413">
                  <c:v>44733</c:v>
                </c:pt>
                <c:pt idx="414">
                  <c:v>44734</c:v>
                </c:pt>
                <c:pt idx="415">
                  <c:v>44735</c:v>
                </c:pt>
                <c:pt idx="416">
                  <c:v>44736</c:v>
                </c:pt>
                <c:pt idx="417">
                  <c:v>44739</c:v>
                </c:pt>
                <c:pt idx="418">
                  <c:v>44740</c:v>
                </c:pt>
                <c:pt idx="419">
                  <c:v>44741</c:v>
                </c:pt>
                <c:pt idx="420">
                  <c:v>44742</c:v>
                </c:pt>
                <c:pt idx="421">
                  <c:v>44743</c:v>
                </c:pt>
                <c:pt idx="422">
                  <c:v>44746</c:v>
                </c:pt>
                <c:pt idx="423">
                  <c:v>44747</c:v>
                </c:pt>
                <c:pt idx="424">
                  <c:v>44748</c:v>
                </c:pt>
                <c:pt idx="425">
                  <c:v>44749</c:v>
                </c:pt>
                <c:pt idx="426">
                  <c:v>44750</c:v>
                </c:pt>
                <c:pt idx="427">
                  <c:v>44753</c:v>
                </c:pt>
                <c:pt idx="428">
                  <c:v>44754</c:v>
                </c:pt>
                <c:pt idx="429">
                  <c:v>44755</c:v>
                </c:pt>
                <c:pt idx="430">
                  <c:v>44756</c:v>
                </c:pt>
                <c:pt idx="431">
                  <c:v>44757</c:v>
                </c:pt>
                <c:pt idx="432">
                  <c:v>44760</c:v>
                </c:pt>
                <c:pt idx="433">
                  <c:v>44761</c:v>
                </c:pt>
                <c:pt idx="434">
                  <c:v>44762</c:v>
                </c:pt>
                <c:pt idx="435">
                  <c:v>44763</c:v>
                </c:pt>
                <c:pt idx="436">
                  <c:v>44764</c:v>
                </c:pt>
                <c:pt idx="437">
                  <c:v>44767</c:v>
                </c:pt>
                <c:pt idx="438">
                  <c:v>44768</c:v>
                </c:pt>
                <c:pt idx="439">
                  <c:v>44769</c:v>
                </c:pt>
                <c:pt idx="440">
                  <c:v>44770</c:v>
                </c:pt>
                <c:pt idx="441">
                  <c:v>44771</c:v>
                </c:pt>
                <c:pt idx="442">
                  <c:v>44774</c:v>
                </c:pt>
                <c:pt idx="443">
                  <c:v>44775</c:v>
                </c:pt>
                <c:pt idx="444">
                  <c:v>44776</c:v>
                </c:pt>
                <c:pt idx="445">
                  <c:v>44777</c:v>
                </c:pt>
                <c:pt idx="446">
                  <c:v>44778</c:v>
                </c:pt>
                <c:pt idx="447">
                  <c:v>44781</c:v>
                </c:pt>
                <c:pt idx="448">
                  <c:v>44782</c:v>
                </c:pt>
                <c:pt idx="449">
                  <c:v>44783</c:v>
                </c:pt>
                <c:pt idx="450">
                  <c:v>44784</c:v>
                </c:pt>
                <c:pt idx="451">
                  <c:v>44785</c:v>
                </c:pt>
                <c:pt idx="452">
                  <c:v>44789</c:v>
                </c:pt>
                <c:pt idx="453">
                  <c:v>44790</c:v>
                </c:pt>
                <c:pt idx="454">
                  <c:v>44791</c:v>
                </c:pt>
                <c:pt idx="455">
                  <c:v>44792</c:v>
                </c:pt>
                <c:pt idx="456">
                  <c:v>44795</c:v>
                </c:pt>
                <c:pt idx="457">
                  <c:v>44796</c:v>
                </c:pt>
                <c:pt idx="458">
                  <c:v>44797</c:v>
                </c:pt>
                <c:pt idx="459">
                  <c:v>44798</c:v>
                </c:pt>
                <c:pt idx="460">
                  <c:v>44799</c:v>
                </c:pt>
                <c:pt idx="461">
                  <c:v>44802</c:v>
                </c:pt>
                <c:pt idx="462">
                  <c:v>44803</c:v>
                </c:pt>
                <c:pt idx="463">
                  <c:v>44804</c:v>
                </c:pt>
                <c:pt idx="464">
                  <c:v>44805</c:v>
                </c:pt>
                <c:pt idx="465">
                  <c:v>44806</c:v>
                </c:pt>
                <c:pt idx="466">
                  <c:v>44809</c:v>
                </c:pt>
                <c:pt idx="467">
                  <c:v>44810</c:v>
                </c:pt>
                <c:pt idx="468">
                  <c:v>44811</c:v>
                </c:pt>
                <c:pt idx="469">
                  <c:v>44812</c:v>
                </c:pt>
                <c:pt idx="470">
                  <c:v>44817</c:v>
                </c:pt>
                <c:pt idx="471">
                  <c:v>44818</c:v>
                </c:pt>
                <c:pt idx="472">
                  <c:v>44819</c:v>
                </c:pt>
                <c:pt idx="473">
                  <c:v>44820</c:v>
                </c:pt>
                <c:pt idx="474">
                  <c:v>44823</c:v>
                </c:pt>
                <c:pt idx="475">
                  <c:v>44824</c:v>
                </c:pt>
                <c:pt idx="476">
                  <c:v>44825</c:v>
                </c:pt>
                <c:pt idx="477">
                  <c:v>44826</c:v>
                </c:pt>
                <c:pt idx="478">
                  <c:v>44827</c:v>
                </c:pt>
                <c:pt idx="479">
                  <c:v>44830</c:v>
                </c:pt>
                <c:pt idx="480">
                  <c:v>44831</c:v>
                </c:pt>
                <c:pt idx="481">
                  <c:v>44832</c:v>
                </c:pt>
                <c:pt idx="482">
                  <c:v>44833</c:v>
                </c:pt>
                <c:pt idx="483">
                  <c:v>44834</c:v>
                </c:pt>
                <c:pt idx="484">
                  <c:v>44838</c:v>
                </c:pt>
                <c:pt idx="485">
                  <c:v>44839</c:v>
                </c:pt>
                <c:pt idx="486">
                  <c:v>44840</c:v>
                </c:pt>
                <c:pt idx="487">
                  <c:v>44841</c:v>
                </c:pt>
                <c:pt idx="488">
                  <c:v>44845</c:v>
                </c:pt>
                <c:pt idx="489">
                  <c:v>44846</c:v>
                </c:pt>
                <c:pt idx="490">
                  <c:v>44847</c:v>
                </c:pt>
                <c:pt idx="491">
                  <c:v>44848</c:v>
                </c:pt>
                <c:pt idx="492">
                  <c:v>44851</c:v>
                </c:pt>
                <c:pt idx="493">
                  <c:v>44852</c:v>
                </c:pt>
                <c:pt idx="494">
                  <c:v>44853</c:v>
                </c:pt>
                <c:pt idx="495">
                  <c:v>44854</c:v>
                </c:pt>
              </c:numCache>
            </c:numRef>
          </c:cat>
          <c:val>
            <c:numRef>
              <c:f>검색량조절!$R$2:$R$498</c:f>
              <c:numCache>
                <c:formatCode>General</c:formatCode>
                <c:ptCount val="497"/>
                <c:pt idx="1">
                  <c:v>75.287259334262984</c:v>
                </c:pt>
                <c:pt idx="2">
                  <c:v>12.551815023361682</c:v>
                </c:pt>
                <c:pt idx="3">
                  <c:v>15.82343512391599</c:v>
                </c:pt>
                <c:pt idx="4">
                  <c:v>12.660514623309407</c:v>
                </c:pt>
                <c:pt idx="5">
                  <c:v>10.828488372093023</c:v>
                </c:pt>
                <c:pt idx="6">
                  <c:v>10.609575157252426</c:v>
                </c:pt>
                <c:pt idx="7">
                  <c:v>41.906291328169267</c:v>
                </c:pt>
                <c:pt idx="8">
                  <c:v>36.454048008946756</c:v>
                </c:pt>
                <c:pt idx="9">
                  <c:v>1.3764927718416091</c:v>
                </c:pt>
                <c:pt idx="10">
                  <c:v>3.5179402205085717</c:v>
                </c:pt>
                <c:pt idx="11">
                  <c:v>0.57027104388225314</c:v>
                </c:pt>
                <c:pt idx="12">
                  <c:v>7.4449709907436059</c:v>
                </c:pt>
                <c:pt idx="13">
                  <c:v>2.0241171403962102</c:v>
                </c:pt>
                <c:pt idx="14">
                  <c:v>7.6336996336996341</c:v>
                </c:pt>
                <c:pt idx="15">
                  <c:v>4.2116116751269033</c:v>
                </c:pt>
                <c:pt idx="16">
                  <c:v>7.3472992741022844</c:v>
                </c:pt>
                <c:pt idx="17">
                  <c:v>3.9827218265497613</c:v>
                </c:pt>
                <c:pt idx="18">
                  <c:v>7.2622107969151664</c:v>
                </c:pt>
                <c:pt idx="19">
                  <c:v>2.8834631515877769</c:v>
                </c:pt>
                <c:pt idx="20">
                  <c:v>7.2068137147848876</c:v>
                </c:pt>
                <c:pt idx="21">
                  <c:v>14.322324207002948</c:v>
                </c:pt>
                <c:pt idx="22">
                  <c:v>1.2237522302026693</c:v>
                </c:pt>
                <c:pt idx="23">
                  <c:v>4.4674937292386963</c:v>
                </c:pt>
                <c:pt idx="24">
                  <c:v>4.0687865022712524</c:v>
                </c:pt>
                <c:pt idx="25">
                  <c:v>2.4487587093282825</c:v>
                </c:pt>
                <c:pt idx="26">
                  <c:v>82.044679212061197</c:v>
                </c:pt>
                <c:pt idx="27">
                  <c:v>27.285037237643877</c:v>
                </c:pt>
                <c:pt idx="28">
                  <c:v>14.869313647246607</c:v>
                </c:pt>
                <c:pt idx="29">
                  <c:v>148.55569227163531</c:v>
                </c:pt>
                <c:pt idx="30">
                  <c:v>60.7152118054737</c:v>
                </c:pt>
                <c:pt idx="31">
                  <c:v>13.139313931393135</c:v>
                </c:pt>
                <c:pt idx="32">
                  <c:v>8.3774697186017519</c:v>
                </c:pt>
                <c:pt idx="33">
                  <c:v>125.88602753697093</c:v>
                </c:pt>
                <c:pt idx="34">
                  <c:v>49.705110477749244</c:v>
                </c:pt>
                <c:pt idx="35">
                  <c:v>9.9141558660158218</c:v>
                </c:pt>
                <c:pt idx="36">
                  <c:v>57.949260920112941</c:v>
                </c:pt>
                <c:pt idx="37">
                  <c:v>1.2644418448758521</c:v>
                </c:pt>
                <c:pt idx="38">
                  <c:v>38.179977415209684</c:v>
                </c:pt>
                <c:pt idx="39">
                  <c:v>8.9380196523053659</c:v>
                </c:pt>
                <c:pt idx="40">
                  <c:v>4.4960918586152037</c:v>
                </c:pt>
                <c:pt idx="41">
                  <c:v>15.431785809130627</c:v>
                </c:pt>
                <c:pt idx="42">
                  <c:v>7.0127371217032968</c:v>
                </c:pt>
                <c:pt idx="43">
                  <c:v>10.20242914979757</c:v>
                </c:pt>
                <c:pt idx="44">
                  <c:v>6.0865644724977459</c:v>
                </c:pt>
                <c:pt idx="45">
                  <c:v>30.084813570171224</c:v>
                </c:pt>
                <c:pt idx="46">
                  <c:v>84.011973592487806</c:v>
                </c:pt>
                <c:pt idx="47">
                  <c:v>56.973816155988864</c:v>
                </c:pt>
                <c:pt idx="48">
                  <c:v>3.5037290242386576</c:v>
                </c:pt>
                <c:pt idx="49">
                  <c:v>6.725212039330482</c:v>
                </c:pt>
                <c:pt idx="50">
                  <c:v>66.039671682626548</c:v>
                </c:pt>
                <c:pt idx="51">
                  <c:v>31.927061246743804</c:v>
                </c:pt>
                <c:pt idx="52">
                  <c:v>0.3844510892780863</c:v>
                </c:pt>
                <c:pt idx="53">
                  <c:v>32.558604917095487</c:v>
                </c:pt>
                <c:pt idx="54">
                  <c:v>11.136750846470703</c:v>
                </c:pt>
                <c:pt idx="55">
                  <c:v>14.931440359179712</c:v>
                </c:pt>
                <c:pt idx="56">
                  <c:v>11.44711504172313</c:v>
                </c:pt>
                <c:pt idx="57">
                  <c:v>11.001932989690722</c:v>
                </c:pt>
                <c:pt idx="58">
                  <c:v>40.910849900836851</c:v>
                </c:pt>
                <c:pt idx="59">
                  <c:v>11.247661385832723</c:v>
                </c:pt>
                <c:pt idx="60">
                  <c:v>10.640519842190765</c:v>
                </c:pt>
                <c:pt idx="61">
                  <c:v>4.1812751590702506</c:v>
                </c:pt>
                <c:pt idx="62">
                  <c:v>9.3576365361160061</c:v>
                </c:pt>
                <c:pt idx="63">
                  <c:v>12.469163489571653</c:v>
                </c:pt>
                <c:pt idx="64">
                  <c:v>5.2950721667093692</c:v>
                </c:pt>
                <c:pt idx="65">
                  <c:v>10.674020601833076</c:v>
                </c:pt>
                <c:pt idx="66">
                  <c:v>2.6823012092341516</c:v>
                </c:pt>
                <c:pt idx="67">
                  <c:v>12.967843964153927</c:v>
                </c:pt>
                <c:pt idx="68">
                  <c:v>5.9732918000634498</c:v>
                </c:pt>
                <c:pt idx="69">
                  <c:v>3.1408197702901353</c:v>
                </c:pt>
                <c:pt idx="70">
                  <c:v>6.2143761874604175</c:v>
                </c:pt>
                <c:pt idx="71">
                  <c:v>4.2711234911792015</c:v>
                </c:pt>
                <c:pt idx="72">
                  <c:v>2.654086941186844</c:v>
                </c:pt>
                <c:pt idx="73">
                  <c:v>3.9941590791960144</c:v>
                </c:pt>
                <c:pt idx="74">
                  <c:v>7.0372511770050385</c:v>
                </c:pt>
                <c:pt idx="75">
                  <c:v>8.4111428350953013</c:v>
                </c:pt>
                <c:pt idx="76">
                  <c:v>8.3494818434577471</c:v>
                </c:pt>
                <c:pt idx="77">
                  <c:v>2.0224305938591653</c:v>
                </c:pt>
                <c:pt idx="78">
                  <c:v>9.2238841833363416</c:v>
                </c:pt>
                <c:pt idx="79">
                  <c:v>1.4062138106739948</c:v>
                </c:pt>
                <c:pt idx="80">
                  <c:v>6.6855912294440101</c:v>
                </c:pt>
                <c:pt idx="81">
                  <c:v>1.1634094871089091</c:v>
                </c:pt>
                <c:pt idx="82">
                  <c:v>4.224636761051352</c:v>
                </c:pt>
                <c:pt idx="83">
                  <c:v>3.0681818181818183</c:v>
                </c:pt>
                <c:pt idx="84">
                  <c:v>4.0885703785373027</c:v>
                </c:pt>
                <c:pt idx="85">
                  <c:v>36.296230911819229</c:v>
                </c:pt>
                <c:pt idx="86">
                  <c:v>28.681216674222309</c:v>
                </c:pt>
                <c:pt idx="87">
                  <c:v>23.570542119441843</c:v>
                </c:pt>
                <c:pt idx="88">
                  <c:v>9.0388007054673718</c:v>
                </c:pt>
                <c:pt idx="89">
                  <c:v>9.4684116981741795</c:v>
                </c:pt>
                <c:pt idx="90">
                  <c:v>13.365313653136532</c:v>
                </c:pt>
                <c:pt idx="91">
                  <c:v>2.0253002811142347</c:v>
                </c:pt>
                <c:pt idx="92">
                  <c:v>8.5394618740476336</c:v>
                </c:pt>
                <c:pt idx="93">
                  <c:v>10.388899032316962</c:v>
                </c:pt>
                <c:pt idx="94">
                  <c:v>3.8508557457212711</c:v>
                </c:pt>
                <c:pt idx="95">
                  <c:v>6.8164159073249939</c:v>
                </c:pt>
                <c:pt idx="96">
                  <c:v>25.052903055151443</c:v>
                </c:pt>
                <c:pt idx="97">
                  <c:v>11.136670103910525</c:v>
                </c:pt>
                <c:pt idx="98">
                  <c:v>11.469559631717937</c:v>
                </c:pt>
                <c:pt idx="99">
                  <c:v>5.0064495324089009</c:v>
                </c:pt>
                <c:pt idx="100">
                  <c:v>4.8714249342272771</c:v>
                </c:pt>
                <c:pt idx="101">
                  <c:v>148.72541879096869</c:v>
                </c:pt>
                <c:pt idx="102">
                  <c:v>57.273466731739063</c:v>
                </c:pt>
                <c:pt idx="103">
                  <c:v>13.34907097167225</c:v>
                </c:pt>
                <c:pt idx="104">
                  <c:v>1.2567009403286757</c:v>
                </c:pt>
                <c:pt idx="105">
                  <c:v>4.2630829476682095</c:v>
                </c:pt>
                <c:pt idx="106">
                  <c:v>1.6919215394626756</c:v>
                </c:pt>
                <c:pt idx="107">
                  <c:v>1.0780141843971631</c:v>
                </c:pt>
                <c:pt idx="108">
                  <c:v>116.88175126660931</c:v>
                </c:pt>
                <c:pt idx="109">
                  <c:v>7.3695345557122707</c:v>
                </c:pt>
                <c:pt idx="110">
                  <c:v>16.114706255551322</c:v>
                </c:pt>
                <c:pt idx="111">
                  <c:v>3.7929208894267075</c:v>
                </c:pt>
                <c:pt idx="112">
                  <c:v>3.5577658760520277</c:v>
                </c:pt>
                <c:pt idx="113">
                  <c:v>35.53749538234208</c:v>
                </c:pt>
                <c:pt idx="114">
                  <c:v>7.3761768317642238</c:v>
                </c:pt>
                <c:pt idx="115">
                  <c:v>12.097184100843746</c:v>
                </c:pt>
                <c:pt idx="116">
                  <c:v>13.09739729754239</c:v>
                </c:pt>
                <c:pt idx="117">
                  <c:v>4.3593957893089144</c:v>
                </c:pt>
                <c:pt idx="118">
                  <c:v>4.3797810109494524</c:v>
                </c:pt>
                <c:pt idx="119">
                  <c:v>5.1450980392156866</c:v>
                </c:pt>
                <c:pt idx="120">
                  <c:v>12.808003968910203</c:v>
                </c:pt>
                <c:pt idx="121">
                  <c:v>0.22759601706970131</c:v>
                </c:pt>
                <c:pt idx="122">
                  <c:v>1.381398429368909</c:v>
                </c:pt>
                <c:pt idx="123">
                  <c:v>46.187587494167055</c:v>
                </c:pt>
                <c:pt idx="124">
                  <c:v>0.72139938712972418</c:v>
                </c:pt>
                <c:pt idx="125">
                  <c:v>21.632049385891584</c:v>
                </c:pt>
                <c:pt idx="126">
                  <c:v>2.4206121276770332</c:v>
                </c:pt>
                <c:pt idx="127">
                  <c:v>0.31113353514968045</c:v>
                </c:pt>
                <c:pt idx="128">
                  <c:v>22.256685388548913</c:v>
                </c:pt>
                <c:pt idx="129">
                  <c:v>6.8568294020844762</c:v>
                </c:pt>
                <c:pt idx="130">
                  <c:v>19.883686690223794</c:v>
                </c:pt>
                <c:pt idx="131">
                  <c:v>10.107507121198198</c:v>
                </c:pt>
                <c:pt idx="132">
                  <c:v>13.18534590670116</c:v>
                </c:pt>
                <c:pt idx="133">
                  <c:v>11.339674113396741</c:v>
                </c:pt>
                <c:pt idx="134">
                  <c:v>8.4241164241164235</c:v>
                </c:pt>
                <c:pt idx="135">
                  <c:v>4.9703353916939053</c:v>
                </c:pt>
                <c:pt idx="136">
                  <c:v>2.0290501369688427</c:v>
                </c:pt>
                <c:pt idx="137">
                  <c:v>12.732977428116513</c:v>
                </c:pt>
                <c:pt idx="138">
                  <c:v>2.1974826569185395</c:v>
                </c:pt>
                <c:pt idx="139">
                  <c:v>12.624989838224534</c:v>
                </c:pt>
                <c:pt idx="140">
                  <c:v>22.608857461853368</c:v>
                </c:pt>
                <c:pt idx="141">
                  <c:v>3.8017908635604796</c:v>
                </c:pt>
                <c:pt idx="142">
                  <c:v>1.5618837264336989</c:v>
                </c:pt>
                <c:pt idx="143">
                  <c:v>10.330097087378642</c:v>
                </c:pt>
                <c:pt idx="144">
                  <c:v>3.7620903710119782</c:v>
                </c:pt>
                <c:pt idx="145">
                  <c:v>8.4453378135125359</c:v>
                </c:pt>
                <c:pt idx="146">
                  <c:v>17.49522781973608</c:v>
                </c:pt>
                <c:pt idx="147">
                  <c:v>9.4017094017094021</c:v>
                </c:pt>
                <c:pt idx="148">
                  <c:v>56.389893250688694</c:v>
                </c:pt>
                <c:pt idx="149">
                  <c:v>28.892864515241179</c:v>
                </c:pt>
                <c:pt idx="150">
                  <c:v>36.697629724535552</c:v>
                </c:pt>
                <c:pt idx="151">
                  <c:v>9.963062288114152</c:v>
                </c:pt>
                <c:pt idx="152">
                  <c:v>3.6023378666966392</c:v>
                </c:pt>
                <c:pt idx="153">
                  <c:v>10.200353679628437</c:v>
                </c:pt>
                <c:pt idx="154">
                  <c:v>8.2817571954122418</c:v>
                </c:pt>
                <c:pt idx="155">
                  <c:v>0.86336111277654537</c:v>
                </c:pt>
                <c:pt idx="156">
                  <c:v>51.279104928938615</c:v>
                </c:pt>
                <c:pt idx="157">
                  <c:v>32.841608699128486</c:v>
                </c:pt>
                <c:pt idx="158">
                  <c:v>17.618112189217605</c:v>
                </c:pt>
                <c:pt idx="159">
                  <c:v>4.1668673828219012</c:v>
                </c:pt>
                <c:pt idx="160">
                  <c:v>12.937014428412875</c:v>
                </c:pt>
                <c:pt idx="161">
                  <c:v>13.058165960321846</c:v>
                </c:pt>
                <c:pt idx="162">
                  <c:v>14.998233839632638</c:v>
                </c:pt>
                <c:pt idx="163">
                  <c:v>3.436130564770453</c:v>
                </c:pt>
                <c:pt idx="164">
                  <c:v>22.166850453812884</c:v>
                </c:pt>
                <c:pt idx="165">
                  <c:v>16.325574129042337</c:v>
                </c:pt>
                <c:pt idx="166">
                  <c:v>26.945115945921749</c:v>
                </c:pt>
                <c:pt idx="167">
                  <c:v>4.5591028862062632</c:v>
                </c:pt>
                <c:pt idx="168">
                  <c:v>21.436062065275543</c:v>
                </c:pt>
                <c:pt idx="169">
                  <c:v>9.9434271514425152</c:v>
                </c:pt>
                <c:pt idx="170">
                  <c:v>35.055480537779601</c:v>
                </c:pt>
                <c:pt idx="171">
                  <c:v>18.874978264649624</c:v>
                </c:pt>
                <c:pt idx="172">
                  <c:v>12.903225806451612</c:v>
                </c:pt>
                <c:pt idx="173">
                  <c:v>17.864320577498866</c:v>
                </c:pt>
                <c:pt idx="174">
                  <c:v>28.423759706374362</c:v>
                </c:pt>
                <c:pt idx="175">
                  <c:v>63.225430154564009</c:v>
                </c:pt>
                <c:pt idx="176">
                  <c:v>36.219403251742008</c:v>
                </c:pt>
                <c:pt idx="177">
                  <c:v>6.0283489271107626</c:v>
                </c:pt>
                <c:pt idx="178">
                  <c:v>18.560986349625711</c:v>
                </c:pt>
                <c:pt idx="179">
                  <c:v>4.8056751086791891</c:v>
                </c:pt>
                <c:pt idx="180">
                  <c:v>9.700984337274809</c:v>
                </c:pt>
                <c:pt idx="181">
                  <c:v>25.553047404063207</c:v>
                </c:pt>
                <c:pt idx="182">
                  <c:v>25.211254944264656</c:v>
                </c:pt>
                <c:pt idx="183">
                  <c:v>37.584390087545323</c:v>
                </c:pt>
                <c:pt idx="184">
                  <c:v>23.503887707854041</c:v>
                </c:pt>
                <c:pt idx="185">
                  <c:v>36.100959342165375</c:v>
                </c:pt>
                <c:pt idx="186">
                  <c:v>21.087522027355877</c:v>
                </c:pt>
                <c:pt idx="187">
                  <c:v>9.9159931943853685</c:v>
                </c:pt>
                <c:pt idx="188">
                  <c:v>21.035235790591987</c:v>
                </c:pt>
                <c:pt idx="189">
                  <c:v>27.490843859780252</c:v>
                </c:pt>
                <c:pt idx="190">
                  <c:v>45.054816204490827</c:v>
                </c:pt>
                <c:pt idx="191">
                  <c:v>27.536173308544175</c:v>
                </c:pt>
                <c:pt idx="192">
                  <c:v>11.763065424730883</c:v>
                </c:pt>
                <c:pt idx="193">
                  <c:v>10.714285714285714</c:v>
                </c:pt>
                <c:pt idx="194">
                  <c:v>1.8690265486725663</c:v>
                </c:pt>
                <c:pt idx="195">
                  <c:v>20.800611578288972</c:v>
                </c:pt>
                <c:pt idx="196">
                  <c:v>24.680704176734551</c:v>
                </c:pt>
                <c:pt idx="197">
                  <c:v>3.6358081271005189</c:v>
                </c:pt>
                <c:pt idx="198">
                  <c:v>7.6886493341788213</c:v>
                </c:pt>
                <c:pt idx="199">
                  <c:v>11.128284389489954</c:v>
                </c:pt>
                <c:pt idx="200">
                  <c:v>29.477669602843452</c:v>
                </c:pt>
                <c:pt idx="201">
                  <c:v>18.31473414095602</c:v>
                </c:pt>
                <c:pt idx="202">
                  <c:v>7.5759789596727067</c:v>
                </c:pt>
                <c:pt idx="203">
                  <c:v>11.977972755776879</c:v>
                </c:pt>
                <c:pt idx="204">
                  <c:v>18.798455413536079</c:v>
                </c:pt>
                <c:pt idx="205">
                  <c:v>13.772771940433895</c:v>
                </c:pt>
                <c:pt idx="206">
                  <c:v>18.590126901866984</c:v>
                </c:pt>
                <c:pt idx="207">
                  <c:v>2.6768954541744878</c:v>
                </c:pt>
                <c:pt idx="208">
                  <c:v>11.926624737945493</c:v>
                </c:pt>
                <c:pt idx="209">
                  <c:v>43.57192163957059</c:v>
                </c:pt>
                <c:pt idx="210">
                  <c:v>12.14271503415346</c:v>
                </c:pt>
                <c:pt idx="211">
                  <c:v>1.5625</c:v>
                </c:pt>
                <c:pt idx="212">
                  <c:v>11.739897247143624</c:v>
                </c:pt>
                <c:pt idx="213">
                  <c:v>8.9139878366637717</c:v>
                </c:pt>
                <c:pt idx="214">
                  <c:v>1.108806636885769</c:v>
                </c:pt>
                <c:pt idx="215">
                  <c:v>10.248520710059172</c:v>
                </c:pt>
                <c:pt idx="216">
                  <c:v>3.7271448663853728</c:v>
                </c:pt>
                <c:pt idx="217">
                  <c:v>2.2096420745069394</c:v>
                </c:pt>
                <c:pt idx="218">
                  <c:v>5.0980392156862742</c:v>
                </c:pt>
                <c:pt idx="219">
                  <c:v>9.4793887704335464</c:v>
                </c:pt>
                <c:pt idx="220">
                  <c:v>40.542075793232172</c:v>
                </c:pt>
                <c:pt idx="221">
                  <c:v>26.352560771407123</c:v>
                </c:pt>
                <c:pt idx="222">
                  <c:v>18.311773160851956</c:v>
                </c:pt>
                <c:pt idx="223">
                  <c:v>2.0314799411350744</c:v>
                </c:pt>
                <c:pt idx="224">
                  <c:v>10.300065845169787</c:v>
                </c:pt>
                <c:pt idx="225">
                  <c:v>10.932969469554836</c:v>
                </c:pt>
                <c:pt idx="226">
                  <c:v>2.1986469864698646</c:v>
                </c:pt>
                <c:pt idx="227">
                  <c:v>3.5705330725640674</c:v>
                </c:pt>
                <c:pt idx="228">
                  <c:v>8.4845805814134945</c:v>
                </c:pt>
                <c:pt idx="229">
                  <c:v>26.626878550370321</c:v>
                </c:pt>
                <c:pt idx="230">
                  <c:v>27.484383872799544</c:v>
                </c:pt>
                <c:pt idx="231">
                  <c:v>11.15113547376664</c:v>
                </c:pt>
                <c:pt idx="232">
                  <c:v>39.616017392326228</c:v>
                </c:pt>
                <c:pt idx="233">
                  <c:v>5.7751591351465157</c:v>
                </c:pt>
                <c:pt idx="234">
                  <c:v>10.243869757470186</c:v>
                </c:pt>
                <c:pt idx="235">
                  <c:v>9.9350600880794211</c:v>
                </c:pt>
                <c:pt idx="236">
                  <c:v>14.470412729985082</c:v>
                </c:pt>
                <c:pt idx="237">
                  <c:v>7.6455256298870555</c:v>
                </c:pt>
                <c:pt idx="238">
                  <c:v>13.954217623079334</c:v>
                </c:pt>
                <c:pt idx="239">
                  <c:v>4.3564254265272426</c:v>
                </c:pt>
                <c:pt idx="240">
                  <c:v>16.286346226465987</c:v>
                </c:pt>
                <c:pt idx="241">
                  <c:v>16.923362404898867</c:v>
                </c:pt>
                <c:pt idx="242">
                  <c:v>11.927630109448291</c:v>
                </c:pt>
                <c:pt idx="243">
                  <c:v>11.281596077436808</c:v>
                </c:pt>
                <c:pt idx="244">
                  <c:v>6.4557625422840532</c:v>
                </c:pt>
                <c:pt idx="245">
                  <c:v>33.369137128535627</c:v>
                </c:pt>
                <c:pt idx="246">
                  <c:v>14.14765100671141</c:v>
                </c:pt>
                <c:pt idx="247">
                  <c:v>8.3958724202626644</c:v>
                </c:pt>
                <c:pt idx="248">
                  <c:v>10.684417136030039</c:v>
                </c:pt>
                <c:pt idx="249">
                  <c:v>14.57099178291611</c:v>
                </c:pt>
                <c:pt idx="250">
                  <c:v>4.5033775331498624</c:v>
                </c:pt>
                <c:pt idx="251">
                  <c:v>2.1227356156731307</c:v>
                </c:pt>
                <c:pt idx="252">
                  <c:v>11.792363092811531</c:v>
                </c:pt>
                <c:pt idx="253">
                  <c:v>2.5064423591189695</c:v>
                </c:pt>
                <c:pt idx="254">
                  <c:v>3.820704375667022</c:v>
                </c:pt>
                <c:pt idx="255">
                  <c:v>11.288652167480397</c:v>
                </c:pt>
                <c:pt idx="256">
                  <c:v>1.0340226817878586</c:v>
                </c:pt>
                <c:pt idx="257">
                  <c:v>8.4461318366897729</c:v>
                </c:pt>
                <c:pt idx="258">
                  <c:v>5.1595648776969725</c:v>
                </c:pt>
                <c:pt idx="259">
                  <c:v>11.00728675525075</c:v>
                </c:pt>
                <c:pt idx="260">
                  <c:v>6.2321414781064179</c:v>
                </c:pt>
                <c:pt idx="261">
                  <c:v>41.681765771701535</c:v>
                </c:pt>
                <c:pt idx="262">
                  <c:v>24.501540428994943</c:v>
                </c:pt>
                <c:pt idx="263">
                  <c:v>29.681244225438867</c:v>
                </c:pt>
                <c:pt idx="264">
                  <c:v>18.79712640265986</c:v>
                </c:pt>
                <c:pt idx="265">
                  <c:v>14.286758792132778</c:v>
                </c:pt>
                <c:pt idx="266">
                  <c:v>4.0092126588757147</c:v>
                </c:pt>
                <c:pt idx="267">
                  <c:v>9.6270624129861613</c:v>
                </c:pt>
                <c:pt idx="268">
                  <c:v>21.567406339113042</c:v>
                </c:pt>
                <c:pt idx="269">
                  <c:v>1.6662622340855779</c:v>
                </c:pt>
                <c:pt idx="270">
                  <c:v>28.839351813769841</c:v>
                </c:pt>
                <c:pt idx="271">
                  <c:v>11.453744493392071</c:v>
                </c:pt>
                <c:pt idx="272">
                  <c:v>18.328646621962648</c:v>
                </c:pt>
                <c:pt idx="273">
                  <c:v>175.34210293987817</c:v>
                </c:pt>
                <c:pt idx="274">
                  <c:v>39.495959984609463</c:v>
                </c:pt>
                <c:pt idx="275">
                  <c:v>8.7122416534181237</c:v>
                </c:pt>
                <c:pt idx="276">
                  <c:v>15.546267270405201</c:v>
                </c:pt>
                <c:pt idx="277">
                  <c:v>3.9157730730455436</c:v>
                </c:pt>
                <c:pt idx="278">
                  <c:v>28.434481936330023</c:v>
                </c:pt>
                <c:pt idx="279">
                  <c:v>18.832507101877123</c:v>
                </c:pt>
                <c:pt idx="280">
                  <c:v>7.1301125446060949</c:v>
                </c:pt>
                <c:pt idx="281">
                  <c:v>28.486323746076486</c:v>
                </c:pt>
                <c:pt idx="282">
                  <c:v>19.611460099046095</c:v>
                </c:pt>
                <c:pt idx="283">
                  <c:v>13.201579393463289</c:v>
                </c:pt>
                <c:pt idx="284">
                  <c:v>12.639018243576396</c:v>
                </c:pt>
                <c:pt idx="285">
                  <c:v>18.738241565282827</c:v>
                </c:pt>
                <c:pt idx="286">
                  <c:v>2.322889334773885</c:v>
                </c:pt>
                <c:pt idx="287">
                  <c:v>7.7180280061341948</c:v>
                </c:pt>
                <c:pt idx="288">
                  <c:v>11.847876426839571</c:v>
                </c:pt>
                <c:pt idx="289">
                  <c:v>3.6250695345818649</c:v>
                </c:pt>
                <c:pt idx="290">
                  <c:v>4.2616642616642615</c:v>
                </c:pt>
                <c:pt idx="291">
                  <c:v>0.30144694533762056</c:v>
                </c:pt>
                <c:pt idx="292">
                  <c:v>0.35063113604488078</c:v>
                </c:pt>
                <c:pt idx="293">
                  <c:v>2.1962663472097432</c:v>
                </c:pt>
                <c:pt idx="294">
                  <c:v>7.9417798183061441</c:v>
                </c:pt>
                <c:pt idx="295">
                  <c:v>3.8624787775891338</c:v>
                </c:pt>
                <c:pt idx="296">
                  <c:v>0.64017660044150115</c:v>
                </c:pt>
                <c:pt idx="297">
                  <c:v>50.270527162389399</c:v>
                </c:pt>
                <c:pt idx="298">
                  <c:v>13.3463082350079</c:v>
                </c:pt>
                <c:pt idx="299">
                  <c:v>5.6851680282995032</c:v>
                </c:pt>
                <c:pt idx="300">
                  <c:v>8.0371494909805321</c:v>
                </c:pt>
                <c:pt idx="301">
                  <c:v>5.0165080598174399</c:v>
                </c:pt>
                <c:pt idx="302">
                  <c:v>7.9855010818708037</c:v>
                </c:pt>
                <c:pt idx="303">
                  <c:v>0.10049241282283188</c:v>
                </c:pt>
                <c:pt idx="304">
                  <c:v>2.4645407906649228</c:v>
                </c:pt>
                <c:pt idx="305">
                  <c:v>0.2585247725636447</c:v>
                </c:pt>
                <c:pt idx="306">
                  <c:v>5.0951463916179742</c:v>
                </c:pt>
                <c:pt idx="307">
                  <c:v>2.6104003301692118</c:v>
                </c:pt>
                <c:pt idx="308">
                  <c:v>3.4219726665960377</c:v>
                </c:pt>
                <c:pt idx="309">
                  <c:v>4.2204466297889782</c:v>
                </c:pt>
                <c:pt idx="310">
                  <c:v>6.5882352941176476</c:v>
                </c:pt>
                <c:pt idx="311">
                  <c:v>9.9496221662468525</c:v>
                </c:pt>
                <c:pt idx="312">
                  <c:v>0.52067062376340723</c:v>
                </c:pt>
                <c:pt idx="313">
                  <c:v>0.91070867790222965</c:v>
                </c:pt>
                <c:pt idx="314">
                  <c:v>0.83456581449397849</c:v>
                </c:pt>
                <c:pt idx="315">
                  <c:v>10.539549502357255</c:v>
                </c:pt>
                <c:pt idx="316">
                  <c:v>10.598430729593629</c:v>
                </c:pt>
                <c:pt idx="317">
                  <c:v>19.959762812367639</c:v>
                </c:pt>
                <c:pt idx="318">
                  <c:v>0.16771118368788066</c:v>
                </c:pt>
                <c:pt idx="319">
                  <c:v>9.1557983785689103</c:v>
                </c:pt>
                <c:pt idx="320">
                  <c:v>17.94386781776441</c:v>
                </c:pt>
                <c:pt idx="321">
                  <c:v>13.60457097822874</c:v>
                </c:pt>
                <c:pt idx="322">
                  <c:v>9.795352063822401</c:v>
                </c:pt>
                <c:pt idx="323">
                  <c:v>6.6830731369683853</c:v>
                </c:pt>
                <c:pt idx="324">
                  <c:v>34.266868512110726</c:v>
                </c:pt>
                <c:pt idx="325">
                  <c:v>15.945880647499397</c:v>
                </c:pt>
                <c:pt idx="326">
                  <c:v>10.7118903899588</c:v>
                </c:pt>
                <c:pt idx="327">
                  <c:v>15.04453267517974</c:v>
                </c:pt>
                <c:pt idx="328">
                  <c:v>8.5259568018188716</c:v>
                </c:pt>
                <c:pt idx="329">
                  <c:v>5.5283985102420861</c:v>
                </c:pt>
                <c:pt idx="330">
                  <c:v>18.142715341347746</c:v>
                </c:pt>
                <c:pt idx="331">
                  <c:v>1.9697535474234504</c:v>
                </c:pt>
                <c:pt idx="332">
                  <c:v>19.64356556501572</c:v>
                </c:pt>
                <c:pt idx="333">
                  <c:v>10.739784292875596</c:v>
                </c:pt>
                <c:pt idx="334">
                  <c:v>7.6851851851851851</c:v>
                </c:pt>
                <c:pt idx="335">
                  <c:v>2.655966370497755</c:v>
                </c:pt>
                <c:pt idx="336">
                  <c:v>13.187529083294555</c:v>
                </c:pt>
                <c:pt idx="337">
                  <c:v>16.695254431103482</c:v>
                </c:pt>
                <c:pt idx="338">
                  <c:v>1.0724090597117302</c:v>
                </c:pt>
                <c:pt idx="339">
                  <c:v>4.7237076648841354</c:v>
                </c:pt>
                <c:pt idx="340">
                  <c:v>21.221435253240678</c:v>
                </c:pt>
                <c:pt idx="341">
                  <c:v>7.9079851541542592</c:v>
                </c:pt>
                <c:pt idx="342">
                  <c:v>3.3198994453533319</c:v>
                </c:pt>
                <c:pt idx="343">
                  <c:v>12.032209477464951</c:v>
                </c:pt>
                <c:pt idx="344">
                  <c:v>38.166399503593773</c:v>
                </c:pt>
                <c:pt idx="345">
                  <c:v>15.042415169660684</c:v>
                </c:pt>
                <c:pt idx="346">
                  <c:v>2.1115385744912087</c:v>
                </c:pt>
                <c:pt idx="347">
                  <c:v>6.3589301121656598</c:v>
                </c:pt>
                <c:pt idx="348">
                  <c:v>16.566847876163273</c:v>
                </c:pt>
                <c:pt idx="349">
                  <c:v>1.2589729431253451</c:v>
                </c:pt>
                <c:pt idx="350">
                  <c:v>11.378921729014428</c:v>
                </c:pt>
                <c:pt idx="351">
                  <c:v>2.96180826188621</c:v>
                </c:pt>
                <c:pt idx="352">
                  <c:v>1.4711477488902982</c:v>
                </c:pt>
                <c:pt idx="353">
                  <c:v>18.277770626850305</c:v>
                </c:pt>
                <c:pt idx="354">
                  <c:v>3.0035912504080966</c:v>
                </c:pt>
                <c:pt idx="355">
                  <c:v>10.340700848947236</c:v>
                </c:pt>
                <c:pt idx="356">
                  <c:v>70.059230833402864</c:v>
                </c:pt>
                <c:pt idx="357">
                  <c:v>21.824871228844739</c:v>
                </c:pt>
                <c:pt idx="358">
                  <c:v>1.8448795180722892</c:v>
                </c:pt>
                <c:pt idx="359">
                  <c:v>6.9428461833525121</c:v>
                </c:pt>
                <c:pt idx="360">
                  <c:v>25.910277548777135</c:v>
                </c:pt>
                <c:pt idx="361">
                  <c:v>184.4905197108171</c:v>
                </c:pt>
                <c:pt idx="362">
                  <c:v>36.375143843498279</c:v>
                </c:pt>
                <c:pt idx="363">
                  <c:v>38.451799602098028</c:v>
                </c:pt>
                <c:pt idx="364">
                  <c:v>35.473546701502286</c:v>
                </c:pt>
                <c:pt idx="365">
                  <c:v>17.338124641495423</c:v>
                </c:pt>
                <c:pt idx="366">
                  <c:v>2.4940302467498068</c:v>
                </c:pt>
                <c:pt idx="367">
                  <c:v>4.395604395604396</c:v>
                </c:pt>
                <c:pt idx="368">
                  <c:v>1.8225563909774436</c:v>
                </c:pt>
                <c:pt idx="369">
                  <c:v>21.25964955275089</c:v>
                </c:pt>
                <c:pt idx="370">
                  <c:v>0.23083307397033262</c:v>
                </c:pt>
                <c:pt idx="371">
                  <c:v>9.0753113057945818</c:v>
                </c:pt>
                <c:pt idx="372">
                  <c:v>13.64936364936365</c:v>
                </c:pt>
                <c:pt idx="373">
                  <c:v>6.5247992051006047</c:v>
                </c:pt>
                <c:pt idx="374">
                  <c:v>7.3999222697240574</c:v>
                </c:pt>
                <c:pt idx="375">
                  <c:v>18.268558157754828</c:v>
                </c:pt>
                <c:pt idx="376">
                  <c:v>19.6302636083533</c:v>
                </c:pt>
                <c:pt idx="377">
                  <c:v>9.9673763736263741</c:v>
                </c:pt>
                <c:pt idx="378">
                  <c:v>3.6807475922570805</c:v>
                </c:pt>
                <c:pt idx="379">
                  <c:v>7.920007920007921E-2</c:v>
                </c:pt>
                <c:pt idx="380">
                  <c:v>6.2188315334059956</c:v>
                </c:pt>
                <c:pt idx="381">
                  <c:v>126.48964642907453</c:v>
                </c:pt>
                <c:pt idx="382">
                  <c:v>14.381005690829369</c:v>
                </c:pt>
                <c:pt idx="383">
                  <c:v>16.512377146119654</c:v>
                </c:pt>
                <c:pt idx="384">
                  <c:v>12.997020320437672</c:v>
                </c:pt>
                <c:pt idx="385">
                  <c:v>8.2321566425714092</c:v>
                </c:pt>
                <c:pt idx="386">
                  <c:v>9.4401957785255419</c:v>
                </c:pt>
                <c:pt idx="387">
                  <c:v>1.6078908255641129</c:v>
                </c:pt>
                <c:pt idx="388">
                  <c:v>9.299645390070916</c:v>
                </c:pt>
                <c:pt idx="389">
                  <c:v>11.955551950685383</c:v>
                </c:pt>
                <c:pt idx="390">
                  <c:v>14.681590958487286</c:v>
                </c:pt>
                <c:pt idx="391">
                  <c:v>7.1010062412431534</c:v>
                </c:pt>
                <c:pt idx="392">
                  <c:v>51.491053677932406</c:v>
                </c:pt>
                <c:pt idx="393">
                  <c:v>21.914502066552036</c:v>
                </c:pt>
                <c:pt idx="394">
                  <c:v>3.5695726411125754</c:v>
                </c:pt>
                <c:pt idx="395">
                  <c:v>24.231109742484314</c:v>
                </c:pt>
                <c:pt idx="396">
                  <c:v>14.641333062385694</c:v>
                </c:pt>
                <c:pt idx="397">
                  <c:v>2.1187953815022023</c:v>
                </c:pt>
                <c:pt idx="398">
                  <c:v>3.9437385864708339</c:v>
                </c:pt>
                <c:pt idx="399">
                  <c:v>16.651091507177028</c:v>
                </c:pt>
                <c:pt idx="400">
                  <c:v>6.2495795492768247</c:v>
                </c:pt>
                <c:pt idx="401">
                  <c:v>2.8998353805242498</c:v>
                </c:pt>
                <c:pt idx="402">
                  <c:v>26.093711543194686</c:v>
                </c:pt>
                <c:pt idx="403">
                  <c:v>6.1629722135497973</c:v>
                </c:pt>
                <c:pt idx="404">
                  <c:v>6.6365007541478134</c:v>
                </c:pt>
                <c:pt idx="405">
                  <c:v>0.66561277976537148</c:v>
                </c:pt>
                <c:pt idx="406">
                  <c:v>52.91062903090711</c:v>
                </c:pt>
                <c:pt idx="407">
                  <c:v>1.5337423312883436</c:v>
                </c:pt>
                <c:pt idx="408">
                  <c:v>1.4519359145527371</c:v>
                </c:pt>
                <c:pt idx="409">
                  <c:v>488.79480666102177</c:v>
                </c:pt>
                <c:pt idx="410">
                  <c:v>52.064618187047593</c:v>
                </c:pt>
                <c:pt idx="411">
                  <c:v>61.341226824536491</c:v>
                </c:pt>
                <c:pt idx="412">
                  <c:v>13.218480004138858</c:v>
                </c:pt>
                <c:pt idx="413">
                  <c:v>19.852152140217001</c:v>
                </c:pt>
                <c:pt idx="414">
                  <c:v>3.9497173460279678</c:v>
                </c:pt>
                <c:pt idx="415">
                  <c:v>1.3953488372093024</c:v>
                </c:pt>
                <c:pt idx="416">
                  <c:v>10.058809691837212</c:v>
                </c:pt>
                <c:pt idx="417">
                  <c:v>1.2658889993199731</c:v>
                </c:pt>
                <c:pt idx="418">
                  <c:v>11.025879435921276</c:v>
                </c:pt>
                <c:pt idx="419">
                  <c:v>6.8971523121135592</c:v>
                </c:pt>
                <c:pt idx="420">
                  <c:v>8.7737349172200911</c:v>
                </c:pt>
                <c:pt idx="421">
                  <c:v>5.728152021600196</c:v>
                </c:pt>
                <c:pt idx="422">
                  <c:v>0.833846934706165</c:v>
                </c:pt>
                <c:pt idx="423">
                  <c:v>2.3406320785244312</c:v>
                </c:pt>
                <c:pt idx="424">
                  <c:v>3.180914512922465</c:v>
                </c:pt>
                <c:pt idx="425">
                  <c:v>6.1764076214943264</c:v>
                </c:pt>
                <c:pt idx="426">
                  <c:v>9.5372517390866012</c:v>
                </c:pt>
                <c:pt idx="427">
                  <c:v>4.0231806530703222</c:v>
                </c:pt>
                <c:pt idx="428">
                  <c:v>12.691593125870879</c:v>
                </c:pt>
                <c:pt idx="429">
                  <c:v>11.138588356517259</c:v>
                </c:pt>
                <c:pt idx="430">
                  <c:v>0.83487940630797774</c:v>
                </c:pt>
                <c:pt idx="431">
                  <c:v>21.632366697848457</c:v>
                </c:pt>
                <c:pt idx="432">
                  <c:v>4.1049798115746974</c:v>
                </c:pt>
                <c:pt idx="433">
                  <c:v>2.0751879699248117</c:v>
                </c:pt>
                <c:pt idx="434">
                  <c:v>112.11942643881359</c:v>
                </c:pt>
                <c:pt idx="435">
                  <c:v>35.554217983146586</c:v>
                </c:pt>
                <c:pt idx="436">
                  <c:v>54.235218047273513</c:v>
                </c:pt>
                <c:pt idx="437">
                  <c:v>0.33538289547233091</c:v>
                </c:pt>
                <c:pt idx="438">
                  <c:v>16.722376973073352</c:v>
                </c:pt>
                <c:pt idx="439">
                  <c:v>11.238711116066451</c:v>
                </c:pt>
                <c:pt idx="440">
                  <c:v>3.2470795126240426</c:v>
                </c:pt>
                <c:pt idx="441">
                  <c:v>10.775722168127231</c:v>
                </c:pt>
                <c:pt idx="442">
                  <c:v>88.599490723899592</c:v>
                </c:pt>
                <c:pt idx="443">
                  <c:v>9.2311846622690279</c:v>
                </c:pt>
                <c:pt idx="444">
                  <c:v>1.6986862551207798</c:v>
                </c:pt>
                <c:pt idx="445">
                  <c:v>5.2088759245754765</c:v>
                </c:pt>
                <c:pt idx="446">
                  <c:v>10.605010397069018</c:v>
                </c:pt>
                <c:pt idx="447">
                  <c:v>8.1050432706654725</c:v>
                </c:pt>
                <c:pt idx="448">
                  <c:v>7.5826459699941546</c:v>
                </c:pt>
                <c:pt idx="449">
                  <c:v>2.7934923925647426</c:v>
                </c:pt>
                <c:pt idx="450">
                  <c:v>10.203732822861831</c:v>
                </c:pt>
                <c:pt idx="451">
                  <c:v>14.019510530723659</c:v>
                </c:pt>
                <c:pt idx="452">
                  <c:v>4.7437684904954605</c:v>
                </c:pt>
                <c:pt idx="453">
                  <c:v>11.417963729830074</c:v>
                </c:pt>
                <c:pt idx="454">
                  <c:v>6.0063835960924656</c:v>
                </c:pt>
                <c:pt idx="455">
                  <c:v>0.66543184468683547</c:v>
                </c:pt>
                <c:pt idx="456">
                  <c:v>5.3936464088397793</c:v>
                </c:pt>
                <c:pt idx="457">
                  <c:v>8.8619607270603691</c:v>
                </c:pt>
                <c:pt idx="458">
                  <c:v>5.9991990388466157</c:v>
                </c:pt>
                <c:pt idx="459">
                  <c:v>6.079584185412406</c:v>
                </c:pt>
                <c:pt idx="460">
                  <c:v>1.3548045664171726</c:v>
                </c:pt>
                <c:pt idx="461">
                  <c:v>2.2225969128895335</c:v>
                </c:pt>
                <c:pt idx="462">
                  <c:v>8.150308046841932</c:v>
                </c:pt>
                <c:pt idx="463">
                  <c:v>9.6159754224270344</c:v>
                </c:pt>
                <c:pt idx="464">
                  <c:v>3.9611360239162932</c:v>
                </c:pt>
                <c:pt idx="465">
                  <c:v>20.980110232446687</c:v>
                </c:pt>
                <c:pt idx="466">
                  <c:v>16.106899166034871</c:v>
                </c:pt>
                <c:pt idx="467">
                  <c:v>4.0192490172156701</c:v>
                </c:pt>
                <c:pt idx="468">
                  <c:v>5.2062292304684954</c:v>
                </c:pt>
                <c:pt idx="469">
                  <c:v>3.7214737420951334</c:v>
                </c:pt>
                <c:pt idx="470">
                  <c:v>5.3706575476824794</c:v>
                </c:pt>
                <c:pt idx="471">
                  <c:v>8.1728412353806288</c:v>
                </c:pt>
                <c:pt idx="472">
                  <c:v>5.7275777913361807</c:v>
                </c:pt>
                <c:pt idx="473">
                  <c:v>4.5540888215634014</c:v>
                </c:pt>
                <c:pt idx="474">
                  <c:v>9.2150955545845434</c:v>
                </c:pt>
                <c:pt idx="475">
                  <c:v>10.966519267214151</c:v>
                </c:pt>
                <c:pt idx="476">
                  <c:v>2.6465162480488149</c:v>
                </c:pt>
                <c:pt idx="477">
                  <c:v>6.0482477362272764</c:v>
                </c:pt>
                <c:pt idx="478">
                  <c:v>12.584191543909959</c:v>
                </c:pt>
                <c:pt idx="479">
                  <c:v>2.806084406223599</c:v>
                </c:pt>
                <c:pt idx="480">
                  <c:v>4.9942462600690449</c:v>
                </c:pt>
                <c:pt idx="481">
                  <c:v>2.9231266149870803</c:v>
                </c:pt>
                <c:pt idx="482">
                  <c:v>1.514200533500706</c:v>
                </c:pt>
                <c:pt idx="483">
                  <c:v>0.59481133328022906</c:v>
                </c:pt>
                <c:pt idx="484">
                  <c:v>4.337037721405383</c:v>
                </c:pt>
                <c:pt idx="485">
                  <c:v>0.35596026490066224</c:v>
                </c:pt>
                <c:pt idx="486">
                  <c:v>7.1764414748824539</c:v>
                </c:pt>
                <c:pt idx="487">
                  <c:v>22.887230071980806</c:v>
                </c:pt>
                <c:pt idx="488">
                  <c:v>10.930325053331886</c:v>
                </c:pt>
                <c:pt idx="489">
                  <c:v>1.4857514005033692</c:v>
                </c:pt>
                <c:pt idx="490">
                  <c:v>21.930113730014831</c:v>
                </c:pt>
                <c:pt idx="491">
                  <c:v>105.21797904697532</c:v>
                </c:pt>
                <c:pt idx="492">
                  <c:v>5.4574797444173635</c:v>
                </c:pt>
                <c:pt idx="493">
                  <c:v>32.049720478465908</c:v>
                </c:pt>
                <c:pt idx="494">
                  <c:v>27.067150802040725</c:v>
                </c:pt>
                <c:pt idx="495">
                  <c:v>100</c:v>
                </c:pt>
                <c:pt idx="49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90-49AE-A77B-2E201486BC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7875072"/>
        <c:axId val="1307869248"/>
      </c:lineChart>
      <c:lineChart>
        <c:grouping val="standard"/>
        <c:varyColors val="0"/>
        <c:ser>
          <c:idx val="1"/>
          <c:order val="1"/>
          <c:tx>
            <c:strRef>
              <c:f>검색량조절!$S$1</c:f>
              <c:strCache>
                <c:ptCount val="1"/>
                <c:pt idx="0">
                  <c:v>주가증감률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검색량조절!$A$2:$A$498</c:f>
              <c:numCache>
                <c:formatCode>m/d/yyyy</c:formatCode>
                <c:ptCount val="497"/>
                <c:pt idx="0">
                  <c:v>44119</c:v>
                </c:pt>
                <c:pt idx="1">
                  <c:v>44120</c:v>
                </c:pt>
                <c:pt idx="2">
                  <c:v>44123</c:v>
                </c:pt>
                <c:pt idx="3">
                  <c:v>44124</c:v>
                </c:pt>
                <c:pt idx="4">
                  <c:v>44125</c:v>
                </c:pt>
                <c:pt idx="5">
                  <c:v>44126</c:v>
                </c:pt>
                <c:pt idx="6">
                  <c:v>44127</c:v>
                </c:pt>
                <c:pt idx="7">
                  <c:v>44130</c:v>
                </c:pt>
                <c:pt idx="8">
                  <c:v>44131</c:v>
                </c:pt>
                <c:pt idx="9">
                  <c:v>44132</c:v>
                </c:pt>
                <c:pt idx="10">
                  <c:v>44133</c:v>
                </c:pt>
                <c:pt idx="11">
                  <c:v>44134</c:v>
                </c:pt>
                <c:pt idx="12">
                  <c:v>44137</c:v>
                </c:pt>
                <c:pt idx="13">
                  <c:v>44138</c:v>
                </c:pt>
                <c:pt idx="14">
                  <c:v>44139</c:v>
                </c:pt>
                <c:pt idx="15">
                  <c:v>44140</c:v>
                </c:pt>
                <c:pt idx="16">
                  <c:v>44141</c:v>
                </c:pt>
                <c:pt idx="17">
                  <c:v>44144</c:v>
                </c:pt>
                <c:pt idx="18">
                  <c:v>44145</c:v>
                </c:pt>
                <c:pt idx="19">
                  <c:v>44146</c:v>
                </c:pt>
                <c:pt idx="20">
                  <c:v>44147</c:v>
                </c:pt>
                <c:pt idx="21">
                  <c:v>44148</c:v>
                </c:pt>
                <c:pt idx="22">
                  <c:v>44151</c:v>
                </c:pt>
                <c:pt idx="23">
                  <c:v>44152</c:v>
                </c:pt>
                <c:pt idx="24">
                  <c:v>44153</c:v>
                </c:pt>
                <c:pt idx="25">
                  <c:v>44154</c:v>
                </c:pt>
                <c:pt idx="26">
                  <c:v>44155</c:v>
                </c:pt>
                <c:pt idx="27">
                  <c:v>44158</c:v>
                </c:pt>
                <c:pt idx="28">
                  <c:v>44159</c:v>
                </c:pt>
                <c:pt idx="29">
                  <c:v>44160</c:v>
                </c:pt>
                <c:pt idx="30">
                  <c:v>44161</c:v>
                </c:pt>
                <c:pt idx="31">
                  <c:v>44162</c:v>
                </c:pt>
                <c:pt idx="32">
                  <c:v>44165</c:v>
                </c:pt>
                <c:pt idx="33">
                  <c:v>44166</c:v>
                </c:pt>
                <c:pt idx="34">
                  <c:v>44167</c:v>
                </c:pt>
                <c:pt idx="35">
                  <c:v>44168</c:v>
                </c:pt>
                <c:pt idx="36">
                  <c:v>44169</c:v>
                </c:pt>
                <c:pt idx="37">
                  <c:v>44172</c:v>
                </c:pt>
                <c:pt idx="38">
                  <c:v>44173</c:v>
                </c:pt>
                <c:pt idx="39">
                  <c:v>44174</c:v>
                </c:pt>
                <c:pt idx="40">
                  <c:v>44175</c:v>
                </c:pt>
                <c:pt idx="41">
                  <c:v>44176</c:v>
                </c:pt>
                <c:pt idx="42">
                  <c:v>44179</c:v>
                </c:pt>
                <c:pt idx="43">
                  <c:v>44180</c:v>
                </c:pt>
                <c:pt idx="44">
                  <c:v>44181</c:v>
                </c:pt>
                <c:pt idx="45">
                  <c:v>44182</c:v>
                </c:pt>
                <c:pt idx="46">
                  <c:v>44183</c:v>
                </c:pt>
                <c:pt idx="47">
                  <c:v>44186</c:v>
                </c:pt>
                <c:pt idx="48">
                  <c:v>44187</c:v>
                </c:pt>
                <c:pt idx="49">
                  <c:v>44188</c:v>
                </c:pt>
                <c:pt idx="50">
                  <c:v>44189</c:v>
                </c:pt>
                <c:pt idx="51">
                  <c:v>44193</c:v>
                </c:pt>
                <c:pt idx="52">
                  <c:v>44194</c:v>
                </c:pt>
                <c:pt idx="53">
                  <c:v>44195</c:v>
                </c:pt>
                <c:pt idx="54">
                  <c:v>44200</c:v>
                </c:pt>
                <c:pt idx="55">
                  <c:v>44201</c:v>
                </c:pt>
                <c:pt idx="56">
                  <c:v>44202</c:v>
                </c:pt>
                <c:pt idx="57">
                  <c:v>44203</c:v>
                </c:pt>
                <c:pt idx="58">
                  <c:v>44204</c:v>
                </c:pt>
                <c:pt idx="59">
                  <c:v>44207</c:v>
                </c:pt>
                <c:pt idx="60">
                  <c:v>44208</c:v>
                </c:pt>
                <c:pt idx="61">
                  <c:v>44209</c:v>
                </c:pt>
                <c:pt idx="62">
                  <c:v>44210</c:v>
                </c:pt>
                <c:pt idx="63">
                  <c:v>44211</c:v>
                </c:pt>
                <c:pt idx="64">
                  <c:v>44214</c:v>
                </c:pt>
                <c:pt idx="65">
                  <c:v>44215</c:v>
                </c:pt>
                <c:pt idx="66">
                  <c:v>44216</c:v>
                </c:pt>
                <c:pt idx="67">
                  <c:v>44217</c:v>
                </c:pt>
                <c:pt idx="68">
                  <c:v>44218</c:v>
                </c:pt>
                <c:pt idx="69">
                  <c:v>44221</c:v>
                </c:pt>
                <c:pt idx="70">
                  <c:v>44222</c:v>
                </c:pt>
                <c:pt idx="71">
                  <c:v>44223</c:v>
                </c:pt>
                <c:pt idx="72">
                  <c:v>44224</c:v>
                </c:pt>
                <c:pt idx="73">
                  <c:v>44225</c:v>
                </c:pt>
                <c:pt idx="74">
                  <c:v>44228</c:v>
                </c:pt>
                <c:pt idx="75">
                  <c:v>44229</c:v>
                </c:pt>
                <c:pt idx="76">
                  <c:v>44230</c:v>
                </c:pt>
                <c:pt idx="77">
                  <c:v>44231</c:v>
                </c:pt>
                <c:pt idx="78">
                  <c:v>44232</c:v>
                </c:pt>
                <c:pt idx="79">
                  <c:v>44235</c:v>
                </c:pt>
                <c:pt idx="80">
                  <c:v>44236</c:v>
                </c:pt>
                <c:pt idx="81">
                  <c:v>44237</c:v>
                </c:pt>
                <c:pt idx="82">
                  <c:v>44242</c:v>
                </c:pt>
                <c:pt idx="83">
                  <c:v>44243</c:v>
                </c:pt>
                <c:pt idx="84">
                  <c:v>44244</c:v>
                </c:pt>
                <c:pt idx="85">
                  <c:v>44245</c:v>
                </c:pt>
                <c:pt idx="86">
                  <c:v>44246</c:v>
                </c:pt>
                <c:pt idx="87">
                  <c:v>44249</c:v>
                </c:pt>
                <c:pt idx="88">
                  <c:v>44250</c:v>
                </c:pt>
                <c:pt idx="89">
                  <c:v>44251</c:v>
                </c:pt>
                <c:pt idx="90">
                  <c:v>44252</c:v>
                </c:pt>
                <c:pt idx="91">
                  <c:v>44253</c:v>
                </c:pt>
                <c:pt idx="92">
                  <c:v>44257</c:v>
                </c:pt>
                <c:pt idx="93">
                  <c:v>44258</c:v>
                </c:pt>
                <c:pt idx="94">
                  <c:v>44259</c:v>
                </c:pt>
                <c:pt idx="95">
                  <c:v>44260</c:v>
                </c:pt>
                <c:pt idx="96">
                  <c:v>44263</c:v>
                </c:pt>
                <c:pt idx="97">
                  <c:v>44264</c:v>
                </c:pt>
                <c:pt idx="98">
                  <c:v>44265</c:v>
                </c:pt>
                <c:pt idx="99">
                  <c:v>44266</c:v>
                </c:pt>
                <c:pt idx="100">
                  <c:v>44267</c:v>
                </c:pt>
                <c:pt idx="101">
                  <c:v>44270</c:v>
                </c:pt>
                <c:pt idx="102">
                  <c:v>44271</c:v>
                </c:pt>
                <c:pt idx="103">
                  <c:v>44272</c:v>
                </c:pt>
                <c:pt idx="104">
                  <c:v>44273</c:v>
                </c:pt>
                <c:pt idx="105">
                  <c:v>44274</c:v>
                </c:pt>
                <c:pt idx="106">
                  <c:v>44277</c:v>
                </c:pt>
                <c:pt idx="107">
                  <c:v>44278</c:v>
                </c:pt>
                <c:pt idx="108">
                  <c:v>44279</c:v>
                </c:pt>
                <c:pt idx="109">
                  <c:v>44280</c:v>
                </c:pt>
                <c:pt idx="110">
                  <c:v>44281</c:v>
                </c:pt>
                <c:pt idx="111">
                  <c:v>44284</c:v>
                </c:pt>
                <c:pt idx="112">
                  <c:v>44285</c:v>
                </c:pt>
                <c:pt idx="113">
                  <c:v>44286</c:v>
                </c:pt>
                <c:pt idx="114">
                  <c:v>44287</c:v>
                </c:pt>
                <c:pt idx="115">
                  <c:v>44288</c:v>
                </c:pt>
                <c:pt idx="116">
                  <c:v>44291</c:v>
                </c:pt>
                <c:pt idx="117">
                  <c:v>44292</c:v>
                </c:pt>
                <c:pt idx="118">
                  <c:v>44293</c:v>
                </c:pt>
                <c:pt idx="119">
                  <c:v>44294</c:v>
                </c:pt>
                <c:pt idx="120">
                  <c:v>44295</c:v>
                </c:pt>
                <c:pt idx="121">
                  <c:v>44298</c:v>
                </c:pt>
                <c:pt idx="122">
                  <c:v>44299</c:v>
                </c:pt>
                <c:pt idx="123">
                  <c:v>44300</c:v>
                </c:pt>
                <c:pt idx="124">
                  <c:v>44301</c:v>
                </c:pt>
                <c:pt idx="125">
                  <c:v>44302</c:v>
                </c:pt>
                <c:pt idx="126">
                  <c:v>44305</c:v>
                </c:pt>
                <c:pt idx="127">
                  <c:v>44306</c:v>
                </c:pt>
                <c:pt idx="128">
                  <c:v>44307</c:v>
                </c:pt>
                <c:pt idx="129">
                  <c:v>44308</c:v>
                </c:pt>
                <c:pt idx="130">
                  <c:v>44309</c:v>
                </c:pt>
                <c:pt idx="131">
                  <c:v>44312</c:v>
                </c:pt>
                <c:pt idx="132">
                  <c:v>44313</c:v>
                </c:pt>
                <c:pt idx="133">
                  <c:v>44314</c:v>
                </c:pt>
                <c:pt idx="134">
                  <c:v>44315</c:v>
                </c:pt>
                <c:pt idx="135">
                  <c:v>44316</c:v>
                </c:pt>
                <c:pt idx="136">
                  <c:v>44319</c:v>
                </c:pt>
                <c:pt idx="137">
                  <c:v>44320</c:v>
                </c:pt>
                <c:pt idx="138">
                  <c:v>44322</c:v>
                </c:pt>
                <c:pt idx="139">
                  <c:v>44323</c:v>
                </c:pt>
                <c:pt idx="140">
                  <c:v>44326</c:v>
                </c:pt>
                <c:pt idx="141">
                  <c:v>44327</c:v>
                </c:pt>
                <c:pt idx="142">
                  <c:v>44328</c:v>
                </c:pt>
                <c:pt idx="143">
                  <c:v>44329</c:v>
                </c:pt>
                <c:pt idx="144">
                  <c:v>44330</c:v>
                </c:pt>
                <c:pt idx="145">
                  <c:v>44333</c:v>
                </c:pt>
                <c:pt idx="146">
                  <c:v>44334</c:v>
                </c:pt>
                <c:pt idx="147">
                  <c:v>44336</c:v>
                </c:pt>
                <c:pt idx="148">
                  <c:v>44337</c:v>
                </c:pt>
                <c:pt idx="149">
                  <c:v>44340</c:v>
                </c:pt>
                <c:pt idx="150">
                  <c:v>44341</c:v>
                </c:pt>
                <c:pt idx="151">
                  <c:v>44342</c:v>
                </c:pt>
                <c:pt idx="152">
                  <c:v>44343</c:v>
                </c:pt>
                <c:pt idx="153">
                  <c:v>44344</c:v>
                </c:pt>
                <c:pt idx="154">
                  <c:v>44347</c:v>
                </c:pt>
                <c:pt idx="155">
                  <c:v>44348</c:v>
                </c:pt>
                <c:pt idx="156">
                  <c:v>44349</c:v>
                </c:pt>
                <c:pt idx="157">
                  <c:v>44350</c:v>
                </c:pt>
                <c:pt idx="158">
                  <c:v>44351</c:v>
                </c:pt>
                <c:pt idx="159">
                  <c:v>44354</c:v>
                </c:pt>
                <c:pt idx="160">
                  <c:v>44355</c:v>
                </c:pt>
                <c:pt idx="161">
                  <c:v>44356</c:v>
                </c:pt>
                <c:pt idx="162">
                  <c:v>44357</c:v>
                </c:pt>
                <c:pt idx="163">
                  <c:v>44358</c:v>
                </c:pt>
                <c:pt idx="164">
                  <c:v>44361</c:v>
                </c:pt>
                <c:pt idx="165">
                  <c:v>44362</c:v>
                </c:pt>
                <c:pt idx="166">
                  <c:v>44363</c:v>
                </c:pt>
                <c:pt idx="167">
                  <c:v>44364</c:v>
                </c:pt>
                <c:pt idx="168">
                  <c:v>44365</c:v>
                </c:pt>
                <c:pt idx="169">
                  <c:v>44368</c:v>
                </c:pt>
                <c:pt idx="170">
                  <c:v>44369</c:v>
                </c:pt>
                <c:pt idx="171">
                  <c:v>44370</c:v>
                </c:pt>
                <c:pt idx="172">
                  <c:v>44371</c:v>
                </c:pt>
                <c:pt idx="173">
                  <c:v>44372</c:v>
                </c:pt>
                <c:pt idx="174">
                  <c:v>44375</c:v>
                </c:pt>
                <c:pt idx="175">
                  <c:v>44376</c:v>
                </c:pt>
                <c:pt idx="176">
                  <c:v>44377</c:v>
                </c:pt>
                <c:pt idx="177">
                  <c:v>44378</c:v>
                </c:pt>
                <c:pt idx="178">
                  <c:v>44379</c:v>
                </c:pt>
                <c:pt idx="179">
                  <c:v>44382</c:v>
                </c:pt>
                <c:pt idx="180">
                  <c:v>44383</c:v>
                </c:pt>
                <c:pt idx="181">
                  <c:v>44384</c:v>
                </c:pt>
                <c:pt idx="182">
                  <c:v>44385</c:v>
                </c:pt>
                <c:pt idx="183">
                  <c:v>44386</c:v>
                </c:pt>
                <c:pt idx="184">
                  <c:v>44389</c:v>
                </c:pt>
                <c:pt idx="185">
                  <c:v>44390</c:v>
                </c:pt>
                <c:pt idx="186">
                  <c:v>44391</c:v>
                </c:pt>
                <c:pt idx="187">
                  <c:v>44392</c:v>
                </c:pt>
                <c:pt idx="188">
                  <c:v>44393</c:v>
                </c:pt>
                <c:pt idx="189">
                  <c:v>44396</c:v>
                </c:pt>
                <c:pt idx="190">
                  <c:v>44397</c:v>
                </c:pt>
                <c:pt idx="191">
                  <c:v>44398</c:v>
                </c:pt>
                <c:pt idx="192">
                  <c:v>44399</c:v>
                </c:pt>
                <c:pt idx="193">
                  <c:v>44400</c:v>
                </c:pt>
                <c:pt idx="194">
                  <c:v>44403</c:v>
                </c:pt>
                <c:pt idx="195">
                  <c:v>44404</c:v>
                </c:pt>
                <c:pt idx="196">
                  <c:v>44405</c:v>
                </c:pt>
                <c:pt idx="197">
                  <c:v>44406</c:v>
                </c:pt>
                <c:pt idx="198">
                  <c:v>44407</c:v>
                </c:pt>
                <c:pt idx="199">
                  <c:v>44410</c:v>
                </c:pt>
                <c:pt idx="200">
                  <c:v>44411</c:v>
                </c:pt>
                <c:pt idx="201">
                  <c:v>44412</c:v>
                </c:pt>
                <c:pt idx="202">
                  <c:v>44413</c:v>
                </c:pt>
                <c:pt idx="203">
                  <c:v>44414</c:v>
                </c:pt>
                <c:pt idx="204">
                  <c:v>44417</c:v>
                </c:pt>
                <c:pt idx="205">
                  <c:v>44418</c:v>
                </c:pt>
                <c:pt idx="206">
                  <c:v>44419</c:v>
                </c:pt>
                <c:pt idx="207">
                  <c:v>44420</c:v>
                </c:pt>
                <c:pt idx="208">
                  <c:v>44421</c:v>
                </c:pt>
                <c:pt idx="209">
                  <c:v>44425</c:v>
                </c:pt>
                <c:pt idx="210">
                  <c:v>44426</c:v>
                </c:pt>
                <c:pt idx="211">
                  <c:v>44427</c:v>
                </c:pt>
                <c:pt idx="212">
                  <c:v>44428</c:v>
                </c:pt>
                <c:pt idx="213">
                  <c:v>44431</c:v>
                </c:pt>
                <c:pt idx="214">
                  <c:v>44432</c:v>
                </c:pt>
                <c:pt idx="215">
                  <c:v>44433</c:v>
                </c:pt>
                <c:pt idx="216">
                  <c:v>44434</c:v>
                </c:pt>
                <c:pt idx="217">
                  <c:v>44435</c:v>
                </c:pt>
                <c:pt idx="218">
                  <c:v>44438</c:v>
                </c:pt>
                <c:pt idx="219">
                  <c:v>44439</c:v>
                </c:pt>
                <c:pt idx="220">
                  <c:v>44440</c:v>
                </c:pt>
                <c:pt idx="221">
                  <c:v>44441</c:v>
                </c:pt>
                <c:pt idx="222">
                  <c:v>44442</c:v>
                </c:pt>
                <c:pt idx="223">
                  <c:v>44445</c:v>
                </c:pt>
                <c:pt idx="224">
                  <c:v>44446</c:v>
                </c:pt>
                <c:pt idx="225">
                  <c:v>44447</c:v>
                </c:pt>
                <c:pt idx="226">
                  <c:v>44448</c:v>
                </c:pt>
                <c:pt idx="227">
                  <c:v>44449</c:v>
                </c:pt>
                <c:pt idx="228">
                  <c:v>44452</c:v>
                </c:pt>
                <c:pt idx="229">
                  <c:v>44453</c:v>
                </c:pt>
                <c:pt idx="230">
                  <c:v>44454</c:v>
                </c:pt>
                <c:pt idx="231">
                  <c:v>44455</c:v>
                </c:pt>
                <c:pt idx="232">
                  <c:v>44456</c:v>
                </c:pt>
                <c:pt idx="233">
                  <c:v>44462</c:v>
                </c:pt>
                <c:pt idx="234">
                  <c:v>44463</c:v>
                </c:pt>
                <c:pt idx="235">
                  <c:v>44466</c:v>
                </c:pt>
                <c:pt idx="236">
                  <c:v>44467</c:v>
                </c:pt>
                <c:pt idx="237">
                  <c:v>44468</c:v>
                </c:pt>
                <c:pt idx="238">
                  <c:v>44469</c:v>
                </c:pt>
                <c:pt idx="239">
                  <c:v>44470</c:v>
                </c:pt>
                <c:pt idx="240">
                  <c:v>44474</c:v>
                </c:pt>
                <c:pt idx="241">
                  <c:v>44475</c:v>
                </c:pt>
                <c:pt idx="242">
                  <c:v>44476</c:v>
                </c:pt>
                <c:pt idx="243">
                  <c:v>44477</c:v>
                </c:pt>
                <c:pt idx="244">
                  <c:v>44481</c:v>
                </c:pt>
                <c:pt idx="245">
                  <c:v>44482</c:v>
                </c:pt>
                <c:pt idx="246">
                  <c:v>44483</c:v>
                </c:pt>
                <c:pt idx="247">
                  <c:v>44484</c:v>
                </c:pt>
                <c:pt idx="248">
                  <c:v>44487</c:v>
                </c:pt>
                <c:pt idx="249">
                  <c:v>44488</c:v>
                </c:pt>
                <c:pt idx="250">
                  <c:v>44489</c:v>
                </c:pt>
                <c:pt idx="251">
                  <c:v>44490</c:v>
                </c:pt>
                <c:pt idx="252">
                  <c:v>44491</c:v>
                </c:pt>
                <c:pt idx="253">
                  <c:v>44494</c:v>
                </c:pt>
                <c:pt idx="254">
                  <c:v>44495</c:v>
                </c:pt>
                <c:pt idx="255">
                  <c:v>44496</c:v>
                </c:pt>
                <c:pt idx="256">
                  <c:v>44497</c:v>
                </c:pt>
                <c:pt idx="257">
                  <c:v>44498</c:v>
                </c:pt>
                <c:pt idx="258">
                  <c:v>44501</c:v>
                </c:pt>
                <c:pt idx="259">
                  <c:v>44502</c:v>
                </c:pt>
                <c:pt idx="260">
                  <c:v>44503</c:v>
                </c:pt>
                <c:pt idx="261">
                  <c:v>44504</c:v>
                </c:pt>
                <c:pt idx="262">
                  <c:v>44505</c:v>
                </c:pt>
                <c:pt idx="263">
                  <c:v>44508</c:v>
                </c:pt>
                <c:pt idx="264">
                  <c:v>44509</c:v>
                </c:pt>
                <c:pt idx="265">
                  <c:v>44510</c:v>
                </c:pt>
                <c:pt idx="266">
                  <c:v>44511</c:v>
                </c:pt>
                <c:pt idx="267">
                  <c:v>44512</c:v>
                </c:pt>
                <c:pt idx="268">
                  <c:v>44515</c:v>
                </c:pt>
                <c:pt idx="269">
                  <c:v>44516</c:v>
                </c:pt>
                <c:pt idx="270">
                  <c:v>44517</c:v>
                </c:pt>
                <c:pt idx="271">
                  <c:v>44518</c:v>
                </c:pt>
                <c:pt idx="272">
                  <c:v>44519</c:v>
                </c:pt>
                <c:pt idx="273">
                  <c:v>44522</c:v>
                </c:pt>
                <c:pt idx="274">
                  <c:v>44523</c:v>
                </c:pt>
                <c:pt idx="275">
                  <c:v>44524</c:v>
                </c:pt>
                <c:pt idx="276">
                  <c:v>44525</c:v>
                </c:pt>
                <c:pt idx="277">
                  <c:v>44526</c:v>
                </c:pt>
                <c:pt idx="278">
                  <c:v>44529</c:v>
                </c:pt>
                <c:pt idx="279">
                  <c:v>44530</c:v>
                </c:pt>
                <c:pt idx="280">
                  <c:v>44531</c:v>
                </c:pt>
                <c:pt idx="281">
                  <c:v>44532</c:v>
                </c:pt>
                <c:pt idx="282">
                  <c:v>44533</c:v>
                </c:pt>
                <c:pt idx="283">
                  <c:v>44536</c:v>
                </c:pt>
                <c:pt idx="284">
                  <c:v>44537</c:v>
                </c:pt>
                <c:pt idx="285">
                  <c:v>44538</c:v>
                </c:pt>
                <c:pt idx="286">
                  <c:v>44539</c:v>
                </c:pt>
                <c:pt idx="287">
                  <c:v>44540</c:v>
                </c:pt>
                <c:pt idx="288">
                  <c:v>44543</c:v>
                </c:pt>
                <c:pt idx="289">
                  <c:v>44544</c:v>
                </c:pt>
                <c:pt idx="290">
                  <c:v>44545</c:v>
                </c:pt>
                <c:pt idx="291">
                  <c:v>44546</c:v>
                </c:pt>
                <c:pt idx="292">
                  <c:v>44547</c:v>
                </c:pt>
                <c:pt idx="293">
                  <c:v>44550</c:v>
                </c:pt>
                <c:pt idx="294">
                  <c:v>44551</c:v>
                </c:pt>
                <c:pt idx="295">
                  <c:v>44552</c:v>
                </c:pt>
                <c:pt idx="296">
                  <c:v>44553</c:v>
                </c:pt>
                <c:pt idx="297">
                  <c:v>44554</c:v>
                </c:pt>
                <c:pt idx="298">
                  <c:v>44557</c:v>
                </c:pt>
                <c:pt idx="299">
                  <c:v>44558</c:v>
                </c:pt>
                <c:pt idx="300">
                  <c:v>44559</c:v>
                </c:pt>
                <c:pt idx="301">
                  <c:v>44560</c:v>
                </c:pt>
                <c:pt idx="302">
                  <c:v>44565</c:v>
                </c:pt>
                <c:pt idx="303">
                  <c:v>44566</c:v>
                </c:pt>
                <c:pt idx="304">
                  <c:v>44567</c:v>
                </c:pt>
                <c:pt idx="305">
                  <c:v>44568</c:v>
                </c:pt>
                <c:pt idx="306">
                  <c:v>44571</c:v>
                </c:pt>
                <c:pt idx="307">
                  <c:v>44572</c:v>
                </c:pt>
                <c:pt idx="308">
                  <c:v>44573</c:v>
                </c:pt>
                <c:pt idx="309">
                  <c:v>44574</c:v>
                </c:pt>
                <c:pt idx="310">
                  <c:v>44575</c:v>
                </c:pt>
                <c:pt idx="311">
                  <c:v>44578</c:v>
                </c:pt>
                <c:pt idx="312">
                  <c:v>44579</c:v>
                </c:pt>
                <c:pt idx="313">
                  <c:v>44580</c:v>
                </c:pt>
                <c:pt idx="314">
                  <c:v>44581</c:v>
                </c:pt>
                <c:pt idx="315">
                  <c:v>44582</c:v>
                </c:pt>
                <c:pt idx="316">
                  <c:v>44585</c:v>
                </c:pt>
                <c:pt idx="317">
                  <c:v>44586</c:v>
                </c:pt>
                <c:pt idx="318">
                  <c:v>44587</c:v>
                </c:pt>
                <c:pt idx="319">
                  <c:v>44588</c:v>
                </c:pt>
                <c:pt idx="320">
                  <c:v>44589</c:v>
                </c:pt>
                <c:pt idx="321">
                  <c:v>44595</c:v>
                </c:pt>
                <c:pt idx="322">
                  <c:v>44596</c:v>
                </c:pt>
                <c:pt idx="323">
                  <c:v>44599</c:v>
                </c:pt>
                <c:pt idx="324">
                  <c:v>44600</c:v>
                </c:pt>
                <c:pt idx="325">
                  <c:v>44601</c:v>
                </c:pt>
                <c:pt idx="326">
                  <c:v>44602</c:v>
                </c:pt>
                <c:pt idx="327">
                  <c:v>44603</c:v>
                </c:pt>
                <c:pt idx="328">
                  <c:v>44606</c:v>
                </c:pt>
                <c:pt idx="329">
                  <c:v>44607</c:v>
                </c:pt>
                <c:pt idx="330">
                  <c:v>44608</c:v>
                </c:pt>
                <c:pt idx="331">
                  <c:v>44609</c:v>
                </c:pt>
                <c:pt idx="332">
                  <c:v>44610</c:v>
                </c:pt>
                <c:pt idx="333">
                  <c:v>44613</c:v>
                </c:pt>
                <c:pt idx="334">
                  <c:v>44614</c:v>
                </c:pt>
                <c:pt idx="335">
                  <c:v>44615</c:v>
                </c:pt>
                <c:pt idx="336">
                  <c:v>44616</c:v>
                </c:pt>
                <c:pt idx="337">
                  <c:v>44617</c:v>
                </c:pt>
                <c:pt idx="338">
                  <c:v>44620</c:v>
                </c:pt>
                <c:pt idx="339">
                  <c:v>44622</c:v>
                </c:pt>
                <c:pt idx="340">
                  <c:v>44623</c:v>
                </c:pt>
                <c:pt idx="341">
                  <c:v>44624</c:v>
                </c:pt>
                <c:pt idx="342">
                  <c:v>44627</c:v>
                </c:pt>
                <c:pt idx="343">
                  <c:v>44628</c:v>
                </c:pt>
                <c:pt idx="344">
                  <c:v>44630</c:v>
                </c:pt>
                <c:pt idx="345">
                  <c:v>44631</c:v>
                </c:pt>
                <c:pt idx="346">
                  <c:v>44634</c:v>
                </c:pt>
                <c:pt idx="347">
                  <c:v>44635</c:v>
                </c:pt>
                <c:pt idx="348">
                  <c:v>44636</c:v>
                </c:pt>
                <c:pt idx="349">
                  <c:v>44637</c:v>
                </c:pt>
                <c:pt idx="350">
                  <c:v>44638</c:v>
                </c:pt>
                <c:pt idx="351">
                  <c:v>44641</c:v>
                </c:pt>
                <c:pt idx="352">
                  <c:v>44642</c:v>
                </c:pt>
                <c:pt idx="353">
                  <c:v>44643</c:v>
                </c:pt>
                <c:pt idx="354">
                  <c:v>44644</c:v>
                </c:pt>
                <c:pt idx="355">
                  <c:v>44645</c:v>
                </c:pt>
                <c:pt idx="356">
                  <c:v>44648</c:v>
                </c:pt>
                <c:pt idx="357">
                  <c:v>44649</c:v>
                </c:pt>
                <c:pt idx="358">
                  <c:v>44650</c:v>
                </c:pt>
                <c:pt idx="359">
                  <c:v>44651</c:v>
                </c:pt>
                <c:pt idx="360">
                  <c:v>44652</c:v>
                </c:pt>
                <c:pt idx="361">
                  <c:v>44655</c:v>
                </c:pt>
                <c:pt idx="362">
                  <c:v>44656</c:v>
                </c:pt>
                <c:pt idx="363">
                  <c:v>44657</c:v>
                </c:pt>
                <c:pt idx="364">
                  <c:v>44658</c:v>
                </c:pt>
                <c:pt idx="365">
                  <c:v>44659</c:v>
                </c:pt>
                <c:pt idx="366">
                  <c:v>44662</c:v>
                </c:pt>
                <c:pt idx="367">
                  <c:v>44663</c:v>
                </c:pt>
                <c:pt idx="368">
                  <c:v>44664</c:v>
                </c:pt>
                <c:pt idx="369">
                  <c:v>44665</c:v>
                </c:pt>
                <c:pt idx="370">
                  <c:v>44666</c:v>
                </c:pt>
                <c:pt idx="371">
                  <c:v>44669</c:v>
                </c:pt>
                <c:pt idx="372">
                  <c:v>44670</c:v>
                </c:pt>
                <c:pt idx="373">
                  <c:v>44671</c:v>
                </c:pt>
                <c:pt idx="374">
                  <c:v>44672</c:v>
                </c:pt>
                <c:pt idx="375">
                  <c:v>44673</c:v>
                </c:pt>
                <c:pt idx="376">
                  <c:v>44676</c:v>
                </c:pt>
                <c:pt idx="377">
                  <c:v>44677</c:v>
                </c:pt>
                <c:pt idx="378">
                  <c:v>44678</c:v>
                </c:pt>
                <c:pt idx="379">
                  <c:v>44679</c:v>
                </c:pt>
                <c:pt idx="380">
                  <c:v>44680</c:v>
                </c:pt>
                <c:pt idx="381">
                  <c:v>44683</c:v>
                </c:pt>
                <c:pt idx="382">
                  <c:v>44684</c:v>
                </c:pt>
                <c:pt idx="383">
                  <c:v>44685</c:v>
                </c:pt>
                <c:pt idx="384">
                  <c:v>44687</c:v>
                </c:pt>
                <c:pt idx="385">
                  <c:v>44691</c:v>
                </c:pt>
                <c:pt idx="386">
                  <c:v>44692</c:v>
                </c:pt>
                <c:pt idx="387">
                  <c:v>44693</c:v>
                </c:pt>
                <c:pt idx="388">
                  <c:v>44694</c:v>
                </c:pt>
                <c:pt idx="389">
                  <c:v>44697</c:v>
                </c:pt>
                <c:pt idx="390">
                  <c:v>44698</c:v>
                </c:pt>
                <c:pt idx="391">
                  <c:v>44699</c:v>
                </c:pt>
                <c:pt idx="392">
                  <c:v>44700</c:v>
                </c:pt>
                <c:pt idx="393">
                  <c:v>44701</c:v>
                </c:pt>
                <c:pt idx="394">
                  <c:v>44704</c:v>
                </c:pt>
                <c:pt idx="395">
                  <c:v>44705</c:v>
                </c:pt>
                <c:pt idx="396">
                  <c:v>44706</c:v>
                </c:pt>
                <c:pt idx="397">
                  <c:v>44707</c:v>
                </c:pt>
                <c:pt idx="398">
                  <c:v>44708</c:v>
                </c:pt>
                <c:pt idx="399">
                  <c:v>44711</c:v>
                </c:pt>
                <c:pt idx="400">
                  <c:v>44712</c:v>
                </c:pt>
                <c:pt idx="401">
                  <c:v>44714</c:v>
                </c:pt>
                <c:pt idx="402">
                  <c:v>44715</c:v>
                </c:pt>
                <c:pt idx="403">
                  <c:v>44719</c:v>
                </c:pt>
                <c:pt idx="404">
                  <c:v>44720</c:v>
                </c:pt>
                <c:pt idx="405">
                  <c:v>44721</c:v>
                </c:pt>
                <c:pt idx="406">
                  <c:v>44722</c:v>
                </c:pt>
                <c:pt idx="407">
                  <c:v>44725</c:v>
                </c:pt>
                <c:pt idx="408">
                  <c:v>44726</c:v>
                </c:pt>
                <c:pt idx="409">
                  <c:v>44727</c:v>
                </c:pt>
                <c:pt idx="410">
                  <c:v>44728</c:v>
                </c:pt>
                <c:pt idx="411">
                  <c:v>44729</c:v>
                </c:pt>
                <c:pt idx="412">
                  <c:v>44732</c:v>
                </c:pt>
                <c:pt idx="413">
                  <c:v>44733</c:v>
                </c:pt>
                <c:pt idx="414">
                  <c:v>44734</c:v>
                </c:pt>
                <c:pt idx="415">
                  <c:v>44735</c:v>
                </c:pt>
                <c:pt idx="416">
                  <c:v>44736</c:v>
                </c:pt>
                <c:pt idx="417">
                  <c:v>44739</c:v>
                </c:pt>
                <c:pt idx="418">
                  <c:v>44740</c:v>
                </c:pt>
                <c:pt idx="419">
                  <c:v>44741</c:v>
                </c:pt>
                <c:pt idx="420">
                  <c:v>44742</c:v>
                </c:pt>
                <c:pt idx="421">
                  <c:v>44743</c:v>
                </c:pt>
                <c:pt idx="422">
                  <c:v>44746</c:v>
                </c:pt>
                <c:pt idx="423">
                  <c:v>44747</c:v>
                </c:pt>
                <c:pt idx="424">
                  <c:v>44748</c:v>
                </c:pt>
                <c:pt idx="425">
                  <c:v>44749</c:v>
                </c:pt>
                <c:pt idx="426">
                  <c:v>44750</c:v>
                </c:pt>
                <c:pt idx="427">
                  <c:v>44753</c:v>
                </c:pt>
                <c:pt idx="428">
                  <c:v>44754</c:v>
                </c:pt>
                <c:pt idx="429">
                  <c:v>44755</c:v>
                </c:pt>
                <c:pt idx="430">
                  <c:v>44756</c:v>
                </c:pt>
                <c:pt idx="431">
                  <c:v>44757</c:v>
                </c:pt>
                <c:pt idx="432">
                  <c:v>44760</c:v>
                </c:pt>
                <c:pt idx="433">
                  <c:v>44761</c:v>
                </c:pt>
                <c:pt idx="434">
                  <c:v>44762</c:v>
                </c:pt>
                <c:pt idx="435">
                  <c:v>44763</c:v>
                </c:pt>
                <c:pt idx="436">
                  <c:v>44764</c:v>
                </c:pt>
                <c:pt idx="437">
                  <c:v>44767</c:v>
                </c:pt>
                <c:pt idx="438">
                  <c:v>44768</c:v>
                </c:pt>
                <c:pt idx="439">
                  <c:v>44769</c:v>
                </c:pt>
                <c:pt idx="440">
                  <c:v>44770</c:v>
                </c:pt>
                <c:pt idx="441">
                  <c:v>44771</c:v>
                </c:pt>
                <c:pt idx="442">
                  <c:v>44774</c:v>
                </c:pt>
                <c:pt idx="443">
                  <c:v>44775</c:v>
                </c:pt>
                <c:pt idx="444">
                  <c:v>44776</c:v>
                </c:pt>
                <c:pt idx="445">
                  <c:v>44777</c:v>
                </c:pt>
                <c:pt idx="446">
                  <c:v>44778</c:v>
                </c:pt>
                <c:pt idx="447">
                  <c:v>44781</c:v>
                </c:pt>
                <c:pt idx="448">
                  <c:v>44782</c:v>
                </c:pt>
                <c:pt idx="449">
                  <c:v>44783</c:v>
                </c:pt>
                <c:pt idx="450">
                  <c:v>44784</c:v>
                </c:pt>
                <c:pt idx="451">
                  <c:v>44785</c:v>
                </c:pt>
                <c:pt idx="452">
                  <c:v>44789</c:v>
                </c:pt>
                <c:pt idx="453">
                  <c:v>44790</c:v>
                </c:pt>
                <c:pt idx="454">
                  <c:v>44791</c:v>
                </c:pt>
                <c:pt idx="455">
                  <c:v>44792</c:v>
                </c:pt>
                <c:pt idx="456">
                  <c:v>44795</c:v>
                </c:pt>
                <c:pt idx="457">
                  <c:v>44796</c:v>
                </c:pt>
                <c:pt idx="458">
                  <c:v>44797</c:v>
                </c:pt>
                <c:pt idx="459">
                  <c:v>44798</c:v>
                </c:pt>
                <c:pt idx="460">
                  <c:v>44799</c:v>
                </c:pt>
                <c:pt idx="461">
                  <c:v>44802</c:v>
                </c:pt>
                <c:pt idx="462">
                  <c:v>44803</c:v>
                </c:pt>
                <c:pt idx="463">
                  <c:v>44804</c:v>
                </c:pt>
                <c:pt idx="464">
                  <c:v>44805</c:v>
                </c:pt>
                <c:pt idx="465">
                  <c:v>44806</c:v>
                </c:pt>
                <c:pt idx="466">
                  <c:v>44809</c:v>
                </c:pt>
                <c:pt idx="467">
                  <c:v>44810</c:v>
                </c:pt>
                <c:pt idx="468">
                  <c:v>44811</c:v>
                </c:pt>
                <c:pt idx="469">
                  <c:v>44812</c:v>
                </c:pt>
                <c:pt idx="470">
                  <c:v>44817</c:v>
                </c:pt>
                <c:pt idx="471">
                  <c:v>44818</c:v>
                </c:pt>
                <c:pt idx="472">
                  <c:v>44819</c:v>
                </c:pt>
                <c:pt idx="473">
                  <c:v>44820</c:v>
                </c:pt>
                <c:pt idx="474">
                  <c:v>44823</c:v>
                </c:pt>
                <c:pt idx="475">
                  <c:v>44824</c:v>
                </c:pt>
                <c:pt idx="476">
                  <c:v>44825</c:v>
                </c:pt>
                <c:pt idx="477">
                  <c:v>44826</c:v>
                </c:pt>
                <c:pt idx="478">
                  <c:v>44827</c:v>
                </c:pt>
                <c:pt idx="479">
                  <c:v>44830</c:v>
                </c:pt>
                <c:pt idx="480">
                  <c:v>44831</c:v>
                </c:pt>
                <c:pt idx="481">
                  <c:v>44832</c:v>
                </c:pt>
                <c:pt idx="482">
                  <c:v>44833</c:v>
                </c:pt>
                <c:pt idx="483">
                  <c:v>44834</c:v>
                </c:pt>
                <c:pt idx="484">
                  <c:v>44838</c:v>
                </c:pt>
                <c:pt idx="485">
                  <c:v>44839</c:v>
                </c:pt>
                <c:pt idx="486">
                  <c:v>44840</c:v>
                </c:pt>
                <c:pt idx="487">
                  <c:v>44841</c:v>
                </c:pt>
                <c:pt idx="488">
                  <c:v>44845</c:v>
                </c:pt>
                <c:pt idx="489">
                  <c:v>44846</c:v>
                </c:pt>
                <c:pt idx="490">
                  <c:v>44847</c:v>
                </c:pt>
                <c:pt idx="491">
                  <c:v>44848</c:v>
                </c:pt>
                <c:pt idx="492">
                  <c:v>44851</c:v>
                </c:pt>
                <c:pt idx="493">
                  <c:v>44852</c:v>
                </c:pt>
                <c:pt idx="494">
                  <c:v>44853</c:v>
                </c:pt>
                <c:pt idx="495">
                  <c:v>44854</c:v>
                </c:pt>
              </c:numCache>
            </c:numRef>
          </c:cat>
          <c:val>
            <c:numRef>
              <c:f>검색량조절!$S$2:$S$498</c:f>
              <c:numCache>
                <c:formatCode>General</c:formatCode>
                <c:ptCount val="497"/>
                <c:pt idx="1">
                  <c:v>22.28681701</c:v>
                </c:pt>
                <c:pt idx="2">
                  <c:v>5.7356608680000001</c:v>
                </c:pt>
                <c:pt idx="3">
                  <c:v>3.4391537759999999</c:v>
                </c:pt>
                <c:pt idx="4">
                  <c:v>1.917807117</c:v>
                </c:pt>
                <c:pt idx="5">
                  <c:v>0.558653811</c:v>
                </c:pt>
                <c:pt idx="6">
                  <c:v>4.1666618949999998</c:v>
                </c:pt>
                <c:pt idx="7">
                  <c:v>9.5652169780000005</c:v>
                </c:pt>
                <c:pt idx="8">
                  <c:v>4.1666671050000001</c:v>
                </c:pt>
                <c:pt idx="9">
                  <c:v>2.4615439549999998</c:v>
                </c:pt>
                <c:pt idx="10">
                  <c:v>0.94637318400000003</c:v>
                </c:pt>
                <c:pt idx="11">
                  <c:v>9.5541393110000001</c:v>
                </c:pt>
                <c:pt idx="12">
                  <c:v>1.056339012</c:v>
                </c:pt>
                <c:pt idx="13">
                  <c:v>5.9233432590000001</c:v>
                </c:pt>
                <c:pt idx="14">
                  <c:v>1.9736861269999999</c:v>
                </c:pt>
                <c:pt idx="15">
                  <c:v>10.067113470000001</c:v>
                </c:pt>
                <c:pt idx="16">
                  <c:v>1.219510181</c:v>
                </c:pt>
                <c:pt idx="17">
                  <c:v>0.61728775899999999</c:v>
                </c:pt>
                <c:pt idx="18">
                  <c:v>3.0674843530000002</c:v>
                </c:pt>
                <c:pt idx="19">
                  <c:v>2.380957773</c:v>
                </c:pt>
                <c:pt idx="20">
                  <c:v>3.9634057579999999</c:v>
                </c:pt>
                <c:pt idx="21">
                  <c:v>1.587296329</c:v>
                </c:pt>
                <c:pt idx="22">
                  <c:v>7.187500279</c:v>
                </c:pt>
                <c:pt idx="23">
                  <c:v>4.6647244480000003</c:v>
                </c:pt>
                <c:pt idx="24">
                  <c:v>1.1142042240000001</c:v>
                </c:pt>
                <c:pt idx="25">
                  <c:v>0.82644710099999996</c:v>
                </c:pt>
                <c:pt idx="26">
                  <c:v>2.5000024440000002</c:v>
                </c:pt>
                <c:pt idx="27">
                  <c:v>2.439026717</c:v>
                </c:pt>
                <c:pt idx="28">
                  <c:v>0.55555903399999995</c:v>
                </c:pt>
                <c:pt idx="29">
                  <c:v>3.8674010669999999</c:v>
                </c:pt>
                <c:pt idx="30">
                  <c:v>1.1494232879999999</c:v>
                </c:pt>
                <c:pt idx="31">
                  <c:v>1.136361682</c:v>
                </c:pt>
                <c:pt idx="32">
                  <c:v>0.84269745600000001</c:v>
                </c:pt>
                <c:pt idx="33">
                  <c:v>0.83565535300000005</c:v>
                </c:pt>
                <c:pt idx="34">
                  <c:v>0.55248090699999997</c:v>
                </c:pt>
                <c:pt idx="35">
                  <c:v>4.120883149</c:v>
                </c:pt>
                <c:pt idx="36">
                  <c:v>1.0554071739999999</c:v>
                </c:pt>
                <c:pt idx="37">
                  <c:v>3.7333396200000002</c:v>
                </c:pt>
                <c:pt idx="38">
                  <c:v>0.83102578400000005</c:v>
                </c:pt>
                <c:pt idx="39">
                  <c:v>1.098899326</c:v>
                </c:pt>
                <c:pt idx="40">
                  <c:v>0.83333416699999996</c:v>
                </c:pt>
                <c:pt idx="41">
                  <c:v>0.55096763299999996</c:v>
                </c:pt>
                <c:pt idx="42">
                  <c:v>2.770082919</c:v>
                </c:pt>
                <c:pt idx="43">
                  <c:v>1.9943009819999999</c:v>
                </c:pt>
                <c:pt idx="44">
                  <c:v>0.58139899799999994</c:v>
                </c:pt>
                <c:pt idx="45">
                  <c:v>6.6473990279999997</c:v>
                </c:pt>
                <c:pt idx="46">
                  <c:v>0.30959456800000001</c:v>
                </c:pt>
                <c:pt idx="47">
                  <c:v>2.160492697</c:v>
                </c:pt>
                <c:pt idx="48">
                  <c:v>2.523655121</c:v>
                </c:pt>
                <c:pt idx="49">
                  <c:v>0.97087464800000001</c:v>
                </c:pt>
                <c:pt idx="50">
                  <c:v>3.267973434</c:v>
                </c:pt>
                <c:pt idx="51">
                  <c:v>0.94936794300000005</c:v>
                </c:pt>
                <c:pt idx="52">
                  <c:v>1.277953092</c:v>
                </c:pt>
                <c:pt idx="53">
                  <c:v>0.94637311999999996</c:v>
                </c:pt>
                <c:pt idx="54">
                  <c:v>1.2499978839999999</c:v>
                </c:pt>
                <c:pt idx="55">
                  <c:v>0.31645267199999999</c:v>
                </c:pt>
                <c:pt idx="56">
                  <c:v>0</c:v>
                </c:pt>
                <c:pt idx="57">
                  <c:v>0.94637318400000003</c:v>
                </c:pt>
                <c:pt idx="58">
                  <c:v>2.229298193</c:v>
                </c:pt>
                <c:pt idx="59">
                  <c:v>3.7383116040000002</c:v>
                </c:pt>
                <c:pt idx="60">
                  <c:v>0.64725314899999997</c:v>
                </c:pt>
                <c:pt idx="61">
                  <c:v>9.7719860119999993</c:v>
                </c:pt>
                <c:pt idx="62">
                  <c:v>1.4836747079999999</c:v>
                </c:pt>
                <c:pt idx="63">
                  <c:v>5.42169174</c:v>
                </c:pt>
                <c:pt idx="64">
                  <c:v>5.414011296</c:v>
                </c:pt>
                <c:pt idx="65">
                  <c:v>4.8338384919999999</c:v>
                </c:pt>
                <c:pt idx="66">
                  <c:v>1.4409266140000001</c:v>
                </c:pt>
                <c:pt idx="67">
                  <c:v>1.704547037</c:v>
                </c:pt>
                <c:pt idx="68">
                  <c:v>11.27167779</c:v>
                </c:pt>
                <c:pt idx="69">
                  <c:v>5.7142800820000001</c:v>
                </c:pt>
                <c:pt idx="70">
                  <c:v>3.4398094270000001</c:v>
                </c:pt>
                <c:pt idx="71">
                  <c:v>1.425179467</c:v>
                </c:pt>
                <c:pt idx="72">
                  <c:v>6.0240918619999997</c:v>
                </c:pt>
                <c:pt idx="73">
                  <c:v>7.0454518610000001</c:v>
                </c:pt>
                <c:pt idx="74">
                  <c:v>6.3569690970000003</c:v>
                </c:pt>
                <c:pt idx="75">
                  <c:v>6.8965509850000002</c:v>
                </c:pt>
                <c:pt idx="76">
                  <c:v>0</c:v>
                </c:pt>
                <c:pt idx="77">
                  <c:v>3.8709646379999998</c:v>
                </c:pt>
                <c:pt idx="78">
                  <c:v>0.62111860100000005</c:v>
                </c:pt>
                <c:pt idx="79">
                  <c:v>1.0288097890000001</c:v>
                </c:pt>
                <c:pt idx="80">
                  <c:v>5.9063149299999997</c:v>
                </c:pt>
                <c:pt idx="81">
                  <c:v>0.216448109</c:v>
                </c:pt>
                <c:pt idx="82">
                  <c:v>2.1598270409999998</c:v>
                </c:pt>
                <c:pt idx="83">
                  <c:v>9.4922737220000002</c:v>
                </c:pt>
                <c:pt idx="84">
                  <c:v>0.40322829500000001</c:v>
                </c:pt>
                <c:pt idx="85">
                  <c:v>3.012051042</c:v>
                </c:pt>
                <c:pt idx="86">
                  <c:v>2.8985492270000002</c:v>
                </c:pt>
                <c:pt idx="87">
                  <c:v>3.1982905810000002</c:v>
                </c:pt>
                <c:pt idx="88">
                  <c:v>0.66079358799999999</c:v>
                </c:pt>
                <c:pt idx="89">
                  <c:v>7.6586457770000003</c:v>
                </c:pt>
                <c:pt idx="90">
                  <c:v>0.47393656099999998</c:v>
                </c:pt>
                <c:pt idx="91">
                  <c:v>2.594344483</c:v>
                </c:pt>
                <c:pt idx="92">
                  <c:v>0.24213609</c:v>
                </c:pt>
                <c:pt idx="93">
                  <c:v>2.657002174</c:v>
                </c:pt>
                <c:pt idx="94">
                  <c:v>0.23529187100000001</c:v>
                </c:pt>
                <c:pt idx="95">
                  <c:v>2.5821571670000001</c:v>
                </c:pt>
                <c:pt idx="96">
                  <c:v>0.24096155399999999</c:v>
                </c:pt>
                <c:pt idx="97">
                  <c:v>3.8461550510000002</c:v>
                </c:pt>
                <c:pt idx="98">
                  <c:v>3.4999981170000001</c:v>
                </c:pt>
                <c:pt idx="99">
                  <c:v>9.5854904390000009</c:v>
                </c:pt>
                <c:pt idx="100">
                  <c:v>7.8014185830000002</c:v>
                </c:pt>
                <c:pt idx="101">
                  <c:v>4.3859645690000004</c:v>
                </c:pt>
                <c:pt idx="102">
                  <c:v>0.45871846900000002</c:v>
                </c:pt>
                <c:pt idx="103">
                  <c:v>5.4794499889999999</c:v>
                </c:pt>
                <c:pt idx="104">
                  <c:v>1.2987025430000001</c:v>
                </c:pt>
                <c:pt idx="105">
                  <c:v>3.4188044319999999</c:v>
                </c:pt>
                <c:pt idx="106">
                  <c:v>1.769908555</c:v>
                </c:pt>
                <c:pt idx="107">
                  <c:v>3.4782551310000001</c:v>
                </c:pt>
                <c:pt idx="108">
                  <c:v>1.351352602</c:v>
                </c:pt>
                <c:pt idx="109">
                  <c:v>7.5342464150000001</c:v>
                </c:pt>
                <c:pt idx="110">
                  <c:v>2.7600852929999999</c:v>
                </c:pt>
                <c:pt idx="111">
                  <c:v>2.2727315680000002</c:v>
                </c:pt>
                <c:pt idx="112">
                  <c:v>2.5370003730000001</c:v>
                </c:pt>
                <c:pt idx="113">
                  <c:v>0.20618355899999999</c:v>
                </c:pt>
                <c:pt idx="114">
                  <c:v>1.646087783</c:v>
                </c:pt>
                <c:pt idx="115">
                  <c:v>1.6736373229999999</c:v>
                </c:pt>
                <c:pt idx="116">
                  <c:v>2.0576130400000001</c:v>
                </c:pt>
                <c:pt idx="117">
                  <c:v>4.4354860709999997</c:v>
                </c:pt>
                <c:pt idx="118">
                  <c:v>6.5637107959999996</c:v>
                </c:pt>
                <c:pt idx="119">
                  <c:v>3.2608725540000001</c:v>
                </c:pt>
                <c:pt idx="120">
                  <c:v>3.370789711</c:v>
                </c:pt>
                <c:pt idx="121">
                  <c:v>2.13178095</c:v>
                </c:pt>
                <c:pt idx="122">
                  <c:v>0</c:v>
                </c:pt>
                <c:pt idx="123">
                  <c:v>6.7326713829999996</c:v>
                </c:pt>
                <c:pt idx="124">
                  <c:v>6.1571138379999999</c:v>
                </c:pt>
                <c:pt idx="125">
                  <c:v>0.78643268899999996</c:v>
                </c:pt>
                <c:pt idx="126">
                  <c:v>3.012048193</c:v>
                </c:pt>
                <c:pt idx="127">
                  <c:v>0.20703933699999999</c:v>
                </c:pt>
                <c:pt idx="128">
                  <c:v>0</c:v>
                </c:pt>
                <c:pt idx="129">
                  <c:v>5.3719008260000001</c:v>
                </c:pt>
                <c:pt idx="130">
                  <c:v>1.3725490199999999</c:v>
                </c:pt>
                <c:pt idx="131">
                  <c:v>0.193423598</c:v>
                </c:pt>
                <c:pt idx="132">
                  <c:v>1.158301158</c:v>
                </c:pt>
                <c:pt idx="133">
                  <c:v>4.6875</c:v>
                </c:pt>
                <c:pt idx="134">
                  <c:v>0.204918033</c:v>
                </c:pt>
                <c:pt idx="135">
                  <c:v>0.20533880900000001</c:v>
                </c:pt>
                <c:pt idx="136">
                  <c:v>2.6748971190000002</c:v>
                </c:pt>
                <c:pt idx="137">
                  <c:v>1.268498943</c:v>
                </c:pt>
                <c:pt idx="138">
                  <c:v>4.8016701460000002</c:v>
                </c:pt>
                <c:pt idx="139">
                  <c:v>0.59760956200000004</c:v>
                </c:pt>
                <c:pt idx="140">
                  <c:v>2.3762376239999998</c:v>
                </c:pt>
                <c:pt idx="141">
                  <c:v>0.193423598</c:v>
                </c:pt>
                <c:pt idx="142">
                  <c:v>5.0193050189999999</c:v>
                </c:pt>
                <c:pt idx="143">
                  <c:v>2.2357723580000002</c:v>
                </c:pt>
                <c:pt idx="144">
                  <c:v>0.83160083200000001</c:v>
                </c:pt>
                <c:pt idx="145">
                  <c:v>2.4742268040000002</c:v>
                </c:pt>
                <c:pt idx="146">
                  <c:v>4.828973843</c:v>
                </c:pt>
                <c:pt idx="147">
                  <c:v>2.1113243759999998</c:v>
                </c:pt>
                <c:pt idx="148">
                  <c:v>1.6917293229999999</c:v>
                </c:pt>
                <c:pt idx="149">
                  <c:v>0.76481835600000003</c:v>
                </c:pt>
                <c:pt idx="150">
                  <c:v>1.1385199239999999</c:v>
                </c:pt>
                <c:pt idx="151">
                  <c:v>0.57581573900000005</c:v>
                </c:pt>
                <c:pt idx="152">
                  <c:v>2.3166023170000001</c:v>
                </c:pt>
                <c:pt idx="153">
                  <c:v>3.1620553359999999</c:v>
                </c:pt>
                <c:pt idx="154">
                  <c:v>1.5325670499999999</c:v>
                </c:pt>
                <c:pt idx="155">
                  <c:v>1.5094339619999999</c:v>
                </c:pt>
                <c:pt idx="156">
                  <c:v>0.95785440600000005</c:v>
                </c:pt>
                <c:pt idx="157">
                  <c:v>2.2770398479999998</c:v>
                </c:pt>
                <c:pt idx="158">
                  <c:v>1.298701299</c:v>
                </c:pt>
                <c:pt idx="159">
                  <c:v>0.18796992500000001</c:v>
                </c:pt>
                <c:pt idx="160">
                  <c:v>0.18832391700000001</c:v>
                </c:pt>
                <c:pt idx="161">
                  <c:v>1.1320754719999999</c:v>
                </c:pt>
                <c:pt idx="162">
                  <c:v>4.007633588</c:v>
                </c:pt>
                <c:pt idx="163">
                  <c:v>1.1009174310000001</c:v>
                </c:pt>
                <c:pt idx="164">
                  <c:v>2.3593466420000002</c:v>
                </c:pt>
                <c:pt idx="165">
                  <c:v>2.482269504</c:v>
                </c:pt>
                <c:pt idx="166">
                  <c:v>1.038062284</c:v>
                </c:pt>
                <c:pt idx="167">
                  <c:v>1.712328767</c:v>
                </c:pt>
                <c:pt idx="168">
                  <c:v>5.3872053869999998</c:v>
                </c:pt>
                <c:pt idx="169">
                  <c:v>1.5974440889999999</c:v>
                </c:pt>
                <c:pt idx="170">
                  <c:v>5.3571428570000004</c:v>
                </c:pt>
                <c:pt idx="171">
                  <c:v>0.92449923000000001</c:v>
                </c:pt>
                <c:pt idx="172">
                  <c:v>0.155520995</c:v>
                </c:pt>
                <c:pt idx="173">
                  <c:v>2.4844720499999999</c:v>
                </c:pt>
                <c:pt idx="174">
                  <c:v>0.63694267500000001</c:v>
                </c:pt>
                <c:pt idx="175">
                  <c:v>7.3717948719999997</c:v>
                </c:pt>
                <c:pt idx="176">
                  <c:v>1.211072664</c:v>
                </c:pt>
                <c:pt idx="177">
                  <c:v>3.2478632479999998</c:v>
                </c:pt>
                <c:pt idx="178">
                  <c:v>0.33112582800000001</c:v>
                </c:pt>
                <c:pt idx="179">
                  <c:v>1.1551155120000001</c:v>
                </c:pt>
                <c:pt idx="180">
                  <c:v>1.4681892329999999</c:v>
                </c:pt>
                <c:pt idx="181">
                  <c:v>1.4900662250000001</c:v>
                </c:pt>
                <c:pt idx="182">
                  <c:v>1.1764705879999999</c:v>
                </c:pt>
                <c:pt idx="183">
                  <c:v>4.7619047620000003</c:v>
                </c:pt>
                <c:pt idx="184">
                  <c:v>0.32467532500000001</c:v>
                </c:pt>
                <c:pt idx="185">
                  <c:v>0.65146579800000004</c:v>
                </c:pt>
                <c:pt idx="186">
                  <c:v>3.2362459549999998</c:v>
                </c:pt>
                <c:pt idx="187">
                  <c:v>0.15673981200000001</c:v>
                </c:pt>
                <c:pt idx="188">
                  <c:v>0.62597809100000001</c:v>
                </c:pt>
                <c:pt idx="189">
                  <c:v>0.78740157499999996</c:v>
                </c:pt>
                <c:pt idx="190">
                  <c:v>2.8571428569999999</c:v>
                </c:pt>
                <c:pt idx="191">
                  <c:v>2.450980392</c:v>
                </c:pt>
                <c:pt idx="192">
                  <c:v>1.005025126</c:v>
                </c:pt>
                <c:pt idx="193">
                  <c:v>0.497512438</c:v>
                </c:pt>
                <c:pt idx="194">
                  <c:v>1.320132013</c:v>
                </c:pt>
                <c:pt idx="195">
                  <c:v>0.16722408</c:v>
                </c:pt>
                <c:pt idx="196">
                  <c:v>0.167504188</c:v>
                </c:pt>
                <c:pt idx="197">
                  <c:v>0.66889632099999996</c:v>
                </c:pt>
                <c:pt idx="198">
                  <c:v>2.525252525</c:v>
                </c:pt>
                <c:pt idx="199">
                  <c:v>1.727115717</c:v>
                </c:pt>
                <c:pt idx="200">
                  <c:v>1.018675722</c:v>
                </c:pt>
                <c:pt idx="201">
                  <c:v>1.372212693</c:v>
                </c:pt>
                <c:pt idx="202">
                  <c:v>1.015228426</c:v>
                </c:pt>
                <c:pt idx="203">
                  <c:v>3.852596315</c:v>
                </c:pt>
                <c:pt idx="204">
                  <c:v>0.64516129</c:v>
                </c:pt>
                <c:pt idx="205">
                  <c:v>1.7857142859999999</c:v>
                </c:pt>
                <c:pt idx="206">
                  <c:v>3.9872408290000001</c:v>
                </c:pt>
                <c:pt idx="207">
                  <c:v>0.830564784</c:v>
                </c:pt>
                <c:pt idx="208">
                  <c:v>1.482701812</c:v>
                </c:pt>
                <c:pt idx="209">
                  <c:v>2.5083612039999998</c:v>
                </c:pt>
                <c:pt idx="210">
                  <c:v>0.51457976000000005</c:v>
                </c:pt>
                <c:pt idx="211">
                  <c:v>2.7303754269999998</c:v>
                </c:pt>
                <c:pt idx="212">
                  <c:v>3.8596491230000001</c:v>
                </c:pt>
                <c:pt idx="213">
                  <c:v>3.4671532850000002</c:v>
                </c:pt>
                <c:pt idx="214">
                  <c:v>1.7636684300000001</c:v>
                </c:pt>
                <c:pt idx="215">
                  <c:v>1.039861352</c:v>
                </c:pt>
                <c:pt idx="216">
                  <c:v>0.52539404599999995</c:v>
                </c:pt>
                <c:pt idx="217">
                  <c:v>0.87108013900000003</c:v>
                </c:pt>
                <c:pt idx="218">
                  <c:v>0.52724077300000005</c:v>
                </c:pt>
                <c:pt idx="219">
                  <c:v>1.2237762240000001</c:v>
                </c:pt>
                <c:pt idx="220">
                  <c:v>1.208981002</c:v>
                </c:pt>
                <c:pt idx="221">
                  <c:v>1.923076923</c:v>
                </c:pt>
                <c:pt idx="222">
                  <c:v>0.17825311899999999</c:v>
                </c:pt>
                <c:pt idx="223">
                  <c:v>1.9572953740000001</c:v>
                </c:pt>
                <c:pt idx="224">
                  <c:v>0.17452007</c:v>
                </c:pt>
                <c:pt idx="225">
                  <c:v>2.097902098</c:v>
                </c:pt>
                <c:pt idx="226">
                  <c:v>0.71428571399999996</c:v>
                </c:pt>
                <c:pt idx="227">
                  <c:v>3.0575539570000001</c:v>
                </c:pt>
                <c:pt idx="228">
                  <c:v>2.0408163269999999</c:v>
                </c:pt>
                <c:pt idx="229">
                  <c:v>7.3863636359999996</c:v>
                </c:pt>
                <c:pt idx="230">
                  <c:v>1.410934744</c:v>
                </c:pt>
                <c:pt idx="231">
                  <c:v>1.0733452590000001</c:v>
                </c:pt>
                <c:pt idx="232">
                  <c:v>0</c:v>
                </c:pt>
                <c:pt idx="233">
                  <c:v>2.1699819169999999</c:v>
                </c:pt>
                <c:pt idx="234">
                  <c:v>0.92421441800000004</c:v>
                </c:pt>
                <c:pt idx="235">
                  <c:v>3.7313432839999998</c:v>
                </c:pt>
                <c:pt idx="236">
                  <c:v>1.9784172659999999</c:v>
                </c:pt>
                <c:pt idx="237">
                  <c:v>1.2345679009999999</c:v>
                </c:pt>
                <c:pt idx="238">
                  <c:v>4.0069686410000003</c:v>
                </c:pt>
                <c:pt idx="239">
                  <c:v>2.3450586260000001</c:v>
                </c:pt>
                <c:pt idx="240">
                  <c:v>0.51457976000000005</c:v>
                </c:pt>
                <c:pt idx="241">
                  <c:v>3.4129692829999998</c:v>
                </c:pt>
                <c:pt idx="242">
                  <c:v>3.003533569</c:v>
                </c:pt>
                <c:pt idx="243">
                  <c:v>3.6020583190000002</c:v>
                </c:pt>
                <c:pt idx="244">
                  <c:v>1.9572953740000001</c:v>
                </c:pt>
                <c:pt idx="245">
                  <c:v>0.362976407</c:v>
                </c:pt>
                <c:pt idx="246">
                  <c:v>5.1001821490000001</c:v>
                </c:pt>
                <c:pt idx="247">
                  <c:v>6.2391681109999997</c:v>
                </c:pt>
                <c:pt idx="248">
                  <c:v>0.48939641099999998</c:v>
                </c:pt>
                <c:pt idx="249">
                  <c:v>5.5737704920000004</c:v>
                </c:pt>
                <c:pt idx="250">
                  <c:v>0.77639751599999995</c:v>
                </c:pt>
                <c:pt idx="251">
                  <c:v>3.442879499</c:v>
                </c:pt>
                <c:pt idx="252">
                  <c:v>1.664145234</c:v>
                </c:pt>
                <c:pt idx="253">
                  <c:v>0.30769230800000003</c:v>
                </c:pt>
                <c:pt idx="254">
                  <c:v>4.9079754600000003</c:v>
                </c:pt>
                <c:pt idx="255">
                  <c:v>1.9005847950000001</c:v>
                </c:pt>
                <c:pt idx="256">
                  <c:v>4.3041606889999997</c:v>
                </c:pt>
                <c:pt idx="257">
                  <c:v>0.44977511199999998</c:v>
                </c:pt>
                <c:pt idx="258">
                  <c:v>4.0298507460000002</c:v>
                </c:pt>
                <c:pt idx="259">
                  <c:v>0.143472023</c:v>
                </c:pt>
                <c:pt idx="260">
                  <c:v>0.43103448300000002</c:v>
                </c:pt>
                <c:pt idx="261">
                  <c:v>2.886002886</c:v>
                </c:pt>
                <c:pt idx="262">
                  <c:v>7.5736325390000001</c:v>
                </c:pt>
                <c:pt idx="263">
                  <c:v>2.3468057369999999</c:v>
                </c:pt>
                <c:pt idx="264">
                  <c:v>0.89171974499999995</c:v>
                </c:pt>
                <c:pt idx="265">
                  <c:v>1.028277635</c:v>
                </c:pt>
                <c:pt idx="266">
                  <c:v>1.0389610389999999</c:v>
                </c:pt>
                <c:pt idx="267">
                  <c:v>1.928020566</c:v>
                </c:pt>
                <c:pt idx="268">
                  <c:v>2.6481715010000002</c:v>
                </c:pt>
                <c:pt idx="269">
                  <c:v>1.71990172</c:v>
                </c:pt>
                <c:pt idx="270">
                  <c:v>0</c:v>
                </c:pt>
                <c:pt idx="271">
                  <c:v>0.362318841</c:v>
                </c:pt>
                <c:pt idx="272">
                  <c:v>2.9090909090000001</c:v>
                </c:pt>
                <c:pt idx="273">
                  <c:v>1.997503121</c:v>
                </c:pt>
                <c:pt idx="274">
                  <c:v>0</c:v>
                </c:pt>
                <c:pt idx="275">
                  <c:v>1.656050955</c:v>
                </c:pt>
                <c:pt idx="276">
                  <c:v>0.12953367900000001</c:v>
                </c:pt>
                <c:pt idx="277">
                  <c:v>3.501945525</c:v>
                </c:pt>
                <c:pt idx="278">
                  <c:v>0.80645161300000001</c:v>
                </c:pt>
                <c:pt idx="279">
                  <c:v>1.2195121950000001</c:v>
                </c:pt>
                <c:pt idx="280">
                  <c:v>3.2921810699999998</c:v>
                </c:pt>
                <c:pt idx="281">
                  <c:v>6.3829787229999999</c:v>
                </c:pt>
                <c:pt idx="282">
                  <c:v>7.424242424</c:v>
                </c:pt>
                <c:pt idx="283">
                  <c:v>5.5007052190000003</c:v>
                </c:pt>
                <c:pt idx="284">
                  <c:v>1.343283582</c:v>
                </c:pt>
                <c:pt idx="285">
                  <c:v>0.44182621500000002</c:v>
                </c:pt>
                <c:pt idx="286">
                  <c:v>3.958944282</c:v>
                </c:pt>
                <c:pt idx="287">
                  <c:v>0.70521861799999996</c:v>
                </c:pt>
                <c:pt idx="288">
                  <c:v>4.1193181819999998</c:v>
                </c:pt>
                <c:pt idx="289">
                  <c:v>1.7777777779999999</c:v>
                </c:pt>
                <c:pt idx="290">
                  <c:v>0.30165912499999997</c:v>
                </c:pt>
                <c:pt idx="291">
                  <c:v>0.15037594000000001</c:v>
                </c:pt>
                <c:pt idx="292">
                  <c:v>0.60060060100000001</c:v>
                </c:pt>
                <c:pt idx="293">
                  <c:v>1.8126888219999999</c:v>
                </c:pt>
                <c:pt idx="294">
                  <c:v>3.692307692</c:v>
                </c:pt>
                <c:pt idx="295">
                  <c:v>1.1869436200000001</c:v>
                </c:pt>
                <c:pt idx="296">
                  <c:v>0</c:v>
                </c:pt>
                <c:pt idx="297">
                  <c:v>0.14662756599999999</c:v>
                </c:pt>
                <c:pt idx="298">
                  <c:v>0.14684287800000001</c:v>
                </c:pt>
                <c:pt idx="299">
                  <c:v>4.985337243</c:v>
                </c:pt>
                <c:pt idx="300">
                  <c:v>2.374301676</c:v>
                </c:pt>
                <c:pt idx="301">
                  <c:v>0.143061516</c:v>
                </c:pt>
                <c:pt idx="302">
                  <c:v>3.2951289400000001</c:v>
                </c:pt>
                <c:pt idx="303">
                  <c:v>6.9629629629999998</c:v>
                </c:pt>
                <c:pt idx="304">
                  <c:v>4.9363057320000001</c:v>
                </c:pt>
                <c:pt idx="305">
                  <c:v>1.340033501</c:v>
                </c:pt>
                <c:pt idx="306">
                  <c:v>2.314049587</c:v>
                </c:pt>
                <c:pt idx="307">
                  <c:v>2.1996615909999999</c:v>
                </c:pt>
                <c:pt idx="308">
                  <c:v>2.7681660899999998</c:v>
                </c:pt>
                <c:pt idx="309">
                  <c:v>1.851851852</c:v>
                </c:pt>
                <c:pt idx="310">
                  <c:v>2.5728987989999998</c:v>
                </c:pt>
                <c:pt idx="311">
                  <c:v>1.4084507040000001</c:v>
                </c:pt>
                <c:pt idx="312">
                  <c:v>0.89285714299999996</c:v>
                </c:pt>
                <c:pt idx="313">
                  <c:v>1.081081081</c:v>
                </c:pt>
                <c:pt idx="314">
                  <c:v>4.9180327869999996</c:v>
                </c:pt>
                <c:pt idx="315">
                  <c:v>1.0416666670000001</c:v>
                </c:pt>
                <c:pt idx="316">
                  <c:v>2.8070175439999998</c:v>
                </c:pt>
                <c:pt idx="317">
                  <c:v>2.166064982</c:v>
                </c:pt>
                <c:pt idx="318">
                  <c:v>7.1955719560000002</c:v>
                </c:pt>
                <c:pt idx="319">
                  <c:v>3.9761431410000001</c:v>
                </c:pt>
                <c:pt idx="320">
                  <c:v>1.8633540369999999</c:v>
                </c:pt>
                <c:pt idx="321">
                  <c:v>0.42194092799999999</c:v>
                </c:pt>
                <c:pt idx="322">
                  <c:v>9.2436974789999997</c:v>
                </c:pt>
                <c:pt idx="323">
                  <c:v>4.038461538</c:v>
                </c:pt>
                <c:pt idx="324">
                  <c:v>0</c:v>
                </c:pt>
                <c:pt idx="325">
                  <c:v>3.406813627</c:v>
                </c:pt>
                <c:pt idx="326">
                  <c:v>1.162790698</c:v>
                </c:pt>
                <c:pt idx="327">
                  <c:v>1.1764705879999999</c:v>
                </c:pt>
                <c:pt idx="328">
                  <c:v>0.79365079400000005</c:v>
                </c:pt>
                <c:pt idx="329">
                  <c:v>5.9055118110000002</c:v>
                </c:pt>
                <c:pt idx="330">
                  <c:v>7.3221757319999998</c:v>
                </c:pt>
                <c:pt idx="331">
                  <c:v>1.3645224170000001</c:v>
                </c:pt>
                <c:pt idx="332">
                  <c:v>0.96153846200000004</c:v>
                </c:pt>
                <c:pt idx="333">
                  <c:v>4.9523809520000004</c:v>
                </c:pt>
                <c:pt idx="334">
                  <c:v>0</c:v>
                </c:pt>
                <c:pt idx="335">
                  <c:v>2.177858439</c:v>
                </c:pt>
                <c:pt idx="336">
                  <c:v>0.53285967999999995</c:v>
                </c:pt>
                <c:pt idx="337">
                  <c:v>1.236749117</c:v>
                </c:pt>
                <c:pt idx="338">
                  <c:v>0</c:v>
                </c:pt>
                <c:pt idx="339">
                  <c:v>0</c:v>
                </c:pt>
                <c:pt idx="340">
                  <c:v>2.7923211170000002</c:v>
                </c:pt>
                <c:pt idx="341">
                  <c:v>0</c:v>
                </c:pt>
                <c:pt idx="342">
                  <c:v>0.71813285500000001</c:v>
                </c:pt>
                <c:pt idx="343">
                  <c:v>0.90415913199999998</c:v>
                </c:pt>
                <c:pt idx="344">
                  <c:v>0</c:v>
                </c:pt>
                <c:pt idx="345">
                  <c:v>3.6496350359999998</c:v>
                </c:pt>
                <c:pt idx="346">
                  <c:v>0.35211267600000001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0.175438596</c:v>
                </c:pt>
                <c:pt idx="351">
                  <c:v>0</c:v>
                </c:pt>
                <c:pt idx="352">
                  <c:v>1.22591944</c:v>
                </c:pt>
                <c:pt idx="353">
                  <c:v>2.9411764709999999</c:v>
                </c:pt>
                <c:pt idx="354">
                  <c:v>0.84033613399999996</c:v>
                </c:pt>
                <c:pt idx="355">
                  <c:v>0.33333333300000001</c:v>
                </c:pt>
                <c:pt idx="356">
                  <c:v>0</c:v>
                </c:pt>
                <c:pt idx="357">
                  <c:v>0.66445182700000005</c:v>
                </c:pt>
                <c:pt idx="358">
                  <c:v>3.511705686</c:v>
                </c:pt>
                <c:pt idx="359">
                  <c:v>0</c:v>
                </c:pt>
                <c:pt idx="360">
                  <c:v>4.3618739900000003</c:v>
                </c:pt>
                <c:pt idx="361">
                  <c:v>2.9411764709999999</c:v>
                </c:pt>
                <c:pt idx="362">
                  <c:v>0.63795853300000005</c:v>
                </c:pt>
                <c:pt idx="363">
                  <c:v>3.6918138040000001</c:v>
                </c:pt>
                <c:pt idx="364">
                  <c:v>3.3333333330000001</c:v>
                </c:pt>
                <c:pt idx="365">
                  <c:v>2.2413793100000001</c:v>
                </c:pt>
                <c:pt idx="366">
                  <c:v>0.52910052900000004</c:v>
                </c:pt>
                <c:pt idx="367">
                  <c:v>0.53191489400000003</c:v>
                </c:pt>
                <c:pt idx="368">
                  <c:v>6.3492063490000001</c:v>
                </c:pt>
                <c:pt idx="369">
                  <c:v>1.4925373129999999</c:v>
                </c:pt>
                <c:pt idx="370">
                  <c:v>1.0101010100000001</c:v>
                </c:pt>
                <c:pt idx="371">
                  <c:v>4.9319727889999996</c:v>
                </c:pt>
                <c:pt idx="372">
                  <c:v>0.178890877</c:v>
                </c:pt>
                <c:pt idx="373">
                  <c:v>5.7142857139999998</c:v>
                </c:pt>
                <c:pt idx="374">
                  <c:v>1.136363636</c:v>
                </c:pt>
                <c:pt idx="375">
                  <c:v>2.490421456</c:v>
                </c:pt>
                <c:pt idx="376">
                  <c:v>1.5717092340000001</c:v>
                </c:pt>
                <c:pt idx="377">
                  <c:v>3.992015968</c:v>
                </c:pt>
                <c:pt idx="378">
                  <c:v>0</c:v>
                </c:pt>
                <c:pt idx="379">
                  <c:v>0.57581573900000005</c:v>
                </c:pt>
                <c:pt idx="380">
                  <c:v>2.8957528959999999</c:v>
                </c:pt>
                <c:pt idx="381">
                  <c:v>0.39761431400000002</c:v>
                </c:pt>
                <c:pt idx="382">
                  <c:v>0.39603960399999999</c:v>
                </c:pt>
                <c:pt idx="383">
                  <c:v>2.5641025640000001</c:v>
                </c:pt>
                <c:pt idx="384">
                  <c:v>2.4291497980000001</c:v>
                </c:pt>
                <c:pt idx="385">
                  <c:v>4.3568464730000001</c:v>
                </c:pt>
                <c:pt idx="386">
                  <c:v>1.084598698</c:v>
                </c:pt>
                <c:pt idx="387">
                  <c:v>6.5789473679999997</c:v>
                </c:pt>
                <c:pt idx="388">
                  <c:v>0.93896713600000004</c:v>
                </c:pt>
                <c:pt idx="389">
                  <c:v>0.23255814</c:v>
                </c:pt>
                <c:pt idx="390">
                  <c:v>1.6241299300000001</c:v>
                </c:pt>
                <c:pt idx="391">
                  <c:v>0.45662100500000002</c:v>
                </c:pt>
                <c:pt idx="392">
                  <c:v>0.68181818199999999</c:v>
                </c:pt>
                <c:pt idx="393">
                  <c:v>1.14416476</c:v>
                </c:pt>
                <c:pt idx="394">
                  <c:v>0</c:v>
                </c:pt>
                <c:pt idx="395">
                  <c:v>2.488687783</c:v>
                </c:pt>
                <c:pt idx="396">
                  <c:v>1.856148492</c:v>
                </c:pt>
                <c:pt idx="397">
                  <c:v>2.277904328</c:v>
                </c:pt>
                <c:pt idx="398">
                  <c:v>1.864801865</c:v>
                </c:pt>
                <c:pt idx="399">
                  <c:v>4.3478260869999996</c:v>
                </c:pt>
                <c:pt idx="400">
                  <c:v>1.315789474</c:v>
                </c:pt>
                <c:pt idx="401">
                  <c:v>1.7316017319999999</c:v>
                </c:pt>
                <c:pt idx="402">
                  <c:v>0.44052863399999997</c:v>
                </c:pt>
                <c:pt idx="403">
                  <c:v>2.8508771930000001</c:v>
                </c:pt>
                <c:pt idx="404">
                  <c:v>0.22573363399999999</c:v>
                </c:pt>
                <c:pt idx="405">
                  <c:v>2.4774774769999999</c:v>
                </c:pt>
                <c:pt idx="406">
                  <c:v>1.758241758</c:v>
                </c:pt>
                <c:pt idx="407">
                  <c:v>10.96196868</c:v>
                </c:pt>
                <c:pt idx="408">
                  <c:v>3.0150753770000001</c:v>
                </c:pt>
                <c:pt idx="409">
                  <c:v>24.870466319999998</c:v>
                </c:pt>
                <c:pt idx="410">
                  <c:v>2.0689655170000001</c:v>
                </c:pt>
                <c:pt idx="411">
                  <c:v>0.337837838</c:v>
                </c:pt>
                <c:pt idx="412">
                  <c:v>0.67340067299999995</c:v>
                </c:pt>
                <c:pt idx="413">
                  <c:v>0</c:v>
                </c:pt>
                <c:pt idx="414">
                  <c:v>6.6889632109999999</c:v>
                </c:pt>
                <c:pt idx="415">
                  <c:v>0</c:v>
                </c:pt>
                <c:pt idx="416">
                  <c:v>6.0931899639999996</c:v>
                </c:pt>
                <c:pt idx="417">
                  <c:v>2.7027027029999999</c:v>
                </c:pt>
                <c:pt idx="418">
                  <c:v>3.2894736839999998</c:v>
                </c:pt>
                <c:pt idx="419">
                  <c:v>1.0204081629999999</c:v>
                </c:pt>
                <c:pt idx="420">
                  <c:v>2.0202020200000002</c:v>
                </c:pt>
                <c:pt idx="421">
                  <c:v>3.7800687289999999</c:v>
                </c:pt>
                <c:pt idx="422">
                  <c:v>1.428571429</c:v>
                </c:pt>
                <c:pt idx="423">
                  <c:v>5.6338028170000003</c:v>
                </c:pt>
                <c:pt idx="424">
                  <c:v>0.33333333300000001</c:v>
                </c:pt>
                <c:pt idx="425">
                  <c:v>6.0200668899999998</c:v>
                </c:pt>
                <c:pt idx="426">
                  <c:v>3.7854889589999998</c:v>
                </c:pt>
                <c:pt idx="427">
                  <c:v>3.0395136780000001</c:v>
                </c:pt>
                <c:pt idx="428">
                  <c:v>2.1943573669999998</c:v>
                </c:pt>
                <c:pt idx="429">
                  <c:v>1.602564103</c:v>
                </c:pt>
                <c:pt idx="430">
                  <c:v>3.154574132</c:v>
                </c:pt>
                <c:pt idx="431">
                  <c:v>4.2813455659999997</c:v>
                </c:pt>
                <c:pt idx="432">
                  <c:v>1.277955272</c:v>
                </c:pt>
                <c:pt idx="433">
                  <c:v>1.294498382</c:v>
                </c:pt>
                <c:pt idx="434">
                  <c:v>0.32786885199999999</c:v>
                </c:pt>
                <c:pt idx="435">
                  <c:v>2.6143790849999999</c:v>
                </c:pt>
                <c:pt idx="436">
                  <c:v>6.3694267519999999</c:v>
                </c:pt>
                <c:pt idx="437">
                  <c:v>5.6886227539999998</c:v>
                </c:pt>
                <c:pt idx="438">
                  <c:v>2.549575071</c:v>
                </c:pt>
                <c:pt idx="439">
                  <c:v>2.61627907</c:v>
                </c:pt>
                <c:pt idx="440">
                  <c:v>1.194029851</c:v>
                </c:pt>
                <c:pt idx="441">
                  <c:v>3.539823009</c:v>
                </c:pt>
                <c:pt idx="442">
                  <c:v>1.1396011399999999</c:v>
                </c:pt>
                <c:pt idx="443">
                  <c:v>4.6109510089999999</c:v>
                </c:pt>
                <c:pt idx="444">
                  <c:v>3.021148036</c:v>
                </c:pt>
                <c:pt idx="445">
                  <c:v>1.7595307920000001</c:v>
                </c:pt>
                <c:pt idx="446">
                  <c:v>0.86455331400000002</c:v>
                </c:pt>
                <c:pt idx="447">
                  <c:v>1.428571429</c:v>
                </c:pt>
                <c:pt idx="448">
                  <c:v>3.6619718309999998</c:v>
                </c:pt>
                <c:pt idx="449">
                  <c:v>3.8043478259999999</c:v>
                </c:pt>
                <c:pt idx="450">
                  <c:v>1.9774011300000001</c:v>
                </c:pt>
                <c:pt idx="451">
                  <c:v>1.385041551</c:v>
                </c:pt>
                <c:pt idx="452">
                  <c:v>2.1857923499999998</c:v>
                </c:pt>
                <c:pt idx="453">
                  <c:v>0.53475935799999996</c:v>
                </c:pt>
                <c:pt idx="454">
                  <c:v>1.075268817</c:v>
                </c:pt>
                <c:pt idx="455">
                  <c:v>0.79787233999999996</c:v>
                </c:pt>
                <c:pt idx="456">
                  <c:v>1.3404825739999999</c:v>
                </c:pt>
                <c:pt idx="457">
                  <c:v>6.25</c:v>
                </c:pt>
                <c:pt idx="458">
                  <c:v>2.0289855069999998</c:v>
                </c:pt>
                <c:pt idx="459">
                  <c:v>1.4204545449999999</c:v>
                </c:pt>
                <c:pt idx="460">
                  <c:v>1.1527377519999999</c:v>
                </c:pt>
                <c:pt idx="461">
                  <c:v>6.2678062680000002</c:v>
                </c:pt>
                <c:pt idx="462">
                  <c:v>3.3434650459999999</c:v>
                </c:pt>
                <c:pt idx="463">
                  <c:v>6.7647058820000003</c:v>
                </c:pt>
                <c:pt idx="464">
                  <c:v>8.2644628099999995</c:v>
                </c:pt>
                <c:pt idx="465">
                  <c:v>1.2012012009999999</c:v>
                </c:pt>
                <c:pt idx="466">
                  <c:v>0.59347181000000004</c:v>
                </c:pt>
                <c:pt idx="467">
                  <c:v>4.1791044780000002</c:v>
                </c:pt>
                <c:pt idx="468">
                  <c:v>1.5576323990000001</c:v>
                </c:pt>
                <c:pt idx="469">
                  <c:v>0</c:v>
                </c:pt>
                <c:pt idx="470">
                  <c:v>2.5316455699999998</c:v>
                </c:pt>
                <c:pt idx="471">
                  <c:v>2.1604938269999998</c:v>
                </c:pt>
                <c:pt idx="472">
                  <c:v>1.8927444790000001</c:v>
                </c:pt>
                <c:pt idx="473">
                  <c:v>0.96463022499999995</c:v>
                </c:pt>
                <c:pt idx="474">
                  <c:v>2.2727272730000001</c:v>
                </c:pt>
                <c:pt idx="475">
                  <c:v>0</c:v>
                </c:pt>
                <c:pt idx="476">
                  <c:v>1.2698412699999999</c:v>
                </c:pt>
                <c:pt idx="477">
                  <c:v>4.1800643089999996</c:v>
                </c:pt>
                <c:pt idx="478">
                  <c:v>3.3557046979999998</c:v>
                </c:pt>
                <c:pt idx="479">
                  <c:v>2.0833333330000001</c:v>
                </c:pt>
                <c:pt idx="480">
                  <c:v>0.70921985799999998</c:v>
                </c:pt>
                <c:pt idx="481">
                  <c:v>7.1428571429999996</c:v>
                </c:pt>
                <c:pt idx="482">
                  <c:v>1.538461538</c:v>
                </c:pt>
                <c:pt idx="483">
                  <c:v>2.2727272730000001</c:v>
                </c:pt>
                <c:pt idx="484">
                  <c:v>0.37037037</c:v>
                </c:pt>
                <c:pt idx="485">
                  <c:v>3.3457249070000001</c:v>
                </c:pt>
                <c:pt idx="486">
                  <c:v>0.76923076899999998</c:v>
                </c:pt>
                <c:pt idx="487">
                  <c:v>6.1068702290000001</c:v>
                </c:pt>
                <c:pt idx="488">
                  <c:v>3.6585365849999998</c:v>
                </c:pt>
                <c:pt idx="489">
                  <c:v>3.3755274260000001</c:v>
                </c:pt>
                <c:pt idx="490">
                  <c:v>4.3668122269999996</c:v>
                </c:pt>
                <c:pt idx="491">
                  <c:v>7.7625570780000004</c:v>
                </c:pt>
                <c:pt idx="492">
                  <c:v>2.5423728809999999</c:v>
                </c:pt>
                <c:pt idx="493">
                  <c:v>4.7826086959999996</c:v>
                </c:pt>
                <c:pt idx="494">
                  <c:v>1.6597510369999999</c:v>
                </c:pt>
                <c:pt idx="495">
                  <c:v>4.6413502109999998</c:v>
                </c:pt>
                <c:pt idx="496">
                  <c:v>0.44247787599999999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90-49AE-A77B-2E201486BC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7881728"/>
        <c:axId val="1307873408"/>
      </c:lineChart>
      <c:dateAx>
        <c:axId val="130787507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07869248"/>
        <c:crosses val="autoZero"/>
        <c:auto val="1"/>
        <c:lblOffset val="100"/>
        <c:baseTimeUnit val="days"/>
      </c:dateAx>
      <c:valAx>
        <c:axId val="130786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07875072"/>
        <c:crosses val="autoZero"/>
        <c:crossBetween val="between"/>
      </c:valAx>
      <c:valAx>
        <c:axId val="1307873408"/>
        <c:scaling>
          <c:orientation val="minMax"/>
          <c:min val="5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0"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07881728"/>
        <c:crosses val="max"/>
        <c:crossBetween val="between"/>
      </c:valAx>
      <c:dateAx>
        <c:axId val="1307881728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307873408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246529</xdr:colOff>
      <xdr:row>10</xdr:row>
      <xdr:rowOff>112058</xdr:rowOff>
    </xdr:from>
    <xdr:to>
      <xdr:col>12</xdr:col>
      <xdr:colOff>44824</xdr:colOff>
      <xdr:row>18</xdr:row>
      <xdr:rowOff>201706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98696080-27CA-A9B4-DC66-F7FB3FD4FF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</xdr:row>
      <xdr:rowOff>112059</xdr:rowOff>
    </xdr:from>
    <xdr:to>
      <xdr:col>7</xdr:col>
      <xdr:colOff>403412</xdr:colOff>
      <xdr:row>20</xdr:row>
      <xdr:rowOff>22412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6B5B9734-8691-FACB-7E26-441B7ADC92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>
  <a:themeElements>
    <a:clrScheme name="">
      <a:dk1>
        <a:sysClr val="windowText" lastClr="000000"/>
      </a:dk1>
      <a:lt1>
        <a:sysClr val="window" lastClr="FFFFFF"/>
      </a:lt1>
      <a:dk2>
        <a:srgbClr val="3A3C84"/>
      </a:dk2>
      <a:lt2>
        <a:srgbClr val="FAF3DB"/>
      </a:lt2>
      <a:accent1>
        <a:srgbClr val="6182D6"/>
      </a:accent1>
      <a:accent2>
        <a:srgbClr val="FF843A"/>
      </a:accent2>
      <a:accent3>
        <a:srgbClr val="B2B2B2"/>
      </a:accent3>
      <a:accent4>
        <a:srgbClr val="FFD700"/>
      </a:accent4>
      <a:accent5>
        <a:srgbClr val="289B6E"/>
      </a:accent5>
      <a:accent6>
        <a:srgbClr val="9D5CBB"/>
      </a:accent6>
      <a:hlink>
        <a:srgbClr val="0000FF"/>
      </a:hlink>
      <a:folHlink>
        <a:srgbClr val="800080"/>
      </a:folHlink>
    </a:clrScheme>
    <a:fontScheme name="">
      <a:majorFont>
        <a:latin typeface="HNC_GO_B_HINT_GS"/>
        <a:ea typeface=""/>
        <a:cs typeface="HNC_GO_B_HINT_GS"/>
      </a:majorFont>
      <a:minorFont>
        <a:latin typeface="HNC_GO_B_HINT_GS"/>
        <a:ea typeface=""/>
        <a:cs typeface="HNC_GO_B_HINT_GS"/>
      </a:minorFont>
    </a:fontScheme>
    <a:fmtScheme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45398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635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reflection blurRad="12700" stA="26000" endPos="28000" dist="38100" dir="5400000" sy="-100000" rotWithShape="0"/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/>
      <a:bodyPr/>
      <a:lstStyle/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O812"/>
  <sheetViews>
    <sheetView zoomScale="85" zoomScaleNormal="85" workbookViewId="0">
      <selection activeCell="B2" sqref="B2"/>
    </sheetView>
  </sheetViews>
  <sheetFormatPr defaultRowHeight="16.5" x14ac:dyDescent="0.3"/>
  <cols>
    <col min="1" max="2" width="13.5" customWidth="1"/>
    <col min="15" max="15" width="10.625" bestFit="1" customWidth="1"/>
  </cols>
  <sheetData>
    <row r="1" spans="1:15" x14ac:dyDescent="0.3">
      <c r="A1" s="1" t="s">
        <v>0</v>
      </c>
      <c r="B1" s="1" t="s">
        <v>22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spans="1:15" x14ac:dyDescent="0.3">
      <c r="A2" s="2">
        <v>44044</v>
      </c>
      <c r="B2" s="2"/>
      <c r="C2" s="3">
        <v>9520</v>
      </c>
      <c r="D2" s="3">
        <v>72700</v>
      </c>
      <c r="E2" s="3">
        <v>0</v>
      </c>
      <c r="F2" s="3">
        <v>0</v>
      </c>
      <c r="G2" s="3">
        <v>0</v>
      </c>
      <c r="H2" s="3">
        <v>0</v>
      </c>
      <c r="I2" s="3">
        <v>130</v>
      </c>
      <c r="J2" s="3">
        <v>12300</v>
      </c>
      <c r="K2" s="3">
        <v>7930</v>
      </c>
      <c r="L2" s="3">
        <v>2160</v>
      </c>
      <c r="M2" s="3">
        <v>30</v>
      </c>
      <c r="N2" s="3">
        <v>390</v>
      </c>
      <c r="O2" s="7">
        <f t="shared" ref="O2:O65" si="0">SUM(C2:N2)</f>
        <v>105160</v>
      </c>
    </row>
    <row r="3" spans="1:15" x14ac:dyDescent="0.3">
      <c r="A3" s="2">
        <v>44045</v>
      </c>
      <c r="B3" s="2"/>
      <c r="C3" s="3">
        <v>9570</v>
      </c>
      <c r="D3" s="3">
        <v>72200</v>
      </c>
      <c r="E3" s="3">
        <v>0</v>
      </c>
      <c r="F3" s="3">
        <v>0</v>
      </c>
      <c r="G3" s="3">
        <v>0</v>
      </c>
      <c r="H3" s="3">
        <v>0</v>
      </c>
      <c r="I3" s="3">
        <v>110</v>
      </c>
      <c r="J3" s="3">
        <v>12500</v>
      </c>
      <c r="K3" s="3">
        <v>7530</v>
      </c>
      <c r="L3" s="3">
        <v>1700</v>
      </c>
      <c r="M3" s="3">
        <v>40</v>
      </c>
      <c r="N3" s="3">
        <v>340</v>
      </c>
      <c r="O3" s="7">
        <f t="shared" si="0"/>
        <v>103990</v>
      </c>
    </row>
    <row r="4" spans="1:15" x14ac:dyDescent="0.3">
      <c r="A4" s="2">
        <v>44046</v>
      </c>
      <c r="B4" s="2"/>
      <c r="C4" s="3">
        <v>11200</v>
      </c>
      <c r="D4" s="3">
        <v>79900</v>
      </c>
      <c r="E4" s="3">
        <v>0</v>
      </c>
      <c r="F4" s="3">
        <v>0</v>
      </c>
      <c r="G4" s="3">
        <v>0</v>
      </c>
      <c r="H4" s="3">
        <v>0</v>
      </c>
      <c r="I4" s="3">
        <v>150</v>
      </c>
      <c r="J4" s="3">
        <v>12200</v>
      </c>
      <c r="K4" s="3">
        <v>8450</v>
      </c>
      <c r="L4" s="3">
        <v>1620</v>
      </c>
      <c r="M4" s="3">
        <v>40</v>
      </c>
      <c r="N4" s="3">
        <v>440</v>
      </c>
      <c r="O4" s="7">
        <f t="shared" si="0"/>
        <v>114000</v>
      </c>
    </row>
    <row r="5" spans="1:15" x14ac:dyDescent="0.3">
      <c r="A5" s="2">
        <v>44047</v>
      </c>
      <c r="B5" s="2"/>
      <c r="C5" s="3">
        <v>11300</v>
      </c>
      <c r="D5" s="3">
        <v>78500</v>
      </c>
      <c r="E5" s="3">
        <v>0</v>
      </c>
      <c r="F5" s="3">
        <v>0</v>
      </c>
      <c r="G5" s="3">
        <v>0</v>
      </c>
      <c r="H5" s="3">
        <v>0</v>
      </c>
      <c r="I5" s="3">
        <v>130</v>
      </c>
      <c r="J5" s="3">
        <v>13400</v>
      </c>
      <c r="K5" s="3">
        <v>7690</v>
      </c>
      <c r="L5" s="3">
        <v>1740</v>
      </c>
      <c r="M5" s="3">
        <v>40</v>
      </c>
      <c r="N5" s="3">
        <v>360</v>
      </c>
      <c r="O5" s="7">
        <f t="shared" si="0"/>
        <v>113160</v>
      </c>
    </row>
    <row r="6" spans="1:15" x14ac:dyDescent="0.3">
      <c r="A6" s="2">
        <v>44048</v>
      </c>
      <c r="B6" s="2"/>
      <c r="C6" s="3">
        <v>11200</v>
      </c>
      <c r="D6" s="3">
        <v>76500</v>
      </c>
      <c r="E6" s="3">
        <v>0</v>
      </c>
      <c r="F6" s="3">
        <v>0</v>
      </c>
      <c r="G6" s="3">
        <v>0</v>
      </c>
      <c r="H6" s="3">
        <v>0</v>
      </c>
      <c r="I6" s="3">
        <v>100</v>
      </c>
      <c r="J6" s="3">
        <v>11000</v>
      </c>
      <c r="K6" s="3">
        <v>7040</v>
      </c>
      <c r="L6" s="3">
        <v>1760</v>
      </c>
      <c r="M6" s="3">
        <v>40</v>
      </c>
      <c r="N6" s="3">
        <v>350</v>
      </c>
      <c r="O6" s="7">
        <f t="shared" si="0"/>
        <v>107990</v>
      </c>
    </row>
    <row r="7" spans="1:15" x14ac:dyDescent="0.3">
      <c r="A7" s="2">
        <v>44049</v>
      </c>
      <c r="B7" s="2"/>
      <c r="C7" s="3">
        <v>11200</v>
      </c>
      <c r="D7" s="3">
        <v>74700</v>
      </c>
      <c r="E7" s="3">
        <v>0</v>
      </c>
      <c r="F7" s="3">
        <v>0</v>
      </c>
      <c r="G7" s="3">
        <v>0</v>
      </c>
      <c r="H7" s="3">
        <v>0</v>
      </c>
      <c r="I7" s="3">
        <v>110</v>
      </c>
      <c r="J7" s="3">
        <v>11100</v>
      </c>
      <c r="K7" s="3">
        <v>6770</v>
      </c>
      <c r="L7" s="3">
        <v>1880</v>
      </c>
      <c r="M7" s="3">
        <v>30</v>
      </c>
      <c r="N7" s="3">
        <v>330</v>
      </c>
      <c r="O7" s="7">
        <f t="shared" si="0"/>
        <v>106120</v>
      </c>
    </row>
    <row r="8" spans="1:15" x14ac:dyDescent="0.3">
      <c r="A8" s="2">
        <v>44050</v>
      </c>
      <c r="B8" s="2"/>
      <c r="C8" s="3">
        <v>12600</v>
      </c>
      <c r="D8" s="3">
        <v>77200</v>
      </c>
      <c r="E8" s="3">
        <v>0</v>
      </c>
      <c r="F8" s="3">
        <v>0</v>
      </c>
      <c r="G8" s="3">
        <v>0</v>
      </c>
      <c r="H8" s="3">
        <v>0</v>
      </c>
      <c r="I8" s="3">
        <v>120</v>
      </c>
      <c r="J8" s="3">
        <v>11800</v>
      </c>
      <c r="K8" s="3">
        <v>7650</v>
      </c>
      <c r="L8" s="3">
        <v>3180</v>
      </c>
      <c r="M8" s="3">
        <v>40</v>
      </c>
      <c r="N8" s="3">
        <v>320</v>
      </c>
      <c r="O8" s="7">
        <f t="shared" si="0"/>
        <v>112910</v>
      </c>
    </row>
    <row r="9" spans="1:15" x14ac:dyDescent="0.3">
      <c r="A9" s="2">
        <v>44051</v>
      </c>
      <c r="B9" s="2"/>
      <c r="C9" s="3">
        <v>11300</v>
      </c>
      <c r="D9" s="3">
        <v>76700</v>
      </c>
      <c r="E9" s="3">
        <v>0</v>
      </c>
      <c r="F9" s="3">
        <v>0</v>
      </c>
      <c r="G9" s="3">
        <v>0</v>
      </c>
      <c r="H9" s="3">
        <v>0</v>
      </c>
      <c r="I9" s="3">
        <v>140</v>
      </c>
      <c r="J9" s="3">
        <v>15100</v>
      </c>
      <c r="K9" s="3">
        <v>6960</v>
      </c>
      <c r="L9" s="3">
        <v>14600</v>
      </c>
      <c r="M9" s="3">
        <v>40</v>
      </c>
      <c r="N9" s="3">
        <v>360</v>
      </c>
      <c r="O9" s="7">
        <f t="shared" si="0"/>
        <v>125200</v>
      </c>
    </row>
    <row r="10" spans="1:15" x14ac:dyDescent="0.3">
      <c r="A10" s="2">
        <v>44052</v>
      </c>
      <c r="B10" s="2"/>
      <c r="C10" s="3">
        <v>9880</v>
      </c>
      <c r="D10" s="3">
        <v>75100</v>
      </c>
      <c r="E10" s="3">
        <v>0</v>
      </c>
      <c r="F10" s="3">
        <v>0</v>
      </c>
      <c r="G10" s="3">
        <v>0</v>
      </c>
      <c r="H10" s="3">
        <v>0</v>
      </c>
      <c r="I10" s="3">
        <v>130</v>
      </c>
      <c r="J10" s="3">
        <v>12900</v>
      </c>
      <c r="K10" s="3">
        <v>8140</v>
      </c>
      <c r="L10" s="3">
        <v>10900</v>
      </c>
      <c r="M10" s="3">
        <v>30</v>
      </c>
      <c r="N10" s="3">
        <v>370</v>
      </c>
      <c r="O10" s="7">
        <f t="shared" si="0"/>
        <v>117450</v>
      </c>
    </row>
    <row r="11" spans="1:15" x14ac:dyDescent="0.3">
      <c r="A11" s="2">
        <v>44053</v>
      </c>
      <c r="B11" s="2"/>
      <c r="C11" s="3">
        <v>10800</v>
      </c>
      <c r="D11" s="3">
        <v>75500</v>
      </c>
      <c r="E11" s="3">
        <v>0</v>
      </c>
      <c r="F11" s="3">
        <v>0</v>
      </c>
      <c r="G11" s="3">
        <v>0</v>
      </c>
      <c r="H11" s="3">
        <v>0</v>
      </c>
      <c r="I11" s="3">
        <v>120</v>
      </c>
      <c r="J11" s="3">
        <v>13700</v>
      </c>
      <c r="K11" s="3">
        <v>10200</v>
      </c>
      <c r="L11" s="3">
        <v>2770</v>
      </c>
      <c r="M11" s="3">
        <v>30</v>
      </c>
      <c r="N11" s="3">
        <v>330</v>
      </c>
      <c r="O11" s="7">
        <f t="shared" si="0"/>
        <v>113450</v>
      </c>
    </row>
    <row r="12" spans="1:15" x14ac:dyDescent="0.3">
      <c r="A12" s="2">
        <v>44054</v>
      </c>
      <c r="B12" s="2"/>
      <c r="C12" s="3">
        <v>13400</v>
      </c>
      <c r="D12" s="3">
        <v>94900</v>
      </c>
      <c r="E12" s="3">
        <v>0</v>
      </c>
      <c r="F12" s="3">
        <v>0</v>
      </c>
      <c r="G12" s="3">
        <v>0</v>
      </c>
      <c r="H12" s="3">
        <v>0</v>
      </c>
      <c r="I12" s="3">
        <v>120</v>
      </c>
      <c r="J12" s="3">
        <v>13200</v>
      </c>
      <c r="K12" s="3">
        <v>9950</v>
      </c>
      <c r="L12" s="3">
        <v>2480</v>
      </c>
      <c r="M12" s="3">
        <v>40</v>
      </c>
      <c r="N12" s="3">
        <v>320</v>
      </c>
      <c r="O12" s="7">
        <f t="shared" si="0"/>
        <v>134410</v>
      </c>
    </row>
    <row r="13" spans="1:15" x14ac:dyDescent="0.3">
      <c r="A13" s="2">
        <v>44055</v>
      </c>
      <c r="B13" s="2"/>
      <c r="C13" s="3">
        <v>12000</v>
      </c>
      <c r="D13" s="3">
        <v>80400</v>
      </c>
      <c r="E13" s="3">
        <v>0</v>
      </c>
      <c r="F13" s="3">
        <v>0</v>
      </c>
      <c r="G13" s="3">
        <v>0</v>
      </c>
      <c r="H13" s="3">
        <v>0</v>
      </c>
      <c r="I13" s="3">
        <v>140</v>
      </c>
      <c r="J13" s="3">
        <v>12600</v>
      </c>
      <c r="K13" s="3">
        <v>7850</v>
      </c>
      <c r="L13" s="3">
        <v>4900</v>
      </c>
      <c r="M13" s="3">
        <v>30</v>
      </c>
      <c r="N13" s="3">
        <v>330</v>
      </c>
      <c r="O13" s="7">
        <f t="shared" si="0"/>
        <v>118250</v>
      </c>
    </row>
    <row r="14" spans="1:15" x14ac:dyDescent="0.3">
      <c r="A14" s="2">
        <v>44056</v>
      </c>
      <c r="B14" s="2"/>
      <c r="C14" s="3">
        <v>13800</v>
      </c>
      <c r="D14" s="3">
        <v>93400</v>
      </c>
      <c r="E14" s="3">
        <v>0</v>
      </c>
      <c r="F14" s="3">
        <v>0</v>
      </c>
      <c r="G14" s="3">
        <v>0</v>
      </c>
      <c r="H14" s="3">
        <v>0</v>
      </c>
      <c r="I14" s="3">
        <v>120</v>
      </c>
      <c r="J14" s="3">
        <v>14900</v>
      </c>
      <c r="K14" s="3">
        <v>18400</v>
      </c>
      <c r="L14" s="3">
        <v>8960</v>
      </c>
      <c r="M14" s="3">
        <v>140</v>
      </c>
      <c r="N14" s="3">
        <v>300</v>
      </c>
      <c r="O14" s="7">
        <f t="shared" si="0"/>
        <v>150020</v>
      </c>
    </row>
    <row r="15" spans="1:15" x14ac:dyDescent="0.3">
      <c r="A15" s="2">
        <v>44057</v>
      </c>
      <c r="B15" s="2"/>
      <c r="C15" s="3">
        <v>12400</v>
      </c>
      <c r="D15" s="3">
        <v>86700</v>
      </c>
      <c r="E15" s="3">
        <v>0</v>
      </c>
      <c r="F15" s="3">
        <v>0</v>
      </c>
      <c r="G15" s="3">
        <v>0</v>
      </c>
      <c r="H15" s="3">
        <v>0</v>
      </c>
      <c r="I15" s="3">
        <v>110</v>
      </c>
      <c r="J15" s="3">
        <v>17100</v>
      </c>
      <c r="K15" s="3">
        <v>13400</v>
      </c>
      <c r="L15" s="3">
        <v>4690</v>
      </c>
      <c r="M15" s="3">
        <v>80</v>
      </c>
      <c r="N15" s="3">
        <v>340</v>
      </c>
      <c r="O15" s="7">
        <f t="shared" si="0"/>
        <v>134820</v>
      </c>
    </row>
    <row r="16" spans="1:15" x14ac:dyDescent="0.3">
      <c r="A16" s="2">
        <v>44058</v>
      </c>
      <c r="B16" s="2"/>
      <c r="C16" s="3">
        <v>12800</v>
      </c>
      <c r="D16" s="3">
        <v>87000</v>
      </c>
      <c r="E16" s="3">
        <v>0</v>
      </c>
      <c r="F16" s="3">
        <v>0</v>
      </c>
      <c r="G16" s="3">
        <v>0</v>
      </c>
      <c r="H16" s="3">
        <v>0</v>
      </c>
      <c r="I16" s="3">
        <v>140</v>
      </c>
      <c r="J16" s="3">
        <v>11900</v>
      </c>
      <c r="K16" s="3">
        <v>9230</v>
      </c>
      <c r="L16" s="3">
        <v>5160</v>
      </c>
      <c r="M16" s="3">
        <v>50</v>
      </c>
      <c r="N16" s="3">
        <v>420</v>
      </c>
      <c r="O16" s="7">
        <f t="shared" si="0"/>
        <v>126700</v>
      </c>
    </row>
    <row r="17" spans="1:15" x14ac:dyDescent="0.3">
      <c r="A17" s="2">
        <v>44059</v>
      </c>
      <c r="B17" s="2"/>
      <c r="C17" s="3">
        <v>11500</v>
      </c>
      <c r="D17" s="3">
        <v>82400</v>
      </c>
      <c r="E17" s="3">
        <v>0</v>
      </c>
      <c r="F17" s="3">
        <v>0</v>
      </c>
      <c r="G17" s="3">
        <v>0</v>
      </c>
      <c r="H17" s="3">
        <v>0</v>
      </c>
      <c r="I17" s="3">
        <v>120</v>
      </c>
      <c r="J17" s="3">
        <v>11800</v>
      </c>
      <c r="K17" s="3">
        <v>7980</v>
      </c>
      <c r="L17" s="3">
        <v>2940</v>
      </c>
      <c r="M17" s="3">
        <v>30</v>
      </c>
      <c r="N17" s="3">
        <v>350</v>
      </c>
      <c r="O17" s="7">
        <f t="shared" si="0"/>
        <v>117120</v>
      </c>
    </row>
    <row r="18" spans="1:15" x14ac:dyDescent="0.3">
      <c r="A18" s="2">
        <v>44060</v>
      </c>
      <c r="B18" s="2"/>
      <c r="C18" s="3">
        <v>12300</v>
      </c>
      <c r="D18" s="3">
        <v>89800</v>
      </c>
      <c r="E18" s="3">
        <v>0</v>
      </c>
      <c r="F18" s="3">
        <v>0</v>
      </c>
      <c r="G18" s="3">
        <v>0</v>
      </c>
      <c r="H18" s="3">
        <v>0</v>
      </c>
      <c r="I18" s="3">
        <v>130</v>
      </c>
      <c r="J18" s="3">
        <v>12600</v>
      </c>
      <c r="K18" s="3">
        <v>9070</v>
      </c>
      <c r="L18" s="3">
        <v>3060</v>
      </c>
      <c r="M18" s="3">
        <v>30</v>
      </c>
      <c r="N18" s="3">
        <v>350</v>
      </c>
      <c r="O18" s="7">
        <f t="shared" si="0"/>
        <v>127340</v>
      </c>
    </row>
    <row r="19" spans="1:15" x14ac:dyDescent="0.3">
      <c r="A19" s="2">
        <v>44061</v>
      </c>
      <c r="B19" s="2"/>
      <c r="C19" s="3">
        <v>14900</v>
      </c>
      <c r="D19" s="3">
        <v>101200</v>
      </c>
      <c r="E19" s="3">
        <v>0</v>
      </c>
      <c r="F19" s="3">
        <v>0</v>
      </c>
      <c r="G19" s="3">
        <v>0</v>
      </c>
      <c r="H19" s="3">
        <v>0</v>
      </c>
      <c r="I19" s="3">
        <v>130</v>
      </c>
      <c r="J19" s="3">
        <v>14400</v>
      </c>
      <c r="K19" s="3">
        <v>7700</v>
      </c>
      <c r="L19" s="3">
        <v>2360</v>
      </c>
      <c r="M19" s="3">
        <v>30</v>
      </c>
      <c r="N19" s="3">
        <v>340</v>
      </c>
      <c r="O19" s="7">
        <f t="shared" si="0"/>
        <v>141060</v>
      </c>
    </row>
    <row r="20" spans="1:15" x14ac:dyDescent="0.3">
      <c r="A20" s="2">
        <v>44062</v>
      </c>
      <c r="B20" s="2"/>
      <c r="C20" s="3">
        <v>22100</v>
      </c>
      <c r="D20" s="3">
        <v>125900</v>
      </c>
      <c r="E20" s="3">
        <v>0</v>
      </c>
      <c r="F20" s="3">
        <v>0</v>
      </c>
      <c r="G20" s="3">
        <v>0</v>
      </c>
      <c r="H20" s="3">
        <v>0</v>
      </c>
      <c r="I20" s="3">
        <v>170</v>
      </c>
      <c r="J20" s="3">
        <v>14300</v>
      </c>
      <c r="K20" s="3">
        <v>9530</v>
      </c>
      <c r="L20" s="3">
        <v>2460</v>
      </c>
      <c r="M20" s="3">
        <v>50</v>
      </c>
      <c r="N20" s="3">
        <v>340</v>
      </c>
      <c r="O20" s="7">
        <f t="shared" si="0"/>
        <v>174850</v>
      </c>
    </row>
    <row r="21" spans="1:15" x14ac:dyDescent="0.3">
      <c r="A21" s="2">
        <v>44063</v>
      </c>
      <c r="B21" s="2"/>
      <c r="C21" s="3">
        <v>19100</v>
      </c>
      <c r="D21" s="3">
        <v>111000</v>
      </c>
      <c r="E21" s="3">
        <v>0</v>
      </c>
      <c r="F21" s="3">
        <v>0</v>
      </c>
      <c r="G21" s="3">
        <v>0</v>
      </c>
      <c r="H21" s="3">
        <v>0</v>
      </c>
      <c r="I21" s="3">
        <v>150</v>
      </c>
      <c r="J21" s="3">
        <v>12900</v>
      </c>
      <c r="K21" s="3">
        <v>7930</v>
      </c>
      <c r="L21" s="3">
        <v>2430</v>
      </c>
      <c r="M21" s="3">
        <v>40</v>
      </c>
      <c r="N21" s="3">
        <v>600</v>
      </c>
      <c r="O21" s="7">
        <f t="shared" si="0"/>
        <v>154150</v>
      </c>
    </row>
    <row r="22" spans="1:15" x14ac:dyDescent="0.3">
      <c r="A22" s="2">
        <v>44064</v>
      </c>
      <c r="B22" s="2"/>
      <c r="C22" s="3">
        <v>68300</v>
      </c>
      <c r="D22" s="3">
        <v>245900</v>
      </c>
      <c r="E22" s="3">
        <v>0</v>
      </c>
      <c r="F22" s="3">
        <v>0</v>
      </c>
      <c r="G22" s="3">
        <v>0</v>
      </c>
      <c r="H22" s="3">
        <v>0</v>
      </c>
      <c r="I22" s="3">
        <v>130</v>
      </c>
      <c r="J22" s="3">
        <v>13000</v>
      </c>
      <c r="K22" s="3">
        <v>8370</v>
      </c>
      <c r="L22" s="3">
        <v>3160</v>
      </c>
      <c r="M22" s="3">
        <v>40</v>
      </c>
      <c r="N22" s="3">
        <v>470</v>
      </c>
      <c r="O22" s="7">
        <f t="shared" si="0"/>
        <v>339370</v>
      </c>
    </row>
    <row r="23" spans="1:15" x14ac:dyDescent="0.3">
      <c r="A23" s="2">
        <v>44065</v>
      </c>
      <c r="B23" s="2"/>
      <c r="C23" s="3">
        <v>41100</v>
      </c>
      <c r="D23" s="3">
        <v>185700</v>
      </c>
      <c r="E23" s="3">
        <v>0</v>
      </c>
      <c r="F23" s="3">
        <v>0</v>
      </c>
      <c r="G23" s="3">
        <v>0</v>
      </c>
      <c r="H23" s="3">
        <v>0</v>
      </c>
      <c r="I23" s="3">
        <v>90</v>
      </c>
      <c r="J23" s="3">
        <v>12400</v>
      </c>
      <c r="K23" s="3">
        <v>8240</v>
      </c>
      <c r="L23" s="3">
        <v>4470</v>
      </c>
      <c r="M23" s="3">
        <v>20</v>
      </c>
      <c r="N23" s="3">
        <v>430</v>
      </c>
      <c r="O23" s="7">
        <f t="shared" si="0"/>
        <v>252450</v>
      </c>
    </row>
    <row r="24" spans="1:15" x14ac:dyDescent="0.3">
      <c r="A24" s="2">
        <v>44066</v>
      </c>
      <c r="B24" s="2"/>
      <c r="C24" s="3">
        <v>26400</v>
      </c>
      <c r="D24" s="3">
        <v>127300</v>
      </c>
      <c r="E24" s="3">
        <v>0</v>
      </c>
      <c r="F24" s="3">
        <v>0</v>
      </c>
      <c r="G24" s="3">
        <v>0</v>
      </c>
      <c r="H24" s="3">
        <v>0</v>
      </c>
      <c r="I24" s="3">
        <v>120</v>
      </c>
      <c r="J24" s="3">
        <v>12300</v>
      </c>
      <c r="K24" s="3">
        <v>7550</v>
      </c>
      <c r="L24" s="3">
        <v>3580</v>
      </c>
      <c r="M24" s="3">
        <v>30</v>
      </c>
      <c r="N24" s="3">
        <v>360</v>
      </c>
      <c r="O24" s="7">
        <f t="shared" si="0"/>
        <v>177640</v>
      </c>
    </row>
    <row r="25" spans="1:15" x14ac:dyDescent="0.3">
      <c r="A25" s="2">
        <v>44067</v>
      </c>
      <c r="B25" s="2"/>
      <c r="C25" s="3">
        <v>25700</v>
      </c>
      <c r="D25" s="3">
        <v>126700</v>
      </c>
      <c r="E25" s="3">
        <v>0</v>
      </c>
      <c r="F25" s="3">
        <v>0</v>
      </c>
      <c r="G25" s="3">
        <v>0</v>
      </c>
      <c r="H25" s="3">
        <v>0</v>
      </c>
      <c r="I25" s="3">
        <v>150</v>
      </c>
      <c r="J25" s="3">
        <v>13600</v>
      </c>
      <c r="K25" s="3">
        <v>8090</v>
      </c>
      <c r="L25" s="3">
        <v>2750</v>
      </c>
      <c r="M25" s="3">
        <v>20</v>
      </c>
      <c r="N25" s="3">
        <v>390</v>
      </c>
      <c r="O25" s="7">
        <f t="shared" si="0"/>
        <v>177400</v>
      </c>
    </row>
    <row r="26" spans="1:15" x14ac:dyDescent="0.3">
      <c r="A26" s="2">
        <v>44068</v>
      </c>
      <c r="B26" s="2"/>
      <c r="C26" s="3">
        <v>23600</v>
      </c>
      <c r="D26" s="3">
        <v>121000</v>
      </c>
      <c r="E26" s="3">
        <v>0</v>
      </c>
      <c r="F26" s="3">
        <v>0</v>
      </c>
      <c r="G26" s="3">
        <v>0</v>
      </c>
      <c r="H26" s="3">
        <v>0</v>
      </c>
      <c r="I26" s="3">
        <v>150</v>
      </c>
      <c r="J26" s="3">
        <v>14000</v>
      </c>
      <c r="K26" s="3">
        <v>6850</v>
      </c>
      <c r="L26" s="3">
        <v>2760</v>
      </c>
      <c r="M26" s="3">
        <v>30</v>
      </c>
      <c r="N26" s="3">
        <v>350</v>
      </c>
      <c r="O26" s="7">
        <f t="shared" si="0"/>
        <v>168740</v>
      </c>
    </row>
    <row r="27" spans="1:15" x14ac:dyDescent="0.3">
      <c r="A27" s="2">
        <v>44069</v>
      </c>
      <c r="B27" s="2"/>
      <c r="C27" s="3">
        <v>24400</v>
      </c>
      <c r="D27" s="3">
        <v>126300</v>
      </c>
      <c r="E27" s="3">
        <v>0</v>
      </c>
      <c r="F27" s="3">
        <v>0</v>
      </c>
      <c r="G27" s="3">
        <v>0</v>
      </c>
      <c r="H27" s="3">
        <v>0</v>
      </c>
      <c r="I27" s="3">
        <v>170</v>
      </c>
      <c r="J27" s="3">
        <v>14200</v>
      </c>
      <c r="K27" s="3">
        <v>6660</v>
      </c>
      <c r="L27" s="3">
        <v>2710</v>
      </c>
      <c r="M27" s="3">
        <v>20</v>
      </c>
      <c r="N27" s="3">
        <v>330</v>
      </c>
      <c r="O27" s="7">
        <f t="shared" si="0"/>
        <v>174790</v>
      </c>
    </row>
    <row r="28" spans="1:15" x14ac:dyDescent="0.3">
      <c r="A28" s="2">
        <v>44070</v>
      </c>
      <c r="B28" s="2"/>
      <c r="C28" s="3">
        <v>22000</v>
      </c>
      <c r="D28" s="3">
        <v>113000</v>
      </c>
      <c r="E28" s="3">
        <v>0</v>
      </c>
      <c r="F28" s="3">
        <v>0</v>
      </c>
      <c r="G28" s="3">
        <v>0</v>
      </c>
      <c r="H28" s="3">
        <v>0</v>
      </c>
      <c r="I28" s="3">
        <v>170</v>
      </c>
      <c r="J28" s="3">
        <v>13500</v>
      </c>
      <c r="K28" s="3">
        <v>6920</v>
      </c>
      <c r="L28" s="3">
        <v>2630</v>
      </c>
      <c r="M28" s="3">
        <v>20</v>
      </c>
      <c r="N28" s="3">
        <v>370</v>
      </c>
      <c r="O28" s="7">
        <f t="shared" si="0"/>
        <v>158610</v>
      </c>
    </row>
    <row r="29" spans="1:15" x14ac:dyDescent="0.3">
      <c r="A29" s="2">
        <v>44071</v>
      </c>
      <c r="B29" s="2"/>
      <c r="C29" s="3">
        <v>23900</v>
      </c>
      <c r="D29" s="3">
        <v>117600</v>
      </c>
      <c r="E29" s="3">
        <v>0</v>
      </c>
      <c r="F29" s="3">
        <v>0</v>
      </c>
      <c r="G29" s="3">
        <v>0</v>
      </c>
      <c r="H29" s="3">
        <v>0</v>
      </c>
      <c r="I29" s="3">
        <v>140</v>
      </c>
      <c r="J29" s="3">
        <v>13300</v>
      </c>
      <c r="K29" s="3">
        <v>7710</v>
      </c>
      <c r="L29" s="3">
        <v>10600</v>
      </c>
      <c r="M29" s="3">
        <v>30</v>
      </c>
      <c r="N29" s="3">
        <v>380</v>
      </c>
      <c r="O29" s="7">
        <f t="shared" si="0"/>
        <v>173660</v>
      </c>
    </row>
    <row r="30" spans="1:15" x14ac:dyDescent="0.3">
      <c r="A30" s="2">
        <v>44072</v>
      </c>
      <c r="B30" s="2"/>
      <c r="C30" s="3">
        <v>22400</v>
      </c>
      <c r="D30" s="3">
        <v>116300</v>
      </c>
      <c r="E30" s="3">
        <v>0</v>
      </c>
      <c r="F30" s="3">
        <v>0</v>
      </c>
      <c r="G30" s="3">
        <v>0</v>
      </c>
      <c r="H30" s="3">
        <v>0</v>
      </c>
      <c r="I30" s="3">
        <v>160</v>
      </c>
      <c r="J30" s="3">
        <v>17400</v>
      </c>
      <c r="K30" s="3">
        <v>7620</v>
      </c>
      <c r="L30" s="3">
        <v>7000</v>
      </c>
      <c r="M30" s="3">
        <v>20</v>
      </c>
      <c r="N30" s="3">
        <v>410</v>
      </c>
      <c r="O30" s="7">
        <f t="shared" si="0"/>
        <v>171310</v>
      </c>
    </row>
    <row r="31" spans="1:15" x14ac:dyDescent="0.3">
      <c r="A31" s="2">
        <v>44073</v>
      </c>
      <c r="B31" s="2"/>
      <c r="C31" s="3">
        <v>21200</v>
      </c>
      <c r="D31" s="3">
        <v>109400</v>
      </c>
      <c r="E31" s="3">
        <v>0</v>
      </c>
      <c r="F31" s="3">
        <v>0</v>
      </c>
      <c r="G31" s="3">
        <v>0</v>
      </c>
      <c r="H31" s="3">
        <v>0</v>
      </c>
      <c r="I31" s="3">
        <v>260</v>
      </c>
      <c r="J31" s="3">
        <v>18800</v>
      </c>
      <c r="K31" s="3">
        <v>7190</v>
      </c>
      <c r="L31" s="3">
        <v>7010</v>
      </c>
      <c r="M31" s="3">
        <v>20</v>
      </c>
      <c r="N31" s="3">
        <v>370</v>
      </c>
      <c r="O31" s="7">
        <f t="shared" si="0"/>
        <v>164250</v>
      </c>
    </row>
    <row r="32" spans="1:15" x14ac:dyDescent="0.3">
      <c r="A32" s="2">
        <v>44074</v>
      </c>
      <c r="B32" s="2"/>
      <c r="C32" s="3">
        <v>41400</v>
      </c>
      <c r="D32" s="3">
        <v>166900</v>
      </c>
      <c r="E32" s="3">
        <v>0</v>
      </c>
      <c r="F32" s="3">
        <v>0</v>
      </c>
      <c r="G32" s="3">
        <v>0</v>
      </c>
      <c r="H32" s="3">
        <v>0</v>
      </c>
      <c r="I32" s="3">
        <v>190</v>
      </c>
      <c r="J32" s="3">
        <v>18400</v>
      </c>
      <c r="K32" s="3">
        <v>7750</v>
      </c>
      <c r="L32" s="3">
        <v>3720</v>
      </c>
      <c r="M32" s="3">
        <v>30</v>
      </c>
      <c r="N32" s="3">
        <v>380</v>
      </c>
      <c r="O32" s="7">
        <f t="shared" si="0"/>
        <v>238770</v>
      </c>
    </row>
    <row r="33" spans="1:15" x14ac:dyDescent="0.3">
      <c r="A33" s="2">
        <v>44075</v>
      </c>
      <c r="B33" s="2"/>
      <c r="C33" s="3">
        <v>342000</v>
      </c>
      <c r="D33" s="3">
        <v>426600</v>
      </c>
      <c r="E33" s="3">
        <v>0</v>
      </c>
      <c r="F33" s="3">
        <v>0</v>
      </c>
      <c r="G33" s="3">
        <v>0</v>
      </c>
      <c r="H33" s="3">
        <v>0</v>
      </c>
      <c r="I33" s="3">
        <v>140</v>
      </c>
      <c r="J33" s="3">
        <v>14300</v>
      </c>
      <c r="K33" s="3">
        <v>8750</v>
      </c>
      <c r="L33" s="3">
        <v>22600</v>
      </c>
      <c r="M33" s="3">
        <v>30</v>
      </c>
      <c r="N33" s="3">
        <v>340</v>
      </c>
      <c r="O33" s="7">
        <f t="shared" si="0"/>
        <v>814760</v>
      </c>
    </row>
    <row r="34" spans="1:15" x14ac:dyDescent="0.3">
      <c r="A34" s="2">
        <v>44076</v>
      </c>
      <c r="B34" s="2"/>
      <c r="C34" s="3">
        <v>85600</v>
      </c>
      <c r="D34" s="3">
        <v>208900</v>
      </c>
      <c r="E34" s="3">
        <v>0</v>
      </c>
      <c r="F34" s="3">
        <v>0</v>
      </c>
      <c r="G34" s="3">
        <v>0</v>
      </c>
      <c r="H34" s="3">
        <v>0</v>
      </c>
      <c r="I34" s="3">
        <v>150</v>
      </c>
      <c r="J34" s="3">
        <v>14200</v>
      </c>
      <c r="K34" s="3">
        <v>8860</v>
      </c>
      <c r="L34" s="3">
        <v>22700</v>
      </c>
      <c r="M34" s="3">
        <v>30</v>
      </c>
      <c r="N34" s="3">
        <v>420</v>
      </c>
      <c r="O34" s="7">
        <f t="shared" si="0"/>
        <v>340860</v>
      </c>
    </row>
    <row r="35" spans="1:15" x14ac:dyDescent="0.3">
      <c r="A35" s="2">
        <v>44077</v>
      </c>
      <c r="B35" s="2"/>
      <c r="C35" s="3">
        <v>57700</v>
      </c>
      <c r="D35" s="3">
        <v>173000</v>
      </c>
      <c r="E35" s="3">
        <v>0</v>
      </c>
      <c r="F35" s="3">
        <v>0</v>
      </c>
      <c r="G35" s="3">
        <v>0</v>
      </c>
      <c r="H35" s="3">
        <v>0</v>
      </c>
      <c r="I35" s="3">
        <v>130</v>
      </c>
      <c r="J35" s="3">
        <v>14800</v>
      </c>
      <c r="K35" s="3">
        <v>9370</v>
      </c>
      <c r="L35" s="3">
        <v>249600</v>
      </c>
      <c r="M35" s="3">
        <v>40</v>
      </c>
      <c r="N35" s="3">
        <v>370</v>
      </c>
      <c r="O35" s="7">
        <f t="shared" si="0"/>
        <v>505010</v>
      </c>
    </row>
    <row r="36" spans="1:15" x14ac:dyDescent="0.3">
      <c r="A36" s="2">
        <v>44078</v>
      </c>
      <c r="B36" s="2"/>
      <c r="C36" s="3">
        <v>43400</v>
      </c>
      <c r="D36" s="3">
        <v>151300</v>
      </c>
      <c r="E36" s="3">
        <v>0</v>
      </c>
      <c r="F36" s="3">
        <v>0</v>
      </c>
      <c r="G36" s="3">
        <v>0</v>
      </c>
      <c r="H36" s="3">
        <v>0</v>
      </c>
      <c r="I36" s="3">
        <v>120</v>
      </c>
      <c r="J36" s="3">
        <v>16700</v>
      </c>
      <c r="K36" s="3">
        <v>7730</v>
      </c>
      <c r="L36" s="3">
        <v>17500</v>
      </c>
      <c r="M36" s="3">
        <v>20</v>
      </c>
      <c r="N36" s="3">
        <v>330</v>
      </c>
      <c r="O36" s="7">
        <f t="shared" si="0"/>
        <v>237100</v>
      </c>
    </row>
    <row r="37" spans="1:15" x14ac:dyDescent="0.3">
      <c r="A37" s="2">
        <v>44079</v>
      </c>
      <c r="B37" s="2"/>
      <c r="C37" s="3">
        <v>34700</v>
      </c>
      <c r="D37" s="3">
        <v>131000</v>
      </c>
      <c r="E37" s="3">
        <v>0</v>
      </c>
      <c r="F37" s="3">
        <v>0</v>
      </c>
      <c r="G37" s="3">
        <v>0</v>
      </c>
      <c r="H37" s="3">
        <v>0</v>
      </c>
      <c r="I37" s="3">
        <v>170</v>
      </c>
      <c r="J37" s="3">
        <v>21900</v>
      </c>
      <c r="K37" s="3">
        <v>7660</v>
      </c>
      <c r="L37" s="3">
        <v>14700</v>
      </c>
      <c r="M37" s="3">
        <v>20</v>
      </c>
      <c r="N37" s="3">
        <v>400</v>
      </c>
      <c r="O37" s="7">
        <f t="shared" si="0"/>
        <v>210550</v>
      </c>
    </row>
    <row r="38" spans="1:15" x14ac:dyDescent="0.3">
      <c r="A38" s="2">
        <v>44080</v>
      </c>
      <c r="B38" s="2"/>
      <c r="C38" s="3">
        <v>33500</v>
      </c>
      <c r="D38" s="3">
        <v>127200</v>
      </c>
      <c r="E38" s="3">
        <v>0</v>
      </c>
      <c r="F38" s="3">
        <v>0</v>
      </c>
      <c r="G38" s="3">
        <v>0</v>
      </c>
      <c r="H38" s="3">
        <v>0</v>
      </c>
      <c r="I38" s="3">
        <v>190</v>
      </c>
      <c r="J38" s="3">
        <v>16600</v>
      </c>
      <c r="K38" s="3">
        <v>7870</v>
      </c>
      <c r="L38" s="3">
        <v>33100</v>
      </c>
      <c r="M38" s="3">
        <v>30</v>
      </c>
      <c r="N38" s="3">
        <v>420</v>
      </c>
      <c r="O38" s="7">
        <f t="shared" si="0"/>
        <v>218910</v>
      </c>
    </row>
    <row r="39" spans="1:15" x14ac:dyDescent="0.3">
      <c r="A39" s="2">
        <v>44081</v>
      </c>
      <c r="B39" s="2"/>
      <c r="C39" s="3">
        <v>31700</v>
      </c>
      <c r="D39" s="3">
        <v>128300</v>
      </c>
      <c r="E39" s="3">
        <v>0</v>
      </c>
      <c r="F39" s="3">
        <v>0</v>
      </c>
      <c r="G39" s="3">
        <v>0</v>
      </c>
      <c r="H39" s="3">
        <v>0</v>
      </c>
      <c r="I39" s="3">
        <v>180</v>
      </c>
      <c r="J39" s="3">
        <v>16400</v>
      </c>
      <c r="K39" s="3">
        <v>7670</v>
      </c>
      <c r="L39" s="3">
        <v>21200</v>
      </c>
      <c r="M39" s="3">
        <v>30</v>
      </c>
      <c r="N39" s="3">
        <v>420</v>
      </c>
      <c r="O39" s="7">
        <f t="shared" si="0"/>
        <v>205900</v>
      </c>
    </row>
    <row r="40" spans="1:15" x14ac:dyDescent="0.3">
      <c r="A40" s="2">
        <v>44082</v>
      </c>
      <c r="B40" s="2"/>
      <c r="C40" s="3">
        <v>37200</v>
      </c>
      <c r="D40" s="3">
        <v>140500</v>
      </c>
      <c r="E40" s="3">
        <v>0</v>
      </c>
      <c r="F40" s="3">
        <v>0</v>
      </c>
      <c r="G40" s="3">
        <v>0</v>
      </c>
      <c r="H40" s="3">
        <v>0</v>
      </c>
      <c r="I40" s="3">
        <v>150</v>
      </c>
      <c r="J40" s="3">
        <v>15000</v>
      </c>
      <c r="K40" s="3">
        <v>6710</v>
      </c>
      <c r="L40" s="3">
        <v>10100</v>
      </c>
      <c r="M40" s="3">
        <v>40</v>
      </c>
      <c r="N40" s="3">
        <v>430</v>
      </c>
      <c r="O40" s="7">
        <f t="shared" si="0"/>
        <v>210130</v>
      </c>
    </row>
    <row r="41" spans="1:15" x14ac:dyDescent="0.3">
      <c r="A41" s="2">
        <v>44083</v>
      </c>
      <c r="B41" s="2"/>
      <c r="C41" s="3">
        <v>53200</v>
      </c>
      <c r="D41" s="3">
        <v>177400</v>
      </c>
      <c r="E41" s="3">
        <v>0</v>
      </c>
      <c r="F41" s="3">
        <v>0</v>
      </c>
      <c r="G41" s="3">
        <v>0</v>
      </c>
      <c r="H41" s="3">
        <v>0</v>
      </c>
      <c r="I41" s="3">
        <v>180</v>
      </c>
      <c r="J41" s="3">
        <v>25400</v>
      </c>
      <c r="K41" s="3">
        <v>6650</v>
      </c>
      <c r="L41" s="3">
        <v>13900</v>
      </c>
      <c r="M41" s="3">
        <v>20</v>
      </c>
      <c r="N41" s="3">
        <v>360</v>
      </c>
      <c r="O41" s="7">
        <f t="shared" si="0"/>
        <v>277110</v>
      </c>
    </row>
    <row r="42" spans="1:15" x14ac:dyDescent="0.3">
      <c r="A42" s="2">
        <v>44084</v>
      </c>
      <c r="B42" s="2"/>
      <c r="C42" s="3">
        <v>60400</v>
      </c>
      <c r="D42" s="3">
        <v>196200</v>
      </c>
      <c r="E42" s="3">
        <v>0</v>
      </c>
      <c r="F42" s="3">
        <v>0</v>
      </c>
      <c r="G42" s="3">
        <v>0</v>
      </c>
      <c r="H42" s="3">
        <v>0</v>
      </c>
      <c r="I42" s="3">
        <v>150</v>
      </c>
      <c r="J42" s="3">
        <v>17300</v>
      </c>
      <c r="K42" s="3">
        <v>7030</v>
      </c>
      <c r="L42" s="3">
        <v>14500</v>
      </c>
      <c r="M42" s="3">
        <v>30</v>
      </c>
      <c r="N42" s="3">
        <v>520</v>
      </c>
      <c r="O42" s="7">
        <f t="shared" si="0"/>
        <v>296130</v>
      </c>
    </row>
    <row r="43" spans="1:15" x14ac:dyDescent="0.3">
      <c r="A43" s="2">
        <v>44085</v>
      </c>
      <c r="B43" s="2"/>
      <c r="C43" s="3">
        <v>43400</v>
      </c>
      <c r="D43" s="3">
        <v>150000</v>
      </c>
      <c r="E43" s="3">
        <v>0</v>
      </c>
      <c r="F43" s="3">
        <v>0</v>
      </c>
      <c r="G43" s="3">
        <v>0</v>
      </c>
      <c r="H43" s="3">
        <v>0</v>
      </c>
      <c r="I43" s="3">
        <v>260</v>
      </c>
      <c r="J43" s="3">
        <v>16900</v>
      </c>
      <c r="K43" s="3">
        <v>8310</v>
      </c>
      <c r="L43" s="3">
        <v>10500</v>
      </c>
      <c r="M43" s="3">
        <v>20</v>
      </c>
      <c r="N43" s="3">
        <v>1610</v>
      </c>
      <c r="O43" s="7">
        <f t="shared" si="0"/>
        <v>231000</v>
      </c>
    </row>
    <row r="44" spans="1:15" x14ac:dyDescent="0.3">
      <c r="A44" s="2">
        <v>44086</v>
      </c>
      <c r="B44" s="2"/>
      <c r="C44" s="3">
        <v>36800</v>
      </c>
      <c r="D44" s="3">
        <v>170000</v>
      </c>
      <c r="E44" s="3">
        <v>0</v>
      </c>
      <c r="F44" s="3">
        <v>0</v>
      </c>
      <c r="G44" s="3">
        <v>0</v>
      </c>
      <c r="H44" s="3">
        <v>0</v>
      </c>
      <c r="I44" s="3">
        <v>160</v>
      </c>
      <c r="J44" s="3">
        <v>15100</v>
      </c>
      <c r="K44" s="3">
        <v>9100</v>
      </c>
      <c r="L44" s="3">
        <v>9520</v>
      </c>
      <c r="M44" s="3">
        <v>20</v>
      </c>
      <c r="N44" s="3">
        <v>770</v>
      </c>
      <c r="O44" s="7">
        <f t="shared" si="0"/>
        <v>241470</v>
      </c>
    </row>
    <row r="45" spans="1:15" x14ac:dyDescent="0.3">
      <c r="A45" s="2">
        <v>44087</v>
      </c>
      <c r="B45" s="2"/>
      <c r="C45" s="3">
        <v>28700</v>
      </c>
      <c r="D45" s="3">
        <v>126000</v>
      </c>
      <c r="E45" s="3">
        <v>0</v>
      </c>
      <c r="F45" s="3">
        <v>0</v>
      </c>
      <c r="G45" s="3">
        <v>0</v>
      </c>
      <c r="H45" s="3">
        <v>0</v>
      </c>
      <c r="I45" s="3">
        <v>160</v>
      </c>
      <c r="J45" s="3">
        <v>12800</v>
      </c>
      <c r="K45" s="3">
        <v>13800</v>
      </c>
      <c r="L45" s="3">
        <v>7710</v>
      </c>
      <c r="M45" s="3">
        <v>30</v>
      </c>
      <c r="N45" s="3">
        <v>640</v>
      </c>
      <c r="O45" s="7">
        <f t="shared" si="0"/>
        <v>189840</v>
      </c>
    </row>
    <row r="46" spans="1:15" x14ac:dyDescent="0.3">
      <c r="A46" s="2">
        <v>44088</v>
      </c>
      <c r="B46" s="2"/>
      <c r="C46" s="3">
        <v>40000</v>
      </c>
      <c r="D46" s="3">
        <v>144100</v>
      </c>
      <c r="E46" s="3">
        <v>0</v>
      </c>
      <c r="F46" s="3">
        <v>0</v>
      </c>
      <c r="G46" s="3">
        <v>0</v>
      </c>
      <c r="H46" s="3">
        <v>0</v>
      </c>
      <c r="I46" s="3">
        <v>150</v>
      </c>
      <c r="J46" s="3">
        <v>13200</v>
      </c>
      <c r="K46" s="3">
        <v>8270</v>
      </c>
      <c r="L46" s="3">
        <v>7880</v>
      </c>
      <c r="M46" s="3">
        <v>70</v>
      </c>
      <c r="N46" s="3">
        <v>570</v>
      </c>
      <c r="O46" s="7">
        <f t="shared" si="0"/>
        <v>214240</v>
      </c>
    </row>
    <row r="47" spans="1:15" x14ac:dyDescent="0.3">
      <c r="A47" s="2">
        <v>44089</v>
      </c>
      <c r="B47" s="2"/>
      <c r="C47" s="3">
        <v>42400</v>
      </c>
      <c r="D47" s="3">
        <v>135900</v>
      </c>
      <c r="E47" s="3">
        <v>0</v>
      </c>
      <c r="F47" s="3">
        <v>0</v>
      </c>
      <c r="G47" s="3">
        <v>0</v>
      </c>
      <c r="H47" s="3">
        <v>0</v>
      </c>
      <c r="I47" s="3">
        <v>160</v>
      </c>
      <c r="J47" s="3">
        <v>18200</v>
      </c>
      <c r="K47" s="3">
        <v>7540</v>
      </c>
      <c r="L47" s="3">
        <v>9320</v>
      </c>
      <c r="M47" s="3">
        <v>60</v>
      </c>
      <c r="N47" s="3">
        <v>500</v>
      </c>
      <c r="O47" s="7">
        <f t="shared" si="0"/>
        <v>214080</v>
      </c>
    </row>
    <row r="48" spans="1:15" x14ac:dyDescent="0.3">
      <c r="A48" s="2">
        <v>44090</v>
      </c>
      <c r="B48" s="2"/>
      <c r="C48" s="3">
        <v>27300</v>
      </c>
      <c r="D48" s="3">
        <v>111400</v>
      </c>
      <c r="E48" s="3">
        <v>0</v>
      </c>
      <c r="F48" s="3">
        <v>0</v>
      </c>
      <c r="G48" s="3">
        <v>0</v>
      </c>
      <c r="H48" s="3">
        <v>0</v>
      </c>
      <c r="I48" s="3">
        <v>130</v>
      </c>
      <c r="J48" s="3">
        <v>12800</v>
      </c>
      <c r="K48" s="3">
        <v>6780</v>
      </c>
      <c r="L48" s="3">
        <v>7250</v>
      </c>
      <c r="M48" s="3">
        <v>40</v>
      </c>
      <c r="N48" s="3">
        <v>490</v>
      </c>
      <c r="O48" s="7">
        <f t="shared" si="0"/>
        <v>166190</v>
      </c>
    </row>
    <row r="49" spans="1:15" x14ac:dyDescent="0.3">
      <c r="A49" s="2">
        <v>44091</v>
      </c>
      <c r="B49" s="2"/>
      <c r="C49" s="3">
        <v>31000</v>
      </c>
      <c r="D49" s="3">
        <v>115200</v>
      </c>
      <c r="E49" s="3">
        <v>0</v>
      </c>
      <c r="F49" s="3">
        <v>0</v>
      </c>
      <c r="G49" s="3">
        <v>0</v>
      </c>
      <c r="H49" s="3">
        <v>0</v>
      </c>
      <c r="I49" s="3">
        <v>150</v>
      </c>
      <c r="J49" s="3">
        <v>13600</v>
      </c>
      <c r="K49" s="3">
        <v>31300</v>
      </c>
      <c r="L49" s="3">
        <v>6650</v>
      </c>
      <c r="M49" s="3">
        <v>30</v>
      </c>
      <c r="N49" s="3">
        <v>500</v>
      </c>
      <c r="O49" s="7">
        <f t="shared" si="0"/>
        <v>198430</v>
      </c>
    </row>
    <row r="50" spans="1:15" x14ac:dyDescent="0.3">
      <c r="A50" s="2">
        <v>44092</v>
      </c>
      <c r="B50" s="2"/>
      <c r="C50" s="3">
        <v>30000</v>
      </c>
      <c r="D50" s="3">
        <v>118800</v>
      </c>
      <c r="E50" s="3">
        <v>0</v>
      </c>
      <c r="F50" s="3">
        <v>0</v>
      </c>
      <c r="G50" s="3">
        <v>0</v>
      </c>
      <c r="H50" s="3">
        <v>0</v>
      </c>
      <c r="I50" s="3">
        <v>210</v>
      </c>
      <c r="J50" s="3">
        <v>142800</v>
      </c>
      <c r="K50" s="3">
        <v>13800</v>
      </c>
      <c r="L50" s="3">
        <v>8710</v>
      </c>
      <c r="M50" s="3">
        <v>110</v>
      </c>
      <c r="N50" s="3">
        <v>940</v>
      </c>
      <c r="O50" s="7">
        <f t="shared" si="0"/>
        <v>315370</v>
      </c>
    </row>
    <row r="51" spans="1:15" x14ac:dyDescent="0.3">
      <c r="A51" s="2">
        <v>44093</v>
      </c>
      <c r="B51" s="2"/>
      <c r="C51" s="3">
        <v>41600</v>
      </c>
      <c r="D51" s="3">
        <v>142500</v>
      </c>
      <c r="E51" s="3">
        <v>0</v>
      </c>
      <c r="F51" s="3">
        <v>0</v>
      </c>
      <c r="G51" s="3">
        <v>0</v>
      </c>
      <c r="H51" s="3">
        <v>0</v>
      </c>
      <c r="I51" s="3">
        <v>140</v>
      </c>
      <c r="J51" s="3">
        <v>14900</v>
      </c>
      <c r="K51" s="3">
        <v>12100</v>
      </c>
      <c r="L51" s="3">
        <v>10500</v>
      </c>
      <c r="M51" s="3">
        <v>90</v>
      </c>
      <c r="N51" s="3">
        <v>640</v>
      </c>
      <c r="O51" s="7">
        <f t="shared" si="0"/>
        <v>222470</v>
      </c>
    </row>
    <row r="52" spans="1:15" x14ac:dyDescent="0.3">
      <c r="A52" s="2">
        <v>44094</v>
      </c>
      <c r="B52" s="2"/>
      <c r="C52" s="3">
        <v>26800</v>
      </c>
      <c r="D52" s="3">
        <v>106500</v>
      </c>
      <c r="E52" s="3">
        <v>0</v>
      </c>
      <c r="F52" s="3">
        <v>0</v>
      </c>
      <c r="G52" s="3">
        <v>0</v>
      </c>
      <c r="H52" s="3">
        <v>0</v>
      </c>
      <c r="I52" s="3">
        <v>140</v>
      </c>
      <c r="J52" s="3">
        <v>13000</v>
      </c>
      <c r="K52" s="3">
        <v>9090</v>
      </c>
      <c r="L52" s="3">
        <v>6840</v>
      </c>
      <c r="M52" s="3">
        <v>40</v>
      </c>
      <c r="N52" s="3">
        <v>530</v>
      </c>
      <c r="O52" s="7">
        <f t="shared" si="0"/>
        <v>162940</v>
      </c>
    </row>
    <row r="53" spans="1:15" x14ac:dyDescent="0.3">
      <c r="A53" s="2">
        <v>44095</v>
      </c>
      <c r="B53" s="2"/>
      <c r="C53" s="3">
        <v>27000</v>
      </c>
      <c r="D53" s="3">
        <v>108000</v>
      </c>
      <c r="E53" s="3">
        <v>0</v>
      </c>
      <c r="F53" s="3">
        <v>0</v>
      </c>
      <c r="G53" s="3">
        <v>0</v>
      </c>
      <c r="H53" s="3">
        <v>0</v>
      </c>
      <c r="I53" s="3">
        <v>120</v>
      </c>
      <c r="J53" s="3">
        <v>13000</v>
      </c>
      <c r="K53" s="3">
        <v>13100</v>
      </c>
      <c r="L53" s="3">
        <v>5380</v>
      </c>
      <c r="M53" s="3">
        <v>20</v>
      </c>
      <c r="N53" s="3">
        <v>440</v>
      </c>
      <c r="O53" s="7">
        <f t="shared" si="0"/>
        <v>167060</v>
      </c>
    </row>
    <row r="54" spans="1:15" x14ac:dyDescent="0.3">
      <c r="A54" s="2">
        <v>44096</v>
      </c>
      <c r="B54" s="2"/>
      <c r="C54" s="3">
        <v>29700</v>
      </c>
      <c r="D54" s="3">
        <v>112700</v>
      </c>
      <c r="E54" s="3">
        <v>0</v>
      </c>
      <c r="F54" s="3">
        <v>0</v>
      </c>
      <c r="G54" s="3">
        <v>0</v>
      </c>
      <c r="H54" s="3">
        <v>0</v>
      </c>
      <c r="I54" s="3">
        <v>140</v>
      </c>
      <c r="J54" s="3">
        <v>13500</v>
      </c>
      <c r="K54" s="3">
        <v>8140</v>
      </c>
      <c r="L54" s="3">
        <v>5100</v>
      </c>
      <c r="M54" s="3">
        <v>30</v>
      </c>
      <c r="N54" s="3">
        <v>440</v>
      </c>
      <c r="O54" s="7">
        <f t="shared" si="0"/>
        <v>169750</v>
      </c>
    </row>
    <row r="55" spans="1:15" x14ac:dyDescent="0.3">
      <c r="A55" s="2">
        <v>44097</v>
      </c>
      <c r="B55" s="2"/>
      <c r="C55" s="3">
        <v>28900</v>
      </c>
      <c r="D55" s="3">
        <v>110300</v>
      </c>
      <c r="E55" s="3">
        <v>0</v>
      </c>
      <c r="F55" s="3">
        <v>0</v>
      </c>
      <c r="G55" s="3">
        <v>0</v>
      </c>
      <c r="H55" s="3">
        <v>0</v>
      </c>
      <c r="I55" s="3">
        <v>120</v>
      </c>
      <c r="J55" s="3">
        <v>12300</v>
      </c>
      <c r="K55" s="3">
        <v>7440</v>
      </c>
      <c r="L55" s="3">
        <v>5300</v>
      </c>
      <c r="M55" s="3">
        <v>30</v>
      </c>
      <c r="N55" s="3">
        <v>410</v>
      </c>
      <c r="O55" s="7">
        <f t="shared" si="0"/>
        <v>164800</v>
      </c>
    </row>
    <row r="56" spans="1:15" x14ac:dyDescent="0.3">
      <c r="A56" s="2">
        <v>44098</v>
      </c>
      <c r="B56" s="2"/>
      <c r="C56" s="3">
        <v>29600</v>
      </c>
      <c r="D56" s="3">
        <v>111300</v>
      </c>
      <c r="E56" s="3">
        <v>0</v>
      </c>
      <c r="F56" s="3">
        <v>0</v>
      </c>
      <c r="G56" s="3">
        <v>0</v>
      </c>
      <c r="H56" s="3">
        <v>0</v>
      </c>
      <c r="I56" s="3">
        <v>130</v>
      </c>
      <c r="J56" s="3">
        <v>13300</v>
      </c>
      <c r="K56" s="3">
        <v>7080</v>
      </c>
      <c r="L56" s="3">
        <v>5650</v>
      </c>
      <c r="M56" s="3">
        <v>20</v>
      </c>
      <c r="N56" s="3">
        <v>440</v>
      </c>
      <c r="O56" s="7">
        <f t="shared" si="0"/>
        <v>167520</v>
      </c>
    </row>
    <row r="57" spans="1:15" x14ac:dyDescent="0.3">
      <c r="A57" s="2">
        <v>44099</v>
      </c>
      <c r="B57" s="2"/>
      <c r="C57" s="3">
        <v>24200</v>
      </c>
      <c r="D57" s="3">
        <v>99400</v>
      </c>
      <c r="E57" s="3">
        <v>0</v>
      </c>
      <c r="F57" s="3">
        <v>0</v>
      </c>
      <c r="G57" s="3">
        <v>0</v>
      </c>
      <c r="H57" s="3">
        <v>0</v>
      </c>
      <c r="I57" s="3">
        <v>120</v>
      </c>
      <c r="J57" s="3">
        <v>11800</v>
      </c>
      <c r="K57" s="3">
        <v>8090</v>
      </c>
      <c r="L57" s="3">
        <v>4340</v>
      </c>
      <c r="M57" s="3">
        <v>20</v>
      </c>
      <c r="N57" s="3">
        <v>910</v>
      </c>
      <c r="O57" s="7">
        <f t="shared" si="0"/>
        <v>148880</v>
      </c>
    </row>
    <row r="58" spans="1:15" x14ac:dyDescent="0.3">
      <c r="A58" s="2">
        <v>44100</v>
      </c>
      <c r="B58" s="2"/>
      <c r="C58" s="3">
        <v>23100</v>
      </c>
      <c r="D58" s="3">
        <v>97400</v>
      </c>
      <c r="E58" s="3">
        <v>0</v>
      </c>
      <c r="F58" s="3">
        <v>0</v>
      </c>
      <c r="G58" s="3">
        <v>0</v>
      </c>
      <c r="H58" s="3">
        <v>0</v>
      </c>
      <c r="I58" s="3">
        <v>100</v>
      </c>
      <c r="J58" s="3">
        <v>12300</v>
      </c>
      <c r="K58" s="3">
        <v>6840</v>
      </c>
      <c r="L58" s="3">
        <v>4110</v>
      </c>
      <c r="M58" s="3">
        <v>20</v>
      </c>
      <c r="N58" s="3">
        <v>500</v>
      </c>
      <c r="O58" s="7">
        <f t="shared" si="0"/>
        <v>144370</v>
      </c>
    </row>
    <row r="59" spans="1:15" x14ac:dyDescent="0.3">
      <c r="A59" s="2">
        <v>44101</v>
      </c>
      <c r="B59" s="2"/>
      <c r="C59" s="3">
        <v>23900</v>
      </c>
      <c r="D59" s="3">
        <v>107800</v>
      </c>
      <c r="E59" s="3">
        <v>0</v>
      </c>
      <c r="F59" s="3">
        <v>0</v>
      </c>
      <c r="G59" s="3">
        <v>0</v>
      </c>
      <c r="H59" s="3">
        <v>0</v>
      </c>
      <c r="I59" s="3">
        <v>120</v>
      </c>
      <c r="J59" s="3">
        <v>12400</v>
      </c>
      <c r="K59" s="3">
        <v>10900</v>
      </c>
      <c r="L59" s="3">
        <v>4100</v>
      </c>
      <c r="M59" s="3">
        <v>40</v>
      </c>
      <c r="N59" s="3">
        <v>460</v>
      </c>
      <c r="O59" s="7">
        <f t="shared" si="0"/>
        <v>159720</v>
      </c>
    </row>
    <row r="60" spans="1:15" x14ac:dyDescent="0.3">
      <c r="A60" s="2">
        <v>44102</v>
      </c>
      <c r="B60" s="2"/>
      <c r="C60" s="3">
        <v>29200</v>
      </c>
      <c r="D60" s="3">
        <v>117400</v>
      </c>
      <c r="E60" s="3">
        <v>0</v>
      </c>
      <c r="F60" s="3">
        <v>0</v>
      </c>
      <c r="G60" s="3">
        <v>0</v>
      </c>
      <c r="H60" s="3">
        <v>0</v>
      </c>
      <c r="I60" s="3">
        <v>120</v>
      </c>
      <c r="J60" s="3">
        <v>12500</v>
      </c>
      <c r="K60" s="3">
        <v>7680</v>
      </c>
      <c r="L60" s="3">
        <v>5670</v>
      </c>
      <c r="M60" s="3">
        <v>30</v>
      </c>
      <c r="N60" s="3">
        <v>510</v>
      </c>
      <c r="O60" s="7">
        <f t="shared" si="0"/>
        <v>173110</v>
      </c>
    </row>
    <row r="61" spans="1:15" x14ac:dyDescent="0.3">
      <c r="A61" s="2">
        <v>44103</v>
      </c>
      <c r="B61" s="2"/>
      <c r="C61" s="3">
        <v>100900</v>
      </c>
      <c r="D61" s="3">
        <v>158300</v>
      </c>
      <c r="E61" s="3">
        <v>0</v>
      </c>
      <c r="F61" s="3">
        <v>0</v>
      </c>
      <c r="G61" s="3">
        <v>0</v>
      </c>
      <c r="H61" s="3">
        <v>0</v>
      </c>
      <c r="I61" s="3">
        <v>130</v>
      </c>
      <c r="J61" s="3">
        <v>22500</v>
      </c>
      <c r="K61" s="3">
        <v>23800</v>
      </c>
      <c r="L61" s="3">
        <v>35100</v>
      </c>
      <c r="M61" s="3">
        <v>40</v>
      </c>
      <c r="N61" s="3">
        <v>410</v>
      </c>
      <c r="O61" s="7">
        <f t="shared" si="0"/>
        <v>341180</v>
      </c>
    </row>
    <row r="62" spans="1:15" x14ac:dyDescent="0.3">
      <c r="A62" s="2">
        <v>44104</v>
      </c>
      <c r="B62" s="2"/>
      <c r="C62" s="3">
        <v>35600</v>
      </c>
      <c r="D62" s="3">
        <v>121100</v>
      </c>
      <c r="E62" s="3">
        <v>0</v>
      </c>
      <c r="F62" s="3">
        <v>0</v>
      </c>
      <c r="G62" s="3">
        <v>0</v>
      </c>
      <c r="H62" s="3">
        <v>0</v>
      </c>
      <c r="I62" s="3">
        <v>120</v>
      </c>
      <c r="J62" s="3">
        <v>11700</v>
      </c>
      <c r="K62" s="3">
        <v>8710</v>
      </c>
      <c r="L62" s="3">
        <v>7650</v>
      </c>
      <c r="M62" s="3">
        <v>30</v>
      </c>
      <c r="N62" s="3">
        <v>370</v>
      </c>
      <c r="O62" s="7">
        <f t="shared" si="0"/>
        <v>185280</v>
      </c>
    </row>
    <row r="63" spans="1:15" x14ac:dyDescent="0.3">
      <c r="A63" s="2">
        <v>44105</v>
      </c>
      <c r="B63" s="2"/>
      <c r="C63" s="3">
        <v>31300</v>
      </c>
      <c r="D63" s="3">
        <v>120400</v>
      </c>
      <c r="E63" s="3">
        <v>0</v>
      </c>
      <c r="F63" s="3">
        <v>0</v>
      </c>
      <c r="G63" s="3">
        <v>0</v>
      </c>
      <c r="H63" s="3">
        <v>0</v>
      </c>
      <c r="I63" s="3">
        <v>110</v>
      </c>
      <c r="J63" s="3">
        <v>12500</v>
      </c>
      <c r="K63" s="3">
        <v>8230</v>
      </c>
      <c r="L63" s="3">
        <v>7090</v>
      </c>
      <c r="M63" s="3">
        <v>40</v>
      </c>
      <c r="N63" s="3">
        <v>500</v>
      </c>
      <c r="O63" s="7">
        <f t="shared" si="0"/>
        <v>180170</v>
      </c>
    </row>
    <row r="64" spans="1:15" x14ac:dyDescent="0.3">
      <c r="A64" s="2">
        <v>44106</v>
      </c>
      <c r="B64" s="2"/>
      <c r="C64" s="3">
        <v>30900</v>
      </c>
      <c r="D64" s="3">
        <v>121100</v>
      </c>
      <c r="E64" s="3">
        <v>0</v>
      </c>
      <c r="F64" s="3">
        <v>0</v>
      </c>
      <c r="G64" s="3">
        <v>0</v>
      </c>
      <c r="H64" s="3">
        <v>0</v>
      </c>
      <c r="I64" s="3">
        <v>100</v>
      </c>
      <c r="J64" s="3">
        <v>12900</v>
      </c>
      <c r="K64" s="3">
        <v>7520</v>
      </c>
      <c r="L64" s="3">
        <v>7310</v>
      </c>
      <c r="M64" s="3">
        <v>40</v>
      </c>
      <c r="N64" s="3">
        <v>1320</v>
      </c>
      <c r="O64" s="7">
        <f t="shared" si="0"/>
        <v>181190</v>
      </c>
    </row>
    <row r="65" spans="1:15" x14ac:dyDescent="0.3">
      <c r="A65" s="2">
        <v>44107</v>
      </c>
      <c r="B65" s="2"/>
      <c r="C65" s="3">
        <v>29500</v>
      </c>
      <c r="D65" s="3">
        <v>115800</v>
      </c>
      <c r="E65" s="3">
        <v>0</v>
      </c>
      <c r="F65" s="3">
        <v>0</v>
      </c>
      <c r="G65" s="3">
        <v>0</v>
      </c>
      <c r="H65" s="3">
        <v>0</v>
      </c>
      <c r="I65" s="3">
        <v>130</v>
      </c>
      <c r="J65" s="3">
        <v>13600</v>
      </c>
      <c r="K65" s="3">
        <v>7520</v>
      </c>
      <c r="L65" s="3">
        <v>6150</v>
      </c>
      <c r="M65" s="3">
        <v>50</v>
      </c>
      <c r="N65" s="3">
        <v>670</v>
      </c>
      <c r="O65" s="7">
        <f t="shared" si="0"/>
        <v>173420</v>
      </c>
    </row>
    <row r="66" spans="1:15" x14ac:dyDescent="0.3">
      <c r="A66" s="2">
        <v>44108</v>
      </c>
      <c r="B66" s="2"/>
      <c r="C66" s="3">
        <v>27500</v>
      </c>
      <c r="D66" s="3">
        <v>111700</v>
      </c>
      <c r="E66" s="3">
        <v>0</v>
      </c>
      <c r="F66" s="3">
        <v>0</v>
      </c>
      <c r="G66" s="3">
        <v>0</v>
      </c>
      <c r="H66" s="3">
        <v>0</v>
      </c>
      <c r="I66" s="3">
        <v>160</v>
      </c>
      <c r="J66" s="3">
        <v>21100</v>
      </c>
      <c r="K66" s="3">
        <v>8840</v>
      </c>
      <c r="L66" s="3">
        <v>7760</v>
      </c>
      <c r="M66" s="3">
        <v>50</v>
      </c>
      <c r="N66" s="3">
        <v>560</v>
      </c>
      <c r="O66" s="7">
        <f t="shared" ref="O66:O129" si="1">SUM(C66:N66)</f>
        <v>177670</v>
      </c>
    </row>
    <row r="67" spans="1:15" x14ac:dyDescent="0.3">
      <c r="A67" s="2">
        <v>44109</v>
      </c>
      <c r="B67" s="2"/>
      <c r="C67" s="3">
        <v>38500</v>
      </c>
      <c r="D67" s="3">
        <v>116600</v>
      </c>
      <c r="E67" s="3">
        <v>0</v>
      </c>
      <c r="F67" s="3">
        <v>0</v>
      </c>
      <c r="G67" s="3">
        <v>0</v>
      </c>
      <c r="H67" s="3">
        <v>0</v>
      </c>
      <c r="I67" s="3">
        <v>210</v>
      </c>
      <c r="J67" s="3">
        <v>38800</v>
      </c>
      <c r="K67" s="3">
        <v>8640</v>
      </c>
      <c r="L67" s="3">
        <v>11800</v>
      </c>
      <c r="M67" s="3">
        <v>50</v>
      </c>
      <c r="N67" s="3">
        <v>540</v>
      </c>
      <c r="O67" s="7">
        <f t="shared" si="1"/>
        <v>215140</v>
      </c>
    </row>
    <row r="68" spans="1:15" x14ac:dyDescent="0.3">
      <c r="A68" s="2">
        <v>44110</v>
      </c>
      <c r="B68" s="2"/>
      <c r="C68" s="3">
        <v>46800</v>
      </c>
      <c r="D68" s="3">
        <v>121400</v>
      </c>
      <c r="E68" s="3">
        <v>0</v>
      </c>
      <c r="F68" s="3">
        <v>0</v>
      </c>
      <c r="G68" s="3">
        <v>0</v>
      </c>
      <c r="H68" s="3">
        <v>0</v>
      </c>
      <c r="I68" s="3">
        <v>160</v>
      </c>
      <c r="J68" s="3">
        <v>25700</v>
      </c>
      <c r="K68" s="3">
        <v>14700</v>
      </c>
      <c r="L68" s="3">
        <v>11300</v>
      </c>
      <c r="M68" s="3">
        <v>50</v>
      </c>
      <c r="N68" s="3">
        <v>500</v>
      </c>
      <c r="O68" s="7">
        <f t="shared" si="1"/>
        <v>220610</v>
      </c>
    </row>
    <row r="69" spans="1:15" x14ac:dyDescent="0.3">
      <c r="A69" s="2">
        <v>44111</v>
      </c>
      <c r="B69" s="2"/>
      <c r="C69" s="3">
        <v>32900</v>
      </c>
      <c r="D69" s="3">
        <v>110300</v>
      </c>
      <c r="E69" s="3">
        <v>0</v>
      </c>
      <c r="F69" s="3">
        <v>0</v>
      </c>
      <c r="G69" s="3">
        <v>0</v>
      </c>
      <c r="H69" s="3">
        <v>0</v>
      </c>
      <c r="I69" s="3">
        <v>130</v>
      </c>
      <c r="J69" s="3">
        <v>15000</v>
      </c>
      <c r="K69" s="3">
        <v>7870</v>
      </c>
      <c r="L69" s="3">
        <v>10300</v>
      </c>
      <c r="M69" s="3">
        <v>50</v>
      </c>
      <c r="N69" s="3">
        <v>560</v>
      </c>
      <c r="O69" s="7">
        <f t="shared" si="1"/>
        <v>177110</v>
      </c>
    </row>
    <row r="70" spans="1:15" x14ac:dyDescent="0.3">
      <c r="A70" s="2">
        <v>44112</v>
      </c>
      <c r="B70" s="2"/>
      <c r="C70" s="3">
        <v>27900</v>
      </c>
      <c r="D70" s="3">
        <v>108100</v>
      </c>
      <c r="E70" s="3">
        <v>0</v>
      </c>
      <c r="F70" s="3">
        <v>0</v>
      </c>
      <c r="G70" s="3">
        <v>0</v>
      </c>
      <c r="H70" s="3">
        <v>0</v>
      </c>
      <c r="I70" s="3">
        <v>160</v>
      </c>
      <c r="J70" s="3">
        <v>13500</v>
      </c>
      <c r="K70" s="3">
        <v>12200</v>
      </c>
      <c r="L70" s="3">
        <v>5310</v>
      </c>
      <c r="M70" s="3">
        <v>30</v>
      </c>
      <c r="N70" s="3">
        <v>520</v>
      </c>
      <c r="O70" s="7">
        <f t="shared" si="1"/>
        <v>167720</v>
      </c>
    </row>
    <row r="71" spans="1:15" x14ac:dyDescent="0.3">
      <c r="A71" s="2">
        <v>44113</v>
      </c>
      <c r="B71" s="2"/>
      <c r="C71" s="3">
        <v>24700</v>
      </c>
      <c r="D71" s="3">
        <v>103300</v>
      </c>
      <c r="E71" s="3">
        <v>0</v>
      </c>
      <c r="F71" s="3">
        <v>0</v>
      </c>
      <c r="G71" s="3">
        <v>0</v>
      </c>
      <c r="H71" s="3">
        <v>0</v>
      </c>
      <c r="I71" s="3">
        <v>150</v>
      </c>
      <c r="J71" s="3">
        <v>13700</v>
      </c>
      <c r="K71" s="3">
        <v>12700</v>
      </c>
      <c r="L71" s="3">
        <v>4560</v>
      </c>
      <c r="M71" s="3">
        <v>40</v>
      </c>
      <c r="N71" s="3">
        <v>1090</v>
      </c>
      <c r="O71" s="7">
        <f t="shared" si="1"/>
        <v>160240</v>
      </c>
    </row>
    <row r="72" spans="1:15" x14ac:dyDescent="0.3">
      <c r="A72" s="2">
        <v>44114</v>
      </c>
      <c r="B72" s="2"/>
      <c r="C72" s="3">
        <v>39000</v>
      </c>
      <c r="D72" s="3">
        <v>152100</v>
      </c>
      <c r="E72" s="3">
        <v>0</v>
      </c>
      <c r="F72" s="3">
        <v>0</v>
      </c>
      <c r="G72" s="3">
        <v>0</v>
      </c>
      <c r="H72" s="3">
        <v>0</v>
      </c>
      <c r="I72" s="3">
        <v>110</v>
      </c>
      <c r="J72" s="3">
        <v>15000</v>
      </c>
      <c r="K72" s="3">
        <v>8630</v>
      </c>
      <c r="L72" s="3">
        <v>4510</v>
      </c>
      <c r="M72" s="3">
        <v>30</v>
      </c>
      <c r="N72" s="3">
        <v>700</v>
      </c>
      <c r="O72" s="7">
        <f t="shared" si="1"/>
        <v>220080</v>
      </c>
    </row>
    <row r="73" spans="1:15" x14ac:dyDescent="0.3">
      <c r="A73" s="2">
        <v>44115</v>
      </c>
      <c r="B73" s="2"/>
      <c r="C73" s="3">
        <v>40900</v>
      </c>
      <c r="D73" s="3">
        <v>170400</v>
      </c>
      <c r="E73" s="3">
        <v>0</v>
      </c>
      <c r="F73" s="3">
        <v>0</v>
      </c>
      <c r="G73" s="3">
        <v>0</v>
      </c>
      <c r="H73" s="3">
        <v>0</v>
      </c>
      <c r="I73" s="3">
        <v>110</v>
      </c>
      <c r="J73" s="3">
        <v>12900</v>
      </c>
      <c r="K73" s="3">
        <v>8240</v>
      </c>
      <c r="L73" s="3">
        <v>6740</v>
      </c>
      <c r="M73" s="3">
        <v>50</v>
      </c>
      <c r="N73" s="3">
        <v>610</v>
      </c>
      <c r="O73" s="7">
        <f t="shared" si="1"/>
        <v>239950</v>
      </c>
    </row>
    <row r="74" spans="1:15" x14ac:dyDescent="0.3">
      <c r="A74" s="2">
        <v>44116</v>
      </c>
      <c r="B74" s="2"/>
      <c r="C74" s="3">
        <v>51200</v>
      </c>
      <c r="D74" s="3">
        <v>149500</v>
      </c>
      <c r="E74" s="3">
        <v>0</v>
      </c>
      <c r="F74" s="3">
        <v>0</v>
      </c>
      <c r="G74" s="3">
        <v>0</v>
      </c>
      <c r="H74" s="3">
        <v>0</v>
      </c>
      <c r="I74" s="3">
        <v>170</v>
      </c>
      <c r="J74" s="3">
        <v>15200</v>
      </c>
      <c r="K74" s="3">
        <v>9850</v>
      </c>
      <c r="L74" s="3">
        <v>5030</v>
      </c>
      <c r="M74" s="3">
        <v>50</v>
      </c>
      <c r="N74" s="3">
        <v>500</v>
      </c>
      <c r="O74" s="7">
        <f t="shared" si="1"/>
        <v>231500</v>
      </c>
    </row>
    <row r="75" spans="1:15" x14ac:dyDescent="0.3">
      <c r="A75" s="2">
        <v>44117</v>
      </c>
      <c r="B75" s="2"/>
      <c r="C75" s="3">
        <v>168200</v>
      </c>
      <c r="D75" s="3">
        <v>221300</v>
      </c>
      <c r="E75" s="3">
        <v>0</v>
      </c>
      <c r="F75" s="3">
        <v>0</v>
      </c>
      <c r="G75" s="3">
        <v>0</v>
      </c>
      <c r="H75" s="3">
        <v>0</v>
      </c>
      <c r="I75" s="3">
        <v>140</v>
      </c>
      <c r="J75" s="3">
        <v>14500</v>
      </c>
      <c r="K75" s="3">
        <v>8080</v>
      </c>
      <c r="L75" s="3">
        <v>7060</v>
      </c>
      <c r="M75" s="3">
        <v>40</v>
      </c>
      <c r="N75" s="3">
        <v>480</v>
      </c>
      <c r="O75" s="7">
        <f t="shared" si="1"/>
        <v>419800</v>
      </c>
    </row>
    <row r="76" spans="1:15" x14ac:dyDescent="0.3">
      <c r="A76" s="2">
        <v>44118</v>
      </c>
      <c r="B76" s="2"/>
      <c r="C76" s="3">
        <v>56200</v>
      </c>
      <c r="D76" s="3">
        <v>137000</v>
      </c>
      <c r="E76" s="3">
        <v>0</v>
      </c>
      <c r="F76" s="3">
        <v>0</v>
      </c>
      <c r="G76" s="3">
        <v>0</v>
      </c>
      <c r="H76" s="3">
        <v>0</v>
      </c>
      <c r="I76" s="3">
        <v>140</v>
      </c>
      <c r="J76" s="3">
        <v>13700</v>
      </c>
      <c r="K76" s="3">
        <v>7610</v>
      </c>
      <c r="L76" s="3">
        <v>6240</v>
      </c>
      <c r="M76" s="3">
        <v>50</v>
      </c>
      <c r="N76" s="3">
        <v>440</v>
      </c>
      <c r="O76" s="7">
        <f t="shared" si="1"/>
        <v>221380</v>
      </c>
    </row>
    <row r="77" spans="1:15" x14ac:dyDescent="0.3">
      <c r="A77" s="2">
        <v>44119</v>
      </c>
      <c r="B77" s="2"/>
      <c r="C77" s="3">
        <v>92400</v>
      </c>
      <c r="D77" s="3">
        <v>206100</v>
      </c>
      <c r="E77" s="3">
        <v>0</v>
      </c>
      <c r="F77" s="3">
        <v>0</v>
      </c>
      <c r="G77" s="3">
        <v>0</v>
      </c>
      <c r="H77" s="3">
        <v>0</v>
      </c>
      <c r="I77" s="3">
        <v>160</v>
      </c>
      <c r="J77" s="3">
        <v>26600</v>
      </c>
      <c r="K77" s="3">
        <v>14200</v>
      </c>
      <c r="L77" s="3">
        <v>785700</v>
      </c>
      <c r="M77" s="3">
        <v>80</v>
      </c>
      <c r="N77" s="3">
        <v>630</v>
      </c>
      <c r="O77" s="7">
        <f t="shared" si="1"/>
        <v>1125870</v>
      </c>
    </row>
    <row r="78" spans="1:15" x14ac:dyDescent="0.3">
      <c r="A78" s="2">
        <v>44120</v>
      </c>
      <c r="B78" s="2"/>
      <c r="C78" s="3">
        <v>47900</v>
      </c>
      <c r="D78" s="3">
        <v>126600</v>
      </c>
      <c r="E78" s="3">
        <v>0</v>
      </c>
      <c r="F78" s="3">
        <v>0</v>
      </c>
      <c r="G78" s="3">
        <v>0</v>
      </c>
      <c r="H78" s="3">
        <v>0</v>
      </c>
      <c r="I78" s="3">
        <v>180</v>
      </c>
      <c r="J78" s="3">
        <v>32400</v>
      </c>
      <c r="K78" s="3">
        <v>10600</v>
      </c>
      <c r="L78" s="3">
        <v>218800</v>
      </c>
      <c r="M78" s="3">
        <v>60</v>
      </c>
      <c r="N78" s="3">
        <v>1270</v>
      </c>
      <c r="O78" s="7">
        <f t="shared" si="1"/>
        <v>437810</v>
      </c>
    </row>
    <row r="79" spans="1:15" x14ac:dyDescent="0.3">
      <c r="A79" s="2">
        <v>44121</v>
      </c>
      <c r="B79" s="2"/>
      <c r="C79" s="3">
        <v>31700</v>
      </c>
      <c r="D79" s="3">
        <v>108900</v>
      </c>
      <c r="E79" s="3">
        <v>0</v>
      </c>
      <c r="F79" s="3">
        <v>0</v>
      </c>
      <c r="G79" s="3">
        <v>0</v>
      </c>
      <c r="H79" s="3">
        <v>0</v>
      </c>
      <c r="I79" s="3">
        <v>150</v>
      </c>
      <c r="J79" s="3">
        <v>29400</v>
      </c>
      <c r="K79" s="3">
        <v>7950</v>
      </c>
      <c r="L79" s="3">
        <v>20600</v>
      </c>
      <c r="M79" s="3">
        <v>50</v>
      </c>
      <c r="N79" s="3">
        <v>660</v>
      </c>
      <c r="O79" s="7">
        <f t="shared" si="1"/>
        <v>199410</v>
      </c>
    </row>
    <row r="80" spans="1:15" x14ac:dyDescent="0.3">
      <c r="A80" s="2">
        <v>44122</v>
      </c>
      <c r="B80" s="2"/>
      <c r="C80" s="3">
        <v>28600</v>
      </c>
      <c r="D80" s="3">
        <v>104700</v>
      </c>
      <c r="E80" s="3">
        <v>0</v>
      </c>
      <c r="F80" s="3">
        <v>0</v>
      </c>
      <c r="G80" s="3">
        <v>0</v>
      </c>
      <c r="H80" s="3">
        <v>0</v>
      </c>
      <c r="I80" s="3">
        <v>230</v>
      </c>
      <c r="J80" s="3">
        <v>41900</v>
      </c>
      <c r="K80" s="3">
        <v>7680</v>
      </c>
      <c r="L80" s="3">
        <v>13800</v>
      </c>
      <c r="M80" s="3">
        <v>40</v>
      </c>
      <c r="N80" s="3">
        <v>530</v>
      </c>
      <c r="O80" s="7">
        <f t="shared" si="1"/>
        <v>197480</v>
      </c>
    </row>
    <row r="81" spans="1:15" x14ac:dyDescent="0.3">
      <c r="A81" s="2">
        <v>44123</v>
      </c>
      <c r="B81" s="2"/>
      <c r="C81" s="3">
        <v>33300</v>
      </c>
      <c r="D81" s="3">
        <v>108300</v>
      </c>
      <c r="E81" s="3">
        <v>0</v>
      </c>
      <c r="F81" s="3">
        <v>0</v>
      </c>
      <c r="G81" s="3">
        <v>0</v>
      </c>
      <c r="H81" s="3">
        <v>0</v>
      </c>
      <c r="I81" s="3">
        <v>620</v>
      </c>
      <c r="J81" s="3">
        <v>81500</v>
      </c>
      <c r="K81" s="3">
        <v>8350</v>
      </c>
      <c r="L81" s="3">
        <v>10700</v>
      </c>
      <c r="M81" s="3">
        <v>50</v>
      </c>
      <c r="N81" s="3">
        <v>490</v>
      </c>
      <c r="O81" s="7">
        <f t="shared" si="1"/>
        <v>243310</v>
      </c>
    </row>
    <row r="82" spans="1:15" x14ac:dyDescent="0.3">
      <c r="A82" s="2">
        <v>44124</v>
      </c>
      <c r="B82" s="2"/>
      <c r="C82" s="3">
        <v>34200</v>
      </c>
      <c r="D82" s="3">
        <v>118100</v>
      </c>
      <c r="E82" s="3">
        <v>0</v>
      </c>
      <c r="F82" s="3">
        <v>0</v>
      </c>
      <c r="G82" s="3">
        <v>0</v>
      </c>
      <c r="H82" s="3">
        <v>0</v>
      </c>
      <c r="I82" s="3">
        <v>260</v>
      </c>
      <c r="J82" s="3">
        <v>35500</v>
      </c>
      <c r="K82" s="3">
        <v>7260</v>
      </c>
      <c r="L82" s="3">
        <v>9040</v>
      </c>
      <c r="M82" s="3">
        <v>40</v>
      </c>
      <c r="N82" s="3">
        <v>410</v>
      </c>
      <c r="O82" s="7">
        <f t="shared" si="1"/>
        <v>204810</v>
      </c>
    </row>
    <row r="83" spans="1:15" x14ac:dyDescent="0.3">
      <c r="A83" s="2">
        <v>44125</v>
      </c>
      <c r="B83" s="2"/>
      <c r="C83" s="3">
        <v>29500</v>
      </c>
      <c r="D83" s="3">
        <v>107200</v>
      </c>
      <c r="E83" s="3">
        <v>0</v>
      </c>
      <c r="F83" s="3">
        <v>0</v>
      </c>
      <c r="G83" s="3">
        <v>0</v>
      </c>
      <c r="H83" s="3">
        <v>0</v>
      </c>
      <c r="I83" s="3">
        <v>190</v>
      </c>
      <c r="J83" s="3">
        <v>24000</v>
      </c>
      <c r="K83" s="3">
        <v>7630</v>
      </c>
      <c r="L83" s="3">
        <v>9860</v>
      </c>
      <c r="M83" s="3">
        <v>40</v>
      </c>
      <c r="N83" s="3">
        <v>460</v>
      </c>
      <c r="O83" s="7">
        <f t="shared" si="1"/>
        <v>178880</v>
      </c>
    </row>
    <row r="84" spans="1:15" x14ac:dyDescent="0.3">
      <c r="A84" s="2">
        <v>44126</v>
      </c>
      <c r="B84" s="2"/>
      <c r="C84" s="3">
        <v>23700</v>
      </c>
      <c r="D84" s="3">
        <v>94500</v>
      </c>
      <c r="E84" s="3">
        <v>0</v>
      </c>
      <c r="F84" s="3">
        <v>0</v>
      </c>
      <c r="G84" s="3">
        <v>0</v>
      </c>
      <c r="H84" s="3">
        <v>0</v>
      </c>
      <c r="I84" s="3">
        <v>390</v>
      </c>
      <c r="J84" s="3">
        <v>25800</v>
      </c>
      <c r="K84" s="3">
        <v>7660</v>
      </c>
      <c r="L84" s="3">
        <v>6930</v>
      </c>
      <c r="M84" s="3">
        <v>20</v>
      </c>
      <c r="N84" s="3">
        <v>510</v>
      </c>
      <c r="O84" s="7">
        <f t="shared" si="1"/>
        <v>159510</v>
      </c>
    </row>
    <row r="85" spans="1:15" x14ac:dyDescent="0.3">
      <c r="A85" s="2">
        <v>44127</v>
      </c>
      <c r="B85" s="2"/>
      <c r="C85" s="3">
        <v>19500</v>
      </c>
      <c r="D85" s="3">
        <v>85200</v>
      </c>
      <c r="E85" s="3">
        <v>0</v>
      </c>
      <c r="F85" s="3">
        <v>0</v>
      </c>
      <c r="G85" s="3">
        <v>0</v>
      </c>
      <c r="H85" s="3">
        <v>0</v>
      </c>
      <c r="I85" s="3">
        <v>310</v>
      </c>
      <c r="J85" s="3">
        <v>23400</v>
      </c>
      <c r="K85" s="3">
        <v>8420</v>
      </c>
      <c r="L85" s="3">
        <v>5330</v>
      </c>
      <c r="M85" s="3">
        <v>20</v>
      </c>
      <c r="N85" s="3">
        <v>1120</v>
      </c>
      <c r="O85" s="7">
        <f t="shared" si="1"/>
        <v>143300</v>
      </c>
    </row>
    <row r="86" spans="1:15" x14ac:dyDescent="0.3">
      <c r="A86" s="2">
        <v>44128</v>
      </c>
      <c r="B86" s="2"/>
      <c r="C86" s="3">
        <v>18500</v>
      </c>
      <c r="D86" s="3">
        <v>85600</v>
      </c>
      <c r="E86" s="3">
        <v>0</v>
      </c>
      <c r="F86" s="3">
        <v>0</v>
      </c>
      <c r="G86" s="3">
        <v>0</v>
      </c>
      <c r="H86" s="3">
        <v>0</v>
      </c>
      <c r="I86" s="3">
        <v>290</v>
      </c>
      <c r="J86" s="3">
        <v>90800</v>
      </c>
      <c r="K86" s="3">
        <v>7380</v>
      </c>
      <c r="L86" s="3">
        <v>5010</v>
      </c>
      <c r="M86" s="3">
        <v>30</v>
      </c>
      <c r="N86" s="3">
        <v>650</v>
      </c>
      <c r="O86" s="7">
        <f t="shared" si="1"/>
        <v>208260</v>
      </c>
    </row>
    <row r="87" spans="1:15" x14ac:dyDescent="0.3">
      <c r="A87" s="2">
        <v>44129</v>
      </c>
      <c r="B87" s="2"/>
      <c r="C87" s="3">
        <v>18100</v>
      </c>
      <c r="D87" s="3">
        <v>85600</v>
      </c>
      <c r="E87" s="3">
        <v>0</v>
      </c>
      <c r="F87" s="3">
        <v>0</v>
      </c>
      <c r="G87" s="3">
        <v>0</v>
      </c>
      <c r="H87" s="3">
        <v>0</v>
      </c>
      <c r="I87" s="3">
        <v>270</v>
      </c>
      <c r="J87" s="3">
        <v>56700</v>
      </c>
      <c r="K87" s="3">
        <v>12400</v>
      </c>
      <c r="L87" s="3">
        <v>4190</v>
      </c>
      <c r="M87" s="3">
        <v>20</v>
      </c>
      <c r="N87" s="3">
        <v>460</v>
      </c>
      <c r="O87" s="7">
        <f t="shared" si="1"/>
        <v>177740</v>
      </c>
    </row>
    <row r="88" spans="1:15" x14ac:dyDescent="0.3">
      <c r="A88" s="2">
        <v>44130</v>
      </c>
      <c r="B88" s="2"/>
      <c r="C88" s="3">
        <v>20600</v>
      </c>
      <c r="D88" s="3">
        <v>85400</v>
      </c>
      <c r="E88" s="3">
        <v>0</v>
      </c>
      <c r="F88" s="3">
        <v>0</v>
      </c>
      <c r="G88" s="3">
        <v>0</v>
      </c>
      <c r="H88" s="3">
        <v>0</v>
      </c>
      <c r="I88" s="3">
        <v>200</v>
      </c>
      <c r="J88" s="3">
        <v>27800</v>
      </c>
      <c r="K88" s="3">
        <v>111100</v>
      </c>
      <c r="L88" s="3">
        <v>4760</v>
      </c>
      <c r="M88" s="3">
        <v>70</v>
      </c>
      <c r="N88" s="3">
        <v>440</v>
      </c>
      <c r="O88" s="7">
        <f t="shared" si="1"/>
        <v>250370</v>
      </c>
    </row>
    <row r="89" spans="1:15" x14ac:dyDescent="0.3">
      <c r="A89" s="2">
        <v>44131</v>
      </c>
      <c r="B89" s="2"/>
      <c r="C89" s="3">
        <v>21000</v>
      </c>
      <c r="D89" s="3">
        <v>88600</v>
      </c>
      <c r="E89" s="3">
        <v>0</v>
      </c>
      <c r="F89" s="3">
        <v>0</v>
      </c>
      <c r="G89" s="3">
        <v>0</v>
      </c>
      <c r="H89" s="3">
        <v>0</v>
      </c>
      <c r="I89" s="3">
        <v>200</v>
      </c>
      <c r="J89" s="3">
        <v>21100</v>
      </c>
      <c r="K89" s="3">
        <v>24100</v>
      </c>
      <c r="L89" s="3">
        <v>3520</v>
      </c>
      <c r="M89" s="3">
        <v>80</v>
      </c>
      <c r="N89" s="3">
        <v>500</v>
      </c>
      <c r="O89" s="7">
        <f t="shared" si="1"/>
        <v>159100</v>
      </c>
    </row>
    <row r="90" spans="1:15" x14ac:dyDescent="0.3">
      <c r="A90" s="2">
        <v>44132</v>
      </c>
      <c r="B90" s="2"/>
      <c r="C90" s="3">
        <v>21400</v>
      </c>
      <c r="D90" s="3">
        <v>91200</v>
      </c>
      <c r="E90" s="3">
        <v>0</v>
      </c>
      <c r="F90" s="3">
        <v>0</v>
      </c>
      <c r="G90" s="3">
        <v>0</v>
      </c>
      <c r="H90" s="3">
        <v>0</v>
      </c>
      <c r="I90" s="3">
        <v>350</v>
      </c>
      <c r="J90" s="3">
        <v>27200</v>
      </c>
      <c r="K90" s="3">
        <v>13100</v>
      </c>
      <c r="L90" s="3">
        <v>3140</v>
      </c>
      <c r="M90" s="3">
        <v>110</v>
      </c>
      <c r="N90" s="3">
        <v>410</v>
      </c>
      <c r="O90" s="7">
        <f t="shared" si="1"/>
        <v>156910</v>
      </c>
    </row>
    <row r="91" spans="1:15" x14ac:dyDescent="0.3">
      <c r="A91" s="2">
        <v>44133</v>
      </c>
      <c r="B91" s="2"/>
      <c r="C91" s="3">
        <v>18800</v>
      </c>
      <c r="D91" s="3">
        <v>87500</v>
      </c>
      <c r="E91" s="3">
        <v>0</v>
      </c>
      <c r="F91" s="3">
        <v>0</v>
      </c>
      <c r="G91" s="3">
        <v>0</v>
      </c>
      <c r="H91" s="3">
        <v>0</v>
      </c>
      <c r="I91" s="3">
        <v>250</v>
      </c>
      <c r="J91" s="3">
        <v>27200</v>
      </c>
      <c r="K91" s="3">
        <v>13700</v>
      </c>
      <c r="L91" s="3">
        <v>3460</v>
      </c>
      <c r="M91" s="3">
        <v>40</v>
      </c>
      <c r="N91" s="3">
        <v>440</v>
      </c>
      <c r="O91" s="7">
        <f t="shared" si="1"/>
        <v>151390</v>
      </c>
    </row>
    <row r="92" spans="1:15" x14ac:dyDescent="0.3">
      <c r="A92" s="2">
        <v>44134</v>
      </c>
      <c r="B92" s="2"/>
      <c r="C92" s="3">
        <v>18100</v>
      </c>
      <c r="D92" s="3">
        <v>81500</v>
      </c>
      <c r="E92" s="3">
        <v>0</v>
      </c>
      <c r="F92" s="3">
        <v>0</v>
      </c>
      <c r="G92" s="3">
        <v>0</v>
      </c>
      <c r="H92" s="3">
        <v>0</v>
      </c>
      <c r="I92" s="3">
        <v>170</v>
      </c>
      <c r="J92" s="3">
        <v>24500</v>
      </c>
      <c r="K92" s="3">
        <v>13900</v>
      </c>
      <c r="L92" s="3">
        <v>9780</v>
      </c>
      <c r="M92" s="3">
        <v>30</v>
      </c>
      <c r="N92" s="3">
        <v>920</v>
      </c>
      <c r="O92" s="7">
        <f t="shared" si="1"/>
        <v>148900</v>
      </c>
    </row>
    <row r="93" spans="1:15" x14ac:dyDescent="0.3">
      <c r="A93" s="2">
        <v>44135</v>
      </c>
      <c r="B93" s="2"/>
      <c r="C93" s="3">
        <v>21500</v>
      </c>
      <c r="D93" s="3">
        <v>88700</v>
      </c>
      <c r="E93" s="3">
        <v>0</v>
      </c>
      <c r="F93" s="3">
        <v>0</v>
      </c>
      <c r="G93" s="3">
        <v>0</v>
      </c>
      <c r="H93" s="3">
        <v>0</v>
      </c>
      <c r="I93" s="3">
        <v>140</v>
      </c>
      <c r="J93" s="3">
        <v>21200</v>
      </c>
      <c r="K93" s="3">
        <v>12100</v>
      </c>
      <c r="L93" s="3">
        <v>3940</v>
      </c>
      <c r="M93" s="3">
        <v>30</v>
      </c>
      <c r="N93" s="3">
        <v>540</v>
      </c>
      <c r="O93" s="7">
        <f t="shared" si="1"/>
        <v>148150</v>
      </c>
    </row>
    <row r="94" spans="1:15" x14ac:dyDescent="0.3">
      <c r="A94" s="2">
        <v>44136</v>
      </c>
      <c r="B94" s="2"/>
      <c r="C94" s="3">
        <v>23700</v>
      </c>
      <c r="D94" s="3">
        <v>94000</v>
      </c>
      <c r="E94" s="3">
        <v>0</v>
      </c>
      <c r="F94" s="3">
        <v>0</v>
      </c>
      <c r="G94" s="3">
        <v>0</v>
      </c>
      <c r="H94" s="3">
        <v>0</v>
      </c>
      <c r="I94" s="3">
        <v>180</v>
      </c>
      <c r="J94" s="3">
        <v>20400</v>
      </c>
      <c r="K94" s="3">
        <v>11900</v>
      </c>
      <c r="L94" s="3">
        <v>3870</v>
      </c>
      <c r="M94" s="3">
        <v>30</v>
      </c>
      <c r="N94" s="3">
        <v>450</v>
      </c>
      <c r="O94" s="7">
        <f t="shared" si="1"/>
        <v>154530</v>
      </c>
    </row>
    <row r="95" spans="1:15" x14ac:dyDescent="0.3">
      <c r="A95" s="2">
        <v>44137</v>
      </c>
      <c r="B95" s="2"/>
      <c r="C95" s="3">
        <v>18000</v>
      </c>
      <c r="D95" s="3">
        <v>85900</v>
      </c>
      <c r="E95" s="3">
        <v>0</v>
      </c>
      <c r="F95" s="3">
        <v>0</v>
      </c>
      <c r="G95" s="3">
        <v>0</v>
      </c>
      <c r="H95" s="3">
        <v>0</v>
      </c>
      <c r="I95" s="3">
        <v>160</v>
      </c>
      <c r="J95" s="3">
        <v>20800</v>
      </c>
      <c r="K95" s="3">
        <v>11100</v>
      </c>
      <c r="L95" s="3">
        <v>2960</v>
      </c>
      <c r="M95" s="3">
        <v>20</v>
      </c>
      <c r="N95" s="3">
        <v>380</v>
      </c>
      <c r="O95" s="7">
        <f t="shared" si="1"/>
        <v>139320</v>
      </c>
    </row>
    <row r="96" spans="1:15" x14ac:dyDescent="0.3">
      <c r="A96" s="2">
        <v>44138</v>
      </c>
      <c r="B96" s="2"/>
      <c r="C96" s="3">
        <v>18200</v>
      </c>
      <c r="D96" s="3">
        <v>89100</v>
      </c>
      <c r="E96" s="3">
        <v>0</v>
      </c>
      <c r="F96" s="3">
        <v>0</v>
      </c>
      <c r="G96" s="3">
        <v>0</v>
      </c>
      <c r="H96" s="3">
        <v>0</v>
      </c>
      <c r="I96" s="3">
        <v>160</v>
      </c>
      <c r="J96" s="3">
        <v>16000</v>
      </c>
      <c r="K96" s="3">
        <v>10200</v>
      </c>
      <c r="L96" s="3">
        <v>2410</v>
      </c>
      <c r="M96" s="3">
        <v>30</v>
      </c>
      <c r="N96" s="3">
        <v>400</v>
      </c>
      <c r="O96" s="7">
        <f t="shared" si="1"/>
        <v>136500</v>
      </c>
    </row>
    <row r="97" spans="1:15" x14ac:dyDescent="0.3">
      <c r="A97" s="2">
        <v>44139</v>
      </c>
      <c r="B97" s="2"/>
      <c r="C97" s="3">
        <v>17200</v>
      </c>
      <c r="D97" s="3">
        <v>79900</v>
      </c>
      <c r="E97" s="3">
        <v>0</v>
      </c>
      <c r="F97" s="3">
        <v>0</v>
      </c>
      <c r="G97" s="3">
        <v>0</v>
      </c>
      <c r="H97" s="3">
        <v>0</v>
      </c>
      <c r="I97" s="3">
        <v>160</v>
      </c>
      <c r="J97" s="3">
        <v>15900</v>
      </c>
      <c r="K97" s="3">
        <v>10200</v>
      </c>
      <c r="L97" s="3">
        <v>2260</v>
      </c>
      <c r="M97" s="3">
        <v>60</v>
      </c>
      <c r="N97" s="3">
        <v>400</v>
      </c>
      <c r="O97" s="7">
        <f t="shared" si="1"/>
        <v>126080</v>
      </c>
    </row>
    <row r="98" spans="1:15" x14ac:dyDescent="0.3">
      <c r="A98" s="2">
        <v>44140</v>
      </c>
      <c r="B98" s="2"/>
      <c r="C98" s="3">
        <v>15800</v>
      </c>
      <c r="D98" s="3">
        <v>76700</v>
      </c>
      <c r="E98" s="3">
        <v>0</v>
      </c>
      <c r="F98" s="3">
        <v>0</v>
      </c>
      <c r="G98" s="3">
        <v>0</v>
      </c>
      <c r="H98" s="3">
        <v>0</v>
      </c>
      <c r="I98" s="3">
        <v>130</v>
      </c>
      <c r="J98" s="3">
        <v>15000</v>
      </c>
      <c r="K98" s="3">
        <v>10600</v>
      </c>
      <c r="L98" s="3">
        <v>2090</v>
      </c>
      <c r="M98" s="3">
        <v>40</v>
      </c>
      <c r="N98" s="3">
        <v>410</v>
      </c>
      <c r="O98" s="7">
        <f t="shared" si="1"/>
        <v>120770</v>
      </c>
    </row>
    <row r="99" spans="1:15" x14ac:dyDescent="0.3">
      <c r="A99" s="2">
        <v>44141</v>
      </c>
      <c r="B99" s="2"/>
      <c r="C99" s="3">
        <v>16500</v>
      </c>
      <c r="D99" s="3">
        <v>86500</v>
      </c>
      <c r="E99" s="3">
        <v>0</v>
      </c>
      <c r="F99" s="3">
        <v>0</v>
      </c>
      <c r="G99" s="3">
        <v>0</v>
      </c>
      <c r="H99" s="3">
        <v>0</v>
      </c>
      <c r="I99" s="3">
        <v>110</v>
      </c>
      <c r="J99" s="3">
        <v>15500</v>
      </c>
      <c r="K99" s="3">
        <v>10700</v>
      </c>
      <c r="L99" s="3">
        <v>2110</v>
      </c>
      <c r="M99" s="3">
        <v>30</v>
      </c>
      <c r="N99" s="3">
        <v>970</v>
      </c>
      <c r="O99" s="7">
        <f t="shared" si="1"/>
        <v>132420</v>
      </c>
    </row>
    <row r="100" spans="1:15" x14ac:dyDescent="0.3">
      <c r="A100" s="2">
        <v>44142</v>
      </c>
      <c r="B100" s="2"/>
      <c r="C100" s="3">
        <v>16300</v>
      </c>
      <c r="D100" s="3">
        <v>86300</v>
      </c>
      <c r="E100" s="3">
        <v>0</v>
      </c>
      <c r="F100" s="3">
        <v>0</v>
      </c>
      <c r="G100" s="3">
        <v>0</v>
      </c>
      <c r="H100" s="3">
        <v>0</v>
      </c>
      <c r="I100" s="3">
        <v>110</v>
      </c>
      <c r="J100" s="3">
        <v>17200</v>
      </c>
      <c r="K100" s="3">
        <v>9460</v>
      </c>
      <c r="L100" s="3">
        <v>2220</v>
      </c>
      <c r="M100" s="3">
        <v>30</v>
      </c>
      <c r="N100" s="3">
        <v>560</v>
      </c>
      <c r="O100" s="7">
        <f t="shared" si="1"/>
        <v>132180</v>
      </c>
    </row>
    <row r="101" spans="1:15" x14ac:dyDescent="0.3">
      <c r="A101" s="2">
        <v>44143</v>
      </c>
      <c r="B101" s="2"/>
      <c r="C101" s="3">
        <v>14000</v>
      </c>
      <c r="D101" s="3">
        <v>77400</v>
      </c>
      <c r="E101" s="3">
        <v>0</v>
      </c>
      <c r="F101" s="3">
        <v>0</v>
      </c>
      <c r="G101" s="3">
        <v>0</v>
      </c>
      <c r="H101" s="3">
        <v>0</v>
      </c>
      <c r="I101" s="3">
        <v>140</v>
      </c>
      <c r="J101" s="3">
        <v>17000</v>
      </c>
      <c r="K101" s="3">
        <v>13000</v>
      </c>
      <c r="L101" s="3">
        <v>2300</v>
      </c>
      <c r="M101" s="3">
        <v>20</v>
      </c>
      <c r="N101" s="3">
        <v>470</v>
      </c>
      <c r="O101" s="7">
        <f t="shared" si="1"/>
        <v>124330</v>
      </c>
    </row>
    <row r="102" spans="1:15" x14ac:dyDescent="0.3">
      <c r="A102" s="2">
        <v>44144</v>
      </c>
      <c r="B102" s="2"/>
      <c r="C102" s="3">
        <v>16300</v>
      </c>
      <c r="D102" s="3">
        <v>82100</v>
      </c>
      <c r="E102" s="3">
        <v>0</v>
      </c>
      <c r="F102" s="3">
        <v>0</v>
      </c>
      <c r="G102" s="3">
        <v>0</v>
      </c>
      <c r="H102" s="3">
        <v>0</v>
      </c>
      <c r="I102" s="3">
        <v>130</v>
      </c>
      <c r="J102" s="3">
        <v>14600</v>
      </c>
      <c r="K102" s="3">
        <v>8450</v>
      </c>
      <c r="L102" s="3">
        <v>2480</v>
      </c>
      <c r="M102" s="3">
        <v>30</v>
      </c>
      <c r="N102" s="3">
        <v>390</v>
      </c>
      <c r="O102" s="7">
        <f t="shared" si="1"/>
        <v>124480</v>
      </c>
    </row>
    <row r="103" spans="1:15" x14ac:dyDescent="0.3">
      <c r="A103" s="2">
        <v>44145</v>
      </c>
      <c r="B103" s="2"/>
      <c r="C103" s="3">
        <v>17600</v>
      </c>
      <c r="D103" s="3">
        <v>89700</v>
      </c>
      <c r="E103" s="3">
        <v>0</v>
      </c>
      <c r="F103" s="3">
        <v>0</v>
      </c>
      <c r="G103" s="3">
        <v>0</v>
      </c>
      <c r="H103" s="3">
        <v>0</v>
      </c>
      <c r="I103" s="3">
        <v>160</v>
      </c>
      <c r="J103" s="3">
        <v>14800</v>
      </c>
      <c r="K103" s="3">
        <v>8670</v>
      </c>
      <c r="L103" s="3">
        <v>2100</v>
      </c>
      <c r="M103" s="3">
        <v>40</v>
      </c>
      <c r="N103" s="3">
        <v>450</v>
      </c>
      <c r="O103" s="7">
        <f t="shared" si="1"/>
        <v>133520</v>
      </c>
    </row>
    <row r="104" spans="1:15" x14ac:dyDescent="0.3">
      <c r="A104" s="2">
        <v>44146</v>
      </c>
      <c r="B104" s="2"/>
      <c r="C104" s="3">
        <v>18100</v>
      </c>
      <c r="D104" s="3">
        <v>84000</v>
      </c>
      <c r="E104" s="3">
        <v>0</v>
      </c>
      <c r="F104" s="3">
        <v>0</v>
      </c>
      <c r="G104" s="3">
        <v>0</v>
      </c>
      <c r="H104" s="3">
        <v>0</v>
      </c>
      <c r="I104" s="3">
        <v>160</v>
      </c>
      <c r="J104" s="3">
        <v>23100</v>
      </c>
      <c r="K104" s="3">
        <v>9330</v>
      </c>
      <c r="L104" s="3">
        <v>2330</v>
      </c>
      <c r="M104" s="3">
        <v>20</v>
      </c>
      <c r="N104" s="3">
        <v>330</v>
      </c>
      <c r="O104" s="7">
        <f t="shared" si="1"/>
        <v>137370</v>
      </c>
    </row>
    <row r="105" spans="1:15" x14ac:dyDescent="0.3">
      <c r="A105" s="2">
        <v>44147</v>
      </c>
      <c r="B105" s="2"/>
      <c r="C105" s="3">
        <v>18600</v>
      </c>
      <c r="D105" s="3">
        <v>81200</v>
      </c>
      <c r="E105" s="3">
        <v>0</v>
      </c>
      <c r="F105" s="3">
        <v>0</v>
      </c>
      <c r="G105" s="3">
        <v>0</v>
      </c>
      <c r="H105" s="3">
        <v>0</v>
      </c>
      <c r="I105" s="3">
        <v>160</v>
      </c>
      <c r="J105" s="3">
        <v>16100</v>
      </c>
      <c r="K105" s="3">
        <v>8630</v>
      </c>
      <c r="L105" s="3">
        <v>2330</v>
      </c>
      <c r="M105" s="3">
        <v>30</v>
      </c>
      <c r="N105" s="3">
        <v>420</v>
      </c>
      <c r="O105" s="7">
        <f t="shared" si="1"/>
        <v>127470</v>
      </c>
    </row>
    <row r="106" spans="1:15" x14ac:dyDescent="0.3">
      <c r="A106" s="2">
        <v>44148</v>
      </c>
      <c r="B106" s="2"/>
      <c r="C106" s="3">
        <v>16700</v>
      </c>
      <c r="D106" s="3">
        <v>87300</v>
      </c>
      <c r="E106" s="3">
        <v>0</v>
      </c>
      <c r="F106" s="3">
        <v>0</v>
      </c>
      <c r="G106" s="3">
        <v>0</v>
      </c>
      <c r="H106" s="3">
        <v>0</v>
      </c>
      <c r="I106" s="3">
        <v>130</v>
      </c>
      <c r="J106" s="3">
        <v>14500</v>
      </c>
      <c r="K106" s="3">
        <v>9870</v>
      </c>
      <c r="L106" s="3">
        <v>2290</v>
      </c>
      <c r="M106" s="3">
        <v>30</v>
      </c>
      <c r="N106" s="3">
        <v>700</v>
      </c>
      <c r="O106" s="7">
        <f t="shared" si="1"/>
        <v>131520</v>
      </c>
    </row>
    <row r="107" spans="1:15" x14ac:dyDescent="0.3">
      <c r="A107" s="2">
        <v>44149</v>
      </c>
      <c r="B107" s="2"/>
      <c r="C107" s="3">
        <v>22000</v>
      </c>
      <c r="D107" s="3">
        <v>99200</v>
      </c>
      <c r="E107" s="3">
        <v>0</v>
      </c>
      <c r="F107" s="3">
        <v>0</v>
      </c>
      <c r="G107" s="3">
        <v>0</v>
      </c>
      <c r="H107" s="3">
        <v>0</v>
      </c>
      <c r="I107" s="3">
        <v>120</v>
      </c>
      <c r="J107" s="3">
        <v>20000</v>
      </c>
      <c r="K107" s="3">
        <v>9640</v>
      </c>
      <c r="L107" s="3">
        <v>18200</v>
      </c>
      <c r="M107" s="3">
        <v>30</v>
      </c>
      <c r="N107" s="3">
        <v>490</v>
      </c>
      <c r="O107" s="7">
        <f t="shared" si="1"/>
        <v>169680</v>
      </c>
    </row>
    <row r="108" spans="1:15" x14ac:dyDescent="0.3">
      <c r="A108" s="2">
        <v>44150</v>
      </c>
      <c r="B108" s="2"/>
      <c r="C108" s="3">
        <v>15200</v>
      </c>
      <c r="D108" s="3">
        <v>81400</v>
      </c>
      <c r="E108" s="3">
        <v>0</v>
      </c>
      <c r="F108" s="3">
        <v>0</v>
      </c>
      <c r="G108" s="3">
        <v>0</v>
      </c>
      <c r="H108" s="3">
        <v>0</v>
      </c>
      <c r="I108" s="3">
        <v>150</v>
      </c>
      <c r="J108" s="3">
        <v>24500</v>
      </c>
      <c r="K108" s="3">
        <v>11800</v>
      </c>
      <c r="L108" s="3">
        <v>2470</v>
      </c>
      <c r="M108" s="3">
        <v>30</v>
      </c>
      <c r="N108" s="3">
        <v>430</v>
      </c>
      <c r="O108" s="7">
        <f t="shared" si="1"/>
        <v>135980</v>
      </c>
    </row>
    <row r="109" spans="1:15" x14ac:dyDescent="0.3">
      <c r="A109" s="2">
        <v>44151</v>
      </c>
      <c r="B109" s="2"/>
      <c r="C109" s="3">
        <v>20200</v>
      </c>
      <c r="D109" s="3">
        <v>88000</v>
      </c>
      <c r="E109" s="3">
        <v>0</v>
      </c>
      <c r="F109" s="3">
        <v>0</v>
      </c>
      <c r="G109" s="3">
        <v>0</v>
      </c>
      <c r="H109" s="3">
        <v>0</v>
      </c>
      <c r="I109" s="3">
        <v>130</v>
      </c>
      <c r="J109" s="3">
        <v>21000</v>
      </c>
      <c r="K109" s="3">
        <v>15800</v>
      </c>
      <c r="L109" s="3">
        <v>1970</v>
      </c>
      <c r="M109" s="3">
        <v>20</v>
      </c>
      <c r="N109" s="3">
        <v>390</v>
      </c>
      <c r="O109" s="7">
        <f t="shared" si="1"/>
        <v>147510</v>
      </c>
    </row>
    <row r="110" spans="1:15" x14ac:dyDescent="0.3">
      <c r="A110" s="2">
        <v>44152</v>
      </c>
      <c r="B110" s="2"/>
      <c r="C110" s="3">
        <v>21200</v>
      </c>
      <c r="D110" s="3">
        <v>99300</v>
      </c>
      <c r="E110" s="3">
        <v>0</v>
      </c>
      <c r="F110" s="3">
        <v>0</v>
      </c>
      <c r="G110" s="3">
        <v>0</v>
      </c>
      <c r="H110" s="3">
        <v>0</v>
      </c>
      <c r="I110" s="3">
        <v>150</v>
      </c>
      <c r="J110" s="3">
        <v>15100</v>
      </c>
      <c r="K110" s="3">
        <v>15300</v>
      </c>
      <c r="L110" s="3">
        <v>2650</v>
      </c>
      <c r="M110" s="3">
        <v>20</v>
      </c>
      <c r="N110" s="3">
        <v>380</v>
      </c>
      <c r="O110" s="7">
        <f t="shared" si="1"/>
        <v>154100</v>
      </c>
    </row>
    <row r="111" spans="1:15" x14ac:dyDescent="0.3">
      <c r="A111" s="2">
        <v>44153</v>
      </c>
      <c r="B111" s="2"/>
      <c r="C111" s="3">
        <v>20300</v>
      </c>
      <c r="D111" s="3">
        <v>97800</v>
      </c>
      <c r="E111" s="3">
        <v>0</v>
      </c>
      <c r="F111" s="3">
        <v>0</v>
      </c>
      <c r="G111" s="3">
        <v>0</v>
      </c>
      <c r="H111" s="3">
        <v>0</v>
      </c>
      <c r="I111" s="3">
        <v>110</v>
      </c>
      <c r="J111" s="3">
        <v>15100</v>
      </c>
      <c r="K111" s="3">
        <v>10300</v>
      </c>
      <c r="L111" s="3">
        <v>3810</v>
      </c>
      <c r="M111" s="3">
        <v>30</v>
      </c>
      <c r="N111" s="3">
        <v>380</v>
      </c>
      <c r="O111" s="7">
        <f t="shared" si="1"/>
        <v>147830</v>
      </c>
    </row>
    <row r="112" spans="1:15" x14ac:dyDescent="0.3">
      <c r="A112" s="2">
        <v>44154</v>
      </c>
      <c r="B112" s="2"/>
      <c r="C112" s="3">
        <v>23100</v>
      </c>
      <c r="D112" s="3">
        <v>98600</v>
      </c>
      <c r="E112" s="3">
        <v>0</v>
      </c>
      <c r="F112" s="3">
        <v>0</v>
      </c>
      <c r="G112" s="3">
        <v>0</v>
      </c>
      <c r="H112" s="3">
        <v>0</v>
      </c>
      <c r="I112" s="3">
        <v>130</v>
      </c>
      <c r="J112" s="3">
        <v>13900</v>
      </c>
      <c r="K112" s="3">
        <v>12200</v>
      </c>
      <c r="L112" s="3">
        <v>3070</v>
      </c>
      <c r="M112" s="3">
        <v>50</v>
      </c>
      <c r="N112" s="3">
        <v>400</v>
      </c>
      <c r="O112" s="7">
        <f t="shared" si="1"/>
        <v>151450</v>
      </c>
    </row>
    <row r="113" spans="1:15" x14ac:dyDescent="0.3">
      <c r="A113" s="2">
        <v>44155</v>
      </c>
      <c r="B113" s="2"/>
      <c r="C113" s="3">
        <v>152700</v>
      </c>
      <c r="D113" s="3">
        <v>252400</v>
      </c>
      <c r="E113" s="3">
        <v>0</v>
      </c>
      <c r="F113" s="3">
        <v>0</v>
      </c>
      <c r="G113" s="3">
        <v>0</v>
      </c>
      <c r="H113" s="3">
        <v>0</v>
      </c>
      <c r="I113" s="3">
        <v>140</v>
      </c>
      <c r="J113" s="3">
        <v>13400</v>
      </c>
      <c r="K113" s="3">
        <v>9200</v>
      </c>
      <c r="L113" s="3">
        <v>2950</v>
      </c>
      <c r="M113" s="3">
        <v>20</v>
      </c>
      <c r="N113" s="3">
        <v>870</v>
      </c>
      <c r="O113" s="7">
        <f t="shared" si="1"/>
        <v>431680</v>
      </c>
    </row>
    <row r="114" spans="1:15" x14ac:dyDescent="0.3">
      <c r="A114" s="2">
        <v>44156</v>
      </c>
      <c r="B114" s="2"/>
      <c r="C114" s="3">
        <v>48800</v>
      </c>
      <c r="D114" s="3">
        <v>142900</v>
      </c>
      <c r="E114" s="3">
        <v>0</v>
      </c>
      <c r="F114" s="3">
        <v>0</v>
      </c>
      <c r="G114" s="3">
        <v>0</v>
      </c>
      <c r="H114" s="3">
        <v>0</v>
      </c>
      <c r="I114" s="3">
        <v>100</v>
      </c>
      <c r="J114" s="3">
        <v>13900</v>
      </c>
      <c r="K114" s="3">
        <v>8890</v>
      </c>
      <c r="L114" s="3">
        <v>2570</v>
      </c>
      <c r="M114" s="3">
        <v>10</v>
      </c>
      <c r="N114" s="3">
        <v>420</v>
      </c>
      <c r="O114" s="7">
        <f t="shared" si="1"/>
        <v>217590</v>
      </c>
    </row>
    <row r="115" spans="1:15" x14ac:dyDescent="0.3">
      <c r="A115" s="2">
        <v>44157</v>
      </c>
      <c r="B115" s="2"/>
      <c r="C115" s="3">
        <v>29900</v>
      </c>
      <c r="D115" s="3">
        <v>116400</v>
      </c>
      <c r="E115" s="3">
        <v>0</v>
      </c>
      <c r="F115" s="3">
        <v>0</v>
      </c>
      <c r="G115" s="3">
        <v>0</v>
      </c>
      <c r="H115" s="3">
        <v>0</v>
      </c>
      <c r="I115" s="3">
        <v>120</v>
      </c>
      <c r="J115" s="3">
        <v>18900</v>
      </c>
      <c r="K115" s="3">
        <v>9790</v>
      </c>
      <c r="L115" s="3">
        <v>2330</v>
      </c>
      <c r="M115" s="3">
        <v>20</v>
      </c>
      <c r="N115" s="3">
        <v>390</v>
      </c>
      <c r="O115" s="7">
        <f t="shared" si="1"/>
        <v>177850</v>
      </c>
    </row>
    <row r="116" spans="1:15" x14ac:dyDescent="0.3">
      <c r="A116" s="2">
        <v>44158</v>
      </c>
      <c r="B116" s="2"/>
      <c r="C116" s="3">
        <v>38800</v>
      </c>
      <c r="D116" s="3">
        <v>132300</v>
      </c>
      <c r="E116" s="3">
        <v>0</v>
      </c>
      <c r="F116" s="3">
        <v>0</v>
      </c>
      <c r="G116" s="3">
        <v>0</v>
      </c>
      <c r="H116" s="3">
        <v>0</v>
      </c>
      <c r="I116" s="3">
        <v>120</v>
      </c>
      <c r="J116" s="3">
        <v>15000</v>
      </c>
      <c r="K116" s="3">
        <v>11900</v>
      </c>
      <c r="L116" s="3">
        <v>1950</v>
      </c>
      <c r="M116" s="3">
        <v>20</v>
      </c>
      <c r="N116" s="3">
        <v>390</v>
      </c>
      <c r="O116" s="7">
        <f t="shared" si="1"/>
        <v>200480</v>
      </c>
    </row>
    <row r="117" spans="1:15" x14ac:dyDescent="0.3">
      <c r="A117" s="2">
        <v>44159</v>
      </c>
      <c r="B117" s="2"/>
      <c r="C117" s="3">
        <v>32400</v>
      </c>
      <c r="D117" s="3">
        <v>112300</v>
      </c>
      <c r="E117" s="3">
        <v>0</v>
      </c>
      <c r="F117" s="3">
        <v>0</v>
      </c>
      <c r="G117" s="3">
        <v>0</v>
      </c>
      <c r="H117" s="3">
        <v>0</v>
      </c>
      <c r="I117" s="3">
        <v>120</v>
      </c>
      <c r="J117" s="3">
        <v>14000</v>
      </c>
      <c r="K117" s="3">
        <v>9150</v>
      </c>
      <c r="L117" s="3">
        <v>2320</v>
      </c>
      <c r="M117" s="3">
        <v>20</v>
      </c>
      <c r="N117" s="3">
        <v>360</v>
      </c>
      <c r="O117" s="7">
        <f t="shared" si="1"/>
        <v>170670</v>
      </c>
    </row>
    <row r="118" spans="1:15" x14ac:dyDescent="0.3">
      <c r="A118" s="2">
        <v>44160</v>
      </c>
      <c r="B118" s="2"/>
      <c r="C118" s="3">
        <v>170700</v>
      </c>
      <c r="D118" s="3">
        <v>208400</v>
      </c>
      <c r="E118" s="3">
        <v>0</v>
      </c>
      <c r="F118" s="3">
        <v>0</v>
      </c>
      <c r="G118" s="3">
        <v>0</v>
      </c>
      <c r="H118" s="3">
        <v>0</v>
      </c>
      <c r="I118" s="3">
        <v>130</v>
      </c>
      <c r="J118" s="3">
        <v>13100</v>
      </c>
      <c r="K118" s="3">
        <v>27300</v>
      </c>
      <c r="L118" s="3">
        <v>4170</v>
      </c>
      <c r="M118" s="3">
        <v>10</v>
      </c>
      <c r="N118" s="3">
        <v>400</v>
      </c>
      <c r="O118" s="7">
        <f t="shared" si="1"/>
        <v>424210</v>
      </c>
    </row>
    <row r="119" spans="1:15" x14ac:dyDescent="0.3">
      <c r="A119" s="2">
        <v>44161</v>
      </c>
      <c r="B119" s="2"/>
      <c r="C119" s="3">
        <v>29100</v>
      </c>
      <c r="D119" s="3">
        <v>104500</v>
      </c>
      <c r="E119" s="3">
        <v>0</v>
      </c>
      <c r="F119" s="3">
        <v>0</v>
      </c>
      <c r="G119" s="3">
        <v>0</v>
      </c>
      <c r="H119" s="3">
        <v>0</v>
      </c>
      <c r="I119" s="3">
        <v>140</v>
      </c>
      <c r="J119" s="3">
        <v>13200</v>
      </c>
      <c r="K119" s="3">
        <v>15700</v>
      </c>
      <c r="L119" s="3">
        <v>3590</v>
      </c>
      <c r="M119" s="3">
        <v>20</v>
      </c>
      <c r="N119" s="3">
        <v>400</v>
      </c>
      <c r="O119" s="7">
        <f t="shared" si="1"/>
        <v>166650</v>
      </c>
    </row>
    <row r="120" spans="1:15" x14ac:dyDescent="0.3">
      <c r="A120" s="2">
        <v>44162</v>
      </c>
      <c r="B120" s="2"/>
      <c r="C120" s="3">
        <v>23100</v>
      </c>
      <c r="D120" s="3">
        <v>95600</v>
      </c>
      <c r="E120" s="3">
        <v>0</v>
      </c>
      <c r="F120" s="3">
        <v>0</v>
      </c>
      <c r="G120" s="3">
        <v>0</v>
      </c>
      <c r="H120" s="3">
        <v>0</v>
      </c>
      <c r="I120" s="3">
        <v>140</v>
      </c>
      <c r="J120" s="3">
        <v>16300</v>
      </c>
      <c r="K120" s="3">
        <v>9180</v>
      </c>
      <c r="L120" s="3">
        <v>2650</v>
      </c>
      <c r="M120" s="3">
        <v>30</v>
      </c>
      <c r="N120" s="3">
        <v>670</v>
      </c>
      <c r="O120" s="7">
        <f t="shared" si="1"/>
        <v>147670</v>
      </c>
    </row>
    <row r="121" spans="1:15" x14ac:dyDescent="0.3">
      <c r="A121" s="2">
        <v>44163</v>
      </c>
      <c r="B121" s="2"/>
      <c r="C121" s="3">
        <v>21400</v>
      </c>
      <c r="D121" s="3">
        <v>94300</v>
      </c>
      <c r="E121" s="3">
        <v>0</v>
      </c>
      <c r="F121" s="3">
        <v>0</v>
      </c>
      <c r="G121" s="3">
        <v>0</v>
      </c>
      <c r="H121" s="3">
        <v>0</v>
      </c>
      <c r="I121" s="3">
        <v>110</v>
      </c>
      <c r="J121" s="3">
        <v>17900</v>
      </c>
      <c r="K121" s="3">
        <v>8750</v>
      </c>
      <c r="L121" s="3">
        <v>2180</v>
      </c>
      <c r="M121" s="3">
        <v>10</v>
      </c>
      <c r="N121" s="3">
        <v>450</v>
      </c>
      <c r="O121" s="7">
        <f t="shared" si="1"/>
        <v>145100</v>
      </c>
    </row>
    <row r="122" spans="1:15" x14ac:dyDescent="0.3">
      <c r="A122" s="2">
        <v>44164</v>
      </c>
      <c r="B122" s="2"/>
      <c r="C122" s="3">
        <v>20900</v>
      </c>
      <c r="D122" s="3">
        <v>94000</v>
      </c>
      <c r="E122" s="3">
        <v>0</v>
      </c>
      <c r="F122" s="3">
        <v>0</v>
      </c>
      <c r="G122" s="3">
        <v>0</v>
      </c>
      <c r="H122" s="3">
        <v>0</v>
      </c>
      <c r="I122" s="3">
        <v>120</v>
      </c>
      <c r="J122" s="3">
        <v>14900</v>
      </c>
      <c r="K122" s="3">
        <v>9110</v>
      </c>
      <c r="L122" s="3">
        <v>2050</v>
      </c>
      <c r="M122" s="3">
        <v>20</v>
      </c>
      <c r="N122" s="3">
        <v>390</v>
      </c>
      <c r="O122" s="7">
        <f t="shared" si="1"/>
        <v>141490</v>
      </c>
    </row>
    <row r="123" spans="1:15" x14ac:dyDescent="0.3">
      <c r="A123" s="2">
        <v>44165</v>
      </c>
      <c r="B123" s="2"/>
      <c r="C123" s="3">
        <v>28500</v>
      </c>
      <c r="D123" s="3">
        <v>101400</v>
      </c>
      <c r="E123" s="3">
        <v>0</v>
      </c>
      <c r="F123" s="3">
        <v>0</v>
      </c>
      <c r="G123" s="3">
        <v>0</v>
      </c>
      <c r="H123" s="3">
        <v>0</v>
      </c>
      <c r="I123" s="3">
        <v>130</v>
      </c>
      <c r="J123" s="3">
        <v>14800</v>
      </c>
      <c r="K123" s="3">
        <v>9610</v>
      </c>
      <c r="L123" s="3">
        <v>2040</v>
      </c>
      <c r="M123" s="3">
        <v>20</v>
      </c>
      <c r="N123" s="3">
        <v>380</v>
      </c>
      <c r="O123" s="7">
        <f t="shared" si="1"/>
        <v>156880</v>
      </c>
    </row>
    <row r="124" spans="1:15" x14ac:dyDescent="0.3">
      <c r="A124" s="2">
        <v>44166</v>
      </c>
      <c r="B124" s="2"/>
      <c r="C124" s="3">
        <v>132900</v>
      </c>
      <c r="D124" s="3">
        <v>191800</v>
      </c>
      <c r="E124" s="3">
        <v>0</v>
      </c>
      <c r="F124" s="3">
        <v>0</v>
      </c>
      <c r="G124" s="3">
        <v>0</v>
      </c>
      <c r="H124" s="3">
        <v>0</v>
      </c>
      <c r="I124" s="3">
        <v>110</v>
      </c>
      <c r="J124" s="3">
        <v>14800</v>
      </c>
      <c r="K124" s="3">
        <v>9200</v>
      </c>
      <c r="L124" s="3">
        <v>5200</v>
      </c>
      <c r="M124" s="3">
        <v>30</v>
      </c>
      <c r="N124" s="3">
        <v>330</v>
      </c>
      <c r="O124" s="7">
        <f t="shared" si="1"/>
        <v>354370</v>
      </c>
    </row>
    <row r="125" spans="1:15" x14ac:dyDescent="0.3">
      <c r="A125" s="2">
        <v>44167</v>
      </c>
      <c r="B125" s="2"/>
      <c r="C125" s="3">
        <v>38500</v>
      </c>
      <c r="D125" s="3">
        <v>113700</v>
      </c>
      <c r="E125" s="3">
        <v>0</v>
      </c>
      <c r="F125" s="3">
        <v>0</v>
      </c>
      <c r="G125" s="3">
        <v>0</v>
      </c>
      <c r="H125" s="3">
        <v>0</v>
      </c>
      <c r="I125" s="3">
        <v>140</v>
      </c>
      <c r="J125" s="3">
        <v>14600</v>
      </c>
      <c r="K125" s="3">
        <v>8350</v>
      </c>
      <c r="L125" s="3">
        <v>2550</v>
      </c>
      <c r="M125" s="3">
        <v>20</v>
      </c>
      <c r="N125" s="3">
        <v>370</v>
      </c>
      <c r="O125" s="7">
        <f t="shared" si="1"/>
        <v>178230</v>
      </c>
    </row>
    <row r="126" spans="1:15" x14ac:dyDescent="0.3">
      <c r="A126" s="2">
        <v>44168</v>
      </c>
      <c r="B126" s="2"/>
      <c r="C126" s="3">
        <v>29200</v>
      </c>
      <c r="D126" s="3">
        <v>106100</v>
      </c>
      <c r="E126" s="3">
        <v>0</v>
      </c>
      <c r="F126" s="3">
        <v>0</v>
      </c>
      <c r="G126" s="3">
        <v>0</v>
      </c>
      <c r="H126" s="3">
        <v>0</v>
      </c>
      <c r="I126" s="3">
        <v>140</v>
      </c>
      <c r="J126" s="3">
        <v>14600</v>
      </c>
      <c r="K126" s="3">
        <v>7900</v>
      </c>
      <c r="L126" s="3">
        <v>2200</v>
      </c>
      <c r="M126" s="3">
        <v>20</v>
      </c>
      <c r="N126" s="3">
        <v>400</v>
      </c>
      <c r="O126" s="7">
        <f t="shared" si="1"/>
        <v>160560</v>
      </c>
    </row>
    <row r="127" spans="1:15" x14ac:dyDescent="0.3">
      <c r="A127" s="2">
        <v>44169</v>
      </c>
      <c r="B127" s="2"/>
      <c r="C127" s="3">
        <v>30200</v>
      </c>
      <c r="D127" s="3">
        <v>141700</v>
      </c>
      <c r="E127" s="3">
        <v>0</v>
      </c>
      <c r="F127" s="3">
        <v>0</v>
      </c>
      <c r="G127" s="3">
        <v>0</v>
      </c>
      <c r="H127" s="3">
        <v>0</v>
      </c>
      <c r="I127" s="3">
        <v>140</v>
      </c>
      <c r="J127" s="3">
        <v>14100</v>
      </c>
      <c r="K127" s="3">
        <v>9780</v>
      </c>
      <c r="L127" s="3">
        <v>2290</v>
      </c>
      <c r="M127" s="3">
        <v>10</v>
      </c>
      <c r="N127" s="3">
        <v>710</v>
      </c>
      <c r="O127" s="7">
        <f t="shared" si="1"/>
        <v>198930</v>
      </c>
    </row>
    <row r="128" spans="1:15" x14ac:dyDescent="0.3">
      <c r="A128" s="2">
        <v>44170</v>
      </c>
      <c r="B128" s="2"/>
      <c r="C128" s="3">
        <v>29900</v>
      </c>
      <c r="D128" s="3">
        <v>132800</v>
      </c>
      <c r="E128" s="3">
        <v>0</v>
      </c>
      <c r="F128" s="3">
        <v>0</v>
      </c>
      <c r="G128" s="3">
        <v>0</v>
      </c>
      <c r="H128" s="3">
        <v>0</v>
      </c>
      <c r="I128" s="3">
        <v>120</v>
      </c>
      <c r="J128" s="3">
        <v>16400</v>
      </c>
      <c r="K128" s="3">
        <v>20500</v>
      </c>
      <c r="L128" s="3">
        <v>2600</v>
      </c>
      <c r="M128" s="3">
        <v>10</v>
      </c>
      <c r="N128" s="3">
        <v>430</v>
      </c>
      <c r="O128" s="7">
        <f t="shared" si="1"/>
        <v>202760</v>
      </c>
    </row>
    <row r="129" spans="1:15" x14ac:dyDescent="0.3">
      <c r="A129" s="2">
        <v>44171</v>
      </c>
      <c r="B129" s="2"/>
      <c r="C129" s="3">
        <v>46400</v>
      </c>
      <c r="D129" s="3">
        <v>179600</v>
      </c>
      <c r="E129" s="3">
        <v>0</v>
      </c>
      <c r="F129" s="3">
        <v>0</v>
      </c>
      <c r="G129" s="3">
        <v>0</v>
      </c>
      <c r="H129" s="3">
        <v>0</v>
      </c>
      <c r="I129" s="3">
        <v>410</v>
      </c>
      <c r="J129" s="3">
        <v>73600</v>
      </c>
      <c r="K129" s="3">
        <v>55100</v>
      </c>
      <c r="L129" s="3">
        <v>3610</v>
      </c>
      <c r="M129" s="3">
        <v>20</v>
      </c>
      <c r="N129" s="3">
        <v>380</v>
      </c>
      <c r="O129" s="7">
        <f t="shared" si="1"/>
        <v>359120</v>
      </c>
    </row>
    <row r="130" spans="1:15" x14ac:dyDescent="0.3">
      <c r="A130" s="2">
        <v>44172</v>
      </c>
      <c r="B130" s="2"/>
      <c r="C130" s="3">
        <v>41200</v>
      </c>
      <c r="D130" s="3">
        <v>165600</v>
      </c>
      <c r="E130" s="3">
        <v>0</v>
      </c>
      <c r="F130" s="3">
        <v>0</v>
      </c>
      <c r="G130" s="3">
        <v>0</v>
      </c>
      <c r="H130" s="3">
        <v>0</v>
      </c>
      <c r="I130" s="3">
        <v>200</v>
      </c>
      <c r="J130" s="3">
        <v>29700</v>
      </c>
      <c r="K130" s="3">
        <v>16600</v>
      </c>
      <c r="L130" s="3">
        <v>3070</v>
      </c>
      <c r="M130" s="3">
        <v>20</v>
      </c>
      <c r="N130" s="3">
        <v>420</v>
      </c>
      <c r="O130" s="7">
        <f t="shared" ref="O130:O193" si="2">SUM(C130:N130)</f>
        <v>256810</v>
      </c>
    </row>
    <row r="131" spans="1:15" x14ac:dyDescent="0.3">
      <c r="A131" s="2">
        <v>44173</v>
      </c>
      <c r="B131" s="2"/>
      <c r="C131" s="3">
        <v>24500</v>
      </c>
      <c r="D131" s="3">
        <v>105200</v>
      </c>
      <c r="E131" s="3">
        <v>0</v>
      </c>
      <c r="F131" s="3">
        <v>0</v>
      </c>
      <c r="G131" s="3">
        <v>0</v>
      </c>
      <c r="H131" s="3">
        <v>0</v>
      </c>
      <c r="I131" s="3">
        <v>150</v>
      </c>
      <c r="J131" s="3">
        <v>16400</v>
      </c>
      <c r="K131" s="3">
        <v>10000</v>
      </c>
      <c r="L131" s="3">
        <v>2110</v>
      </c>
      <c r="M131" s="3">
        <v>30</v>
      </c>
      <c r="N131" s="3">
        <v>370</v>
      </c>
      <c r="O131" s="7">
        <f t="shared" si="2"/>
        <v>158760</v>
      </c>
    </row>
    <row r="132" spans="1:15" x14ac:dyDescent="0.3">
      <c r="A132" s="2">
        <v>44174</v>
      </c>
      <c r="B132" s="2"/>
      <c r="C132" s="3">
        <v>22300</v>
      </c>
      <c r="D132" s="3">
        <v>95700</v>
      </c>
      <c r="E132" s="3">
        <v>0</v>
      </c>
      <c r="F132" s="3">
        <v>0</v>
      </c>
      <c r="G132" s="3">
        <v>0</v>
      </c>
      <c r="H132" s="3">
        <v>0</v>
      </c>
      <c r="I132" s="3">
        <v>190</v>
      </c>
      <c r="J132" s="3">
        <v>14900</v>
      </c>
      <c r="K132" s="3">
        <v>8710</v>
      </c>
      <c r="L132" s="3">
        <v>2380</v>
      </c>
      <c r="M132" s="3">
        <v>30</v>
      </c>
      <c r="N132" s="3">
        <v>360</v>
      </c>
      <c r="O132" s="7">
        <f t="shared" si="2"/>
        <v>144570</v>
      </c>
    </row>
    <row r="133" spans="1:15" x14ac:dyDescent="0.3">
      <c r="A133" s="2">
        <v>44175</v>
      </c>
      <c r="B133" s="2"/>
      <c r="C133" s="3">
        <v>21000</v>
      </c>
      <c r="D133" s="3">
        <v>90300</v>
      </c>
      <c r="E133" s="3">
        <v>0</v>
      </c>
      <c r="F133" s="3">
        <v>0</v>
      </c>
      <c r="G133" s="3">
        <v>0</v>
      </c>
      <c r="H133" s="3">
        <v>0</v>
      </c>
      <c r="I133" s="3">
        <v>160</v>
      </c>
      <c r="J133" s="3">
        <v>15500</v>
      </c>
      <c r="K133" s="3">
        <v>8180</v>
      </c>
      <c r="L133" s="3">
        <v>2480</v>
      </c>
      <c r="M133" s="3">
        <v>30</v>
      </c>
      <c r="N133" s="3">
        <v>420</v>
      </c>
      <c r="O133" s="7">
        <f t="shared" si="2"/>
        <v>138070</v>
      </c>
    </row>
    <row r="134" spans="1:15" x14ac:dyDescent="0.3">
      <c r="A134" s="2">
        <v>44176</v>
      </c>
      <c r="B134" s="2"/>
      <c r="C134" s="3">
        <v>24800</v>
      </c>
      <c r="D134" s="3">
        <v>98200</v>
      </c>
      <c r="E134" s="3">
        <v>0</v>
      </c>
      <c r="F134" s="3">
        <v>0</v>
      </c>
      <c r="G134" s="3">
        <v>0</v>
      </c>
      <c r="H134" s="3">
        <v>0</v>
      </c>
      <c r="I134" s="3">
        <v>130</v>
      </c>
      <c r="J134" s="3">
        <v>14500</v>
      </c>
      <c r="K134" s="3">
        <v>8000</v>
      </c>
      <c r="L134" s="3">
        <v>2790</v>
      </c>
      <c r="M134" s="3">
        <v>30</v>
      </c>
      <c r="N134" s="3">
        <v>690</v>
      </c>
      <c r="O134" s="7">
        <f t="shared" si="2"/>
        <v>149140</v>
      </c>
    </row>
    <row r="135" spans="1:15" x14ac:dyDescent="0.3">
      <c r="A135" s="2">
        <v>44177</v>
      </c>
      <c r="B135" s="2"/>
      <c r="C135" s="3">
        <v>28200</v>
      </c>
      <c r="D135" s="3">
        <v>116200</v>
      </c>
      <c r="E135" s="3">
        <v>0</v>
      </c>
      <c r="F135" s="3">
        <v>0</v>
      </c>
      <c r="G135" s="3">
        <v>0</v>
      </c>
      <c r="H135" s="3">
        <v>0</v>
      </c>
      <c r="I135" s="3">
        <v>170</v>
      </c>
      <c r="J135" s="3">
        <v>20500</v>
      </c>
      <c r="K135" s="3">
        <v>9660</v>
      </c>
      <c r="L135" s="3">
        <v>2470</v>
      </c>
      <c r="M135" s="3">
        <v>20</v>
      </c>
      <c r="N135" s="3">
        <v>390</v>
      </c>
      <c r="O135" s="7">
        <f t="shared" si="2"/>
        <v>177610</v>
      </c>
    </row>
    <row r="136" spans="1:15" x14ac:dyDescent="0.3">
      <c r="A136" s="2">
        <v>44178</v>
      </c>
      <c r="B136" s="2"/>
      <c r="C136" s="3">
        <v>21800</v>
      </c>
      <c r="D136" s="3">
        <v>98200</v>
      </c>
      <c r="E136" s="3">
        <v>0</v>
      </c>
      <c r="F136" s="3">
        <v>0</v>
      </c>
      <c r="G136" s="3">
        <v>0</v>
      </c>
      <c r="H136" s="3">
        <v>0</v>
      </c>
      <c r="I136" s="3">
        <v>190</v>
      </c>
      <c r="J136" s="3">
        <v>19300</v>
      </c>
      <c r="K136" s="3">
        <v>9300</v>
      </c>
      <c r="L136" s="3">
        <v>2150</v>
      </c>
      <c r="M136" s="3">
        <v>20</v>
      </c>
      <c r="N136" s="3">
        <v>420</v>
      </c>
      <c r="O136" s="7">
        <f t="shared" si="2"/>
        <v>151380</v>
      </c>
    </row>
    <row r="137" spans="1:15" x14ac:dyDescent="0.3">
      <c r="A137" s="2">
        <v>44179</v>
      </c>
      <c r="B137" s="2"/>
      <c r="C137" s="3">
        <v>24500</v>
      </c>
      <c r="D137" s="3">
        <v>97100</v>
      </c>
      <c r="E137" s="3">
        <v>0</v>
      </c>
      <c r="F137" s="3">
        <v>0</v>
      </c>
      <c r="G137" s="3">
        <v>0</v>
      </c>
      <c r="H137" s="3">
        <v>0</v>
      </c>
      <c r="I137" s="3">
        <v>160</v>
      </c>
      <c r="J137" s="3">
        <v>15100</v>
      </c>
      <c r="K137" s="3">
        <v>9140</v>
      </c>
      <c r="L137" s="3">
        <v>1790</v>
      </c>
      <c r="M137" s="3">
        <v>30</v>
      </c>
      <c r="N137" s="3">
        <v>380</v>
      </c>
      <c r="O137" s="7">
        <f t="shared" si="2"/>
        <v>148200</v>
      </c>
    </row>
    <row r="138" spans="1:15" x14ac:dyDescent="0.3">
      <c r="A138" s="2">
        <v>44180</v>
      </c>
      <c r="B138" s="2"/>
      <c r="C138" s="3">
        <v>19300</v>
      </c>
      <c r="D138" s="3">
        <v>88500</v>
      </c>
      <c r="E138" s="3">
        <v>0</v>
      </c>
      <c r="F138" s="3">
        <v>0</v>
      </c>
      <c r="G138" s="3">
        <v>0</v>
      </c>
      <c r="H138" s="3">
        <v>0</v>
      </c>
      <c r="I138" s="3">
        <v>140</v>
      </c>
      <c r="J138" s="3">
        <v>15200</v>
      </c>
      <c r="K138" s="3">
        <v>7830</v>
      </c>
      <c r="L138" s="3">
        <v>1710</v>
      </c>
      <c r="M138" s="3">
        <v>20</v>
      </c>
      <c r="N138" s="3">
        <v>380</v>
      </c>
      <c r="O138" s="7">
        <f t="shared" si="2"/>
        <v>133080</v>
      </c>
    </row>
    <row r="139" spans="1:15" x14ac:dyDescent="0.3">
      <c r="A139" s="2">
        <v>44181</v>
      </c>
      <c r="B139" s="2"/>
      <c r="C139" s="3">
        <v>17300</v>
      </c>
      <c r="D139" s="3">
        <v>82200</v>
      </c>
      <c r="E139" s="3">
        <v>0</v>
      </c>
      <c r="F139" s="3">
        <v>0</v>
      </c>
      <c r="G139" s="3">
        <v>0</v>
      </c>
      <c r="H139" s="3">
        <v>0</v>
      </c>
      <c r="I139" s="3">
        <v>160</v>
      </c>
      <c r="J139" s="3">
        <v>14700</v>
      </c>
      <c r="K139" s="3">
        <v>8410</v>
      </c>
      <c r="L139" s="3">
        <v>1800</v>
      </c>
      <c r="M139" s="3">
        <v>30</v>
      </c>
      <c r="N139" s="3">
        <v>380</v>
      </c>
      <c r="O139" s="7">
        <f t="shared" si="2"/>
        <v>124980</v>
      </c>
    </row>
    <row r="140" spans="1:15" x14ac:dyDescent="0.3">
      <c r="A140" s="2">
        <v>44182</v>
      </c>
      <c r="B140" s="2"/>
      <c r="C140" s="3">
        <v>19400</v>
      </c>
      <c r="D140" s="3">
        <v>87500</v>
      </c>
      <c r="E140" s="3">
        <v>0</v>
      </c>
      <c r="F140" s="3">
        <v>0</v>
      </c>
      <c r="G140" s="3">
        <v>0</v>
      </c>
      <c r="H140" s="3">
        <v>0</v>
      </c>
      <c r="I140" s="3">
        <v>190</v>
      </c>
      <c r="J140" s="3">
        <v>45200</v>
      </c>
      <c r="K140" s="3">
        <v>7770</v>
      </c>
      <c r="L140" s="3">
        <v>2080</v>
      </c>
      <c r="M140" s="3">
        <v>20</v>
      </c>
      <c r="N140" s="3">
        <v>420</v>
      </c>
      <c r="O140" s="7">
        <f t="shared" si="2"/>
        <v>162580</v>
      </c>
    </row>
    <row r="141" spans="1:15" x14ac:dyDescent="0.3">
      <c r="A141" s="2">
        <v>44183</v>
      </c>
      <c r="B141" s="2"/>
      <c r="C141" s="3">
        <v>29200</v>
      </c>
      <c r="D141" s="3">
        <v>136700</v>
      </c>
      <c r="E141" s="3">
        <v>0</v>
      </c>
      <c r="F141" s="3">
        <v>0</v>
      </c>
      <c r="G141" s="3">
        <v>0</v>
      </c>
      <c r="H141" s="3">
        <v>0</v>
      </c>
      <c r="I141" s="3">
        <v>280</v>
      </c>
      <c r="J141" s="3">
        <v>309800</v>
      </c>
      <c r="K141" s="3">
        <v>37700</v>
      </c>
      <c r="L141" s="3">
        <v>2630</v>
      </c>
      <c r="M141" s="3">
        <v>20</v>
      </c>
      <c r="N141" s="3">
        <v>620</v>
      </c>
      <c r="O141" s="7">
        <f t="shared" si="2"/>
        <v>516950</v>
      </c>
    </row>
    <row r="142" spans="1:15" x14ac:dyDescent="0.3">
      <c r="A142" s="2">
        <v>44184</v>
      </c>
      <c r="B142" s="2"/>
      <c r="C142" s="3">
        <v>39000</v>
      </c>
      <c r="D142" s="3">
        <v>142000</v>
      </c>
      <c r="E142" s="3">
        <v>0</v>
      </c>
      <c r="F142" s="3">
        <v>0</v>
      </c>
      <c r="G142" s="3">
        <v>0</v>
      </c>
      <c r="H142" s="3">
        <v>0</v>
      </c>
      <c r="I142" s="3">
        <v>180</v>
      </c>
      <c r="J142" s="3">
        <v>51200</v>
      </c>
      <c r="K142" s="3">
        <v>12200</v>
      </c>
      <c r="L142" s="3">
        <v>3210</v>
      </c>
      <c r="M142" s="3">
        <v>20</v>
      </c>
      <c r="N142" s="3">
        <v>470</v>
      </c>
      <c r="O142" s="7">
        <f t="shared" si="2"/>
        <v>248280</v>
      </c>
    </row>
    <row r="143" spans="1:15" x14ac:dyDescent="0.3">
      <c r="A143" s="2">
        <v>44185</v>
      </c>
      <c r="B143" s="2"/>
      <c r="C143" s="3">
        <v>17700</v>
      </c>
      <c r="D143" s="3">
        <v>86000</v>
      </c>
      <c r="E143" s="3">
        <v>0</v>
      </c>
      <c r="F143" s="3">
        <v>0</v>
      </c>
      <c r="G143" s="3">
        <v>0</v>
      </c>
      <c r="H143" s="3">
        <v>0</v>
      </c>
      <c r="I143" s="3">
        <v>130</v>
      </c>
      <c r="J143" s="3">
        <v>17800</v>
      </c>
      <c r="K143" s="3">
        <v>8240</v>
      </c>
      <c r="L143" s="3">
        <v>1920</v>
      </c>
      <c r="M143" s="3">
        <v>40</v>
      </c>
      <c r="N143" s="3">
        <v>440</v>
      </c>
      <c r="O143" s="7">
        <f t="shared" si="2"/>
        <v>132270</v>
      </c>
    </row>
    <row r="144" spans="1:15" x14ac:dyDescent="0.3">
      <c r="A144" s="2">
        <v>44186</v>
      </c>
      <c r="B144" s="2"/>
      <c r="C144" s="3">
        <v>17300</v>
      </c>
      <c r="D144" s="3">
        <v>83300</v>
      </c>
      <c r="E144" s="3">
        <v>0</v>
      </c>
      <c r="F144" s="3">
        <v>0</v>
      </c>
      <c r="G144" s="3">
        <v>0</v>
      </c>
      <c r="H144" s="3">
        <v>0</v>
      </c>
      <c r="I144" s="3">
        <v>140</v>
      </c>
      <c r="J144" s="3">
        <v>17700</v>
      </c>
      <c r="K144" s="3">
        <v>8020</v>
      </c>
      <c r="L144" s="3">
        <v>1810</v>
      </c>
      <c r="M144" s="3">
        <v>20</v>
      </c>
      <c r="N144" s="3">
        <v>430</v>
      </c>
      <c r="O144" s="7">
        <f t="shared" si="2"/>
        <v>128720</v>
      </c>
    </row>
    <row r="145" spans="1:15" x14ac:dyDescent="0.3">
      <c r="A145" s="2">
        <v>44187</v>
      </c>
      <c r="B145" s="2"/>
      <c r="C145" s="3">
        <v>20300</v>
      </c>
      <c r="D145" s="3">
        <v>86300</v>
      </c>
      <c r="E145" s="3">
        <v>0</v>
      </c>
      <c r="F145" s="3">
        <v>0</v>
      </c>
      <c r="G145" s="3">
        <v>0</v>
      </c>
      <c r="H145" s="3">
        <v>0</v>
      </c>
      <c r="I145" s="3">
        <v>130</v>
      </c>
      <c r="J145" s="3">
        <v>16000</v>
      </c>
      <c r="K145" s="3">
        <v>8220</v>
      </c>
      <c r="L145" s="3">
        <v>1840</v>
      </c>
      <c r="M145" s="3">
        <v>20</v>
      </c>
      <c r="N145" s="3">
        <v>420</v>
      </c>
      <c r="O145" s="7">
        <f t="shared" si="2"/>
        <v>133230</v>
      </c>
    </row>
    <row r="146" spans="1:15" x14ac:dyDescent="0.3">
      <c r="A146" s="2">
        <v>44188</v>
      </c>
      <c r="B146" s="2"/>
      <c r="C146" s="3">
        <v>16600</v>
      </c>
      <c r="D146" s="3">
        <v>82200</v>
      </c>
      <c r="E146" s="3">
        <v>0</v>
      </c>
      <c r="F146" s="3">
        <v>0</v>
      </c>
      <c r="G146" s="3">
        <v>0</v>
      </c>
      <c r="H146" s="3">
        <v>0</v>
      </c>
      <c r="I146" s="3">
        <v>130</v>
      </c>
      <c r="J146" s="3">
        <v>15500</v>
      </c>
      <c r="K146" s="3">
        <v>7560</v>
      </c>
      <c r="L146" s="3">
        <v>1840</v>
      </c>
      <c r="M146" s="3">
        <v>20</v>
      </c>
      <c r="N146" s="3">
        <v>420</v>
      </c>
      <c r="O146" s="7">
        <f t="shared" si="2"/>
        <v>124270</v>
      </c>
    </row>
    <row r="147" spans="1:15" x14ac:dyDescent="0.3">
      <c r="A147" s="2">
        <v>44189</v>
      </c>
      <c r="B147" s="2"/>
      <c r="C147" s="3">
        <v>21900</v>
      </c>
      <c r="D147" s="3">
        <v>98200</v>
      </c>
      <c r="E147" s="3">
        <v>0</v>
      </c>
      <c r="F147" s="3">
        <v>0</v>
      </c>
      <c r="G147" s="3">
        <v>0</v>
      </c>
      <c r="H147" s="3">
        <v>0</v>
      </c>
      <c r="I147" s="3">
        <v>130</v>
      </c>
      <c r="J147" s="3">
        <v>16100</v>
      </c>
      <c r="K147" s="3">
        <v>7710</v>
      </c>
      <c r="L147" s="3">
        <v>1870</v>
      </c>
      <c r="M147" s="3">
        <v>10</v>
      </c>
      <c r="N147" s="3">
        <v>420</v>
      </c>
      <c r="O147" s="7">
        <f t="shared" si="2"/>
        <v>146340</v>
      </c>
    </row>
    <row r="148" spans="1:15" x14ac:dyDescent="0.3">
      <c r="A148" s="2">
        <v>44190</v>
      </c>
      <c r="B148" s="2"/>
      <c r="C148" s="3">
        <v>50000</v>
      </c>
      <c r="D148" s="3">
        <v>209300</v>
      </c>
      <c r="E148" s="3">
        <v>0</v>
      </c>
      <c r="F148" s="3">
        <v>0</v>
      </c>
      <c r="G148" s="3">
        <v>0</v>
      </c>
      <c r="H148" s="3">
        <v>0</v>
      </c>
      <c r="I148" s="3">
        <v>230</v>
      </c>
      <c r="J148" s="3">
        <v>60700</v>
      </c>
      <c r="K148" s="3">
        <v>19200</v>
      </c>
      <c r="L148" s="3">
        <v>4700</v>
      </c>
      <c r="M148" s="3">
        <v>10</v>
      </c>
      <c r="N148" s="3">
        <v>610</v>
      </c>
      <c r="O148" s="7">
        <f t="shared" si="2"/>
        <v>344750</v>
      </c>
    </row>
    <row r="149" spans="1:15" x14ac:dyDescent="0.3">
      <c r="A149" s="2">
        <v>44191</v>
      </c>
      <c r="B149" s="2"/>
      <c r="C149" s="3">
        <v>27000</v>
      </c>
      <c r="D149" s="3">
        <v>115100</v>
      </c>
      <c r="E149" s="3">
        <v>0</v>
      </c>
      <c r="F149" s="3">
        <v>0</v>
      </c>
      <c r="G149" s="3">
        <v>0</v>
      </c>
      <c r="H149" s="3">
        <v>0</v>
      </c>
      <c r="I149" s="3">
        <v>190</v>
      </c>
      <c r="J149" s="3">
        <v>23100</v>
      </c>
      <c r="K149" s="3">
        <v>11000</v>
      </c>
      <c r="L149" s="3">
        <v>2990</v>
      </c>
      <c r="M149" s="3">
        <v>30</v>
      </c>
      <c r="N149" s="3">
        <v>460</v>
      </c>
      <c r="O149" s="7">
        <f t="shared" si="2"/>
        <v>179870</v>
      </c>
    </row>
    <row r="150" spans="1:15" x14ac:dyDescent="0.3">
      <c r="A150" s="2">
        <v>44192</v>
      </c>
      <c r="B150" s="2"/>
      <c r="C150" s="3">
        <v>23000</v>
      </c>
      <c r="D150" s="3">
        <v>98900</v>
      </c>
      <c r="E150" s="3">
        <v>0</v>
      </c>
      <c r="F150" s="3">
        <v>0</v>
      </c>
      <c r="G150" s="3">
        <v>0</v>
      </c>
      <c r="H150" s="3">
        <v>0</v>
      </c>
      <c r="I150" s="3">
        <v>160</v>
      </c>
      <c r="J150" s="3">
        <v>19100</v>
      </c>
      <c r="K150" s="3">
        <v>9720</v>
      </c>
      <c r="L150" s="3">
        <v>3060</v>
      </c>
      <c r="M150" s="3">
        <v>20</v>
      </c>
      <c r="N150" s="3">
        <v>430</v>
      </c>
      <c r="O150" s="7">
        <f t="shared" si="2"/>
        <v>154390</v>
      </c>
    </row>
    <row r="151" spans="1:15" x14ac:dyDescent="0.3">
      <c r="A151" s="2">
        <v>44193</v>
      </c>
      <c r="B151" s="2"/>
      <c r="C151" s="3">
        <v>19400</v>
      </c>
      <c r="D151" s="3">
        <v>92300</v>
      </c>
      <c r="E151" s="3">
        <v>0</v>
      </c>
      <c r="F151" s="3">
        <v>0</v>
      </c>
      <c r="G151" s="3">
        <v>0</v>
      </c>
      <c r="H151" s="3">
        <v>0</v>
      </c>
      <c r="I151" s="3">
        <v>170</v>
      </c>
      <c r="J151" s="3">
        <v>17300</v>
      </c>
      <c r="K151" s="3">
        <v>8810</v>
      </c>
      <c r="L151" s="3">
        <v>2030</v>
      </c>
      <c r="M151" s="3">
        <v>20</v>
      </c>
      <c r="N151" s="3">
        <v>430</v>
      </c>
      <c r="O151" s="7">
        <f t="shared" si="2"/>
        <v>140460</v>
      </c>
    </row>
    <row r="152" spans="1:15" x14ac:dyDescent="0.3">
      <c r="A152" s="2">
        <v>44194</v>
      </c>
      <c r="B152" s="2"/>
      <c r="C152" s="3">
        <v>18400</v>
      </c>
      <c r="D152" s="3">
        <v>90800</v>
      </c>
      <c r="E152" s="3">
        <v>0</v>
      </c>
      <c r="F152" s="3">
        <v>0</v>
      </c>
      <c r="G152" s="3">
        <v>0</v>
      </c>
      <c r="H152" s="3">
        <v>0</v>
      </c>
      <c r="I152" s="3">
        <v>140</v>
      </c>
      <c r="J152" s="3">
        <v>17100</v>
      </c>
      <c r="K152" s="3">
        <v>8790</v>
      </c>
      <c r="L152" s="3">
        <v>4230</v>
      </c>
      <c r="M152" s="3">
        <v>20</v>
      </c>
      <c r="N152" s="3">
        <v>440</v>
      </c>
      <c r="O152" s="7">
        <f t="shared" si="2"/>
        <v>139920</v>
      </c>
    </row>
    <row r="153" spans="1:15" x14ac:dyDescent="0.3">
      <c r="A153" s="2">
        <v>44195</v>
      </c>
      <c r="B153" s="2"/>
      <c r="C153" s="3">
        <v>27000</v>
      </c>
      <c r="D153" s="3">
        <v>144300</v>
      </c>
      <c r="E153" s="3">
        <v>0</v>
      </c>
      <c r="F153" s="3">
        <v>0</v>
      </c>
      <c r="G153" s="3">
        <v>0</v>
      </c>
      <c r="H153" s="3">
        <v>0</v>
      </c>
      <c r="I153" s="3">
        <v>160</v>
      </c>
      <c r="J153" s="3">
        <v>21100</v>
      </c>
      <c r="K153" s="3">
        <v>9850</v>
      </c>
      <c r="L153" s="3">
        <v>3460</v>
      </c>
      <c r="M153" s="3">
        <v>20</v>
      </c>
      <c r="N153" s="3">
        <v>390</v>
      </c>
      <c r="O153" s="7">
        <f t="shared" si="2"/>
        <v>206280</v>
      </c>
    </row>
    <row r="154" spans="1:15" x14ac:dyDescent="0.3">
      <c r="A154" s="2">
        <v>44196</v>
      </c>
      <c r="B154" s="2"/>
      <c r="C154" s="3">
        <v>36800</v>
      </c>
      <c r="D154" s="3">
        <v>135800</v>
      </c>
      <c r="E154" s="3">
        <v>0</v>
      </c>
      <c r="F154" s="3">
        <v>0</v>
      </c>
      <c r="G154" s="3">
        <v>0</v>
      </c>
      <c r="H154" s="3">
        <v>0</v>
      </c>
      <c r="I154" s="3">
        <v>230</v>
      </c>
      <c r="J154" s="3">
        <v>27000</v>
      </c>
      <c r="K154" s="3">
        <v>12800</v>
      </c>
      <c r="L154" s="3">
        <v>3500</v>
      </c>
      <c r="M154" s="3">
        <v>20</v>
      </c>
      <c r="N154" s="3">
        <v>390</v>
      </c>
      <c r="O154" s="7">
        <f t="shared" si="2"/>
        <v>216540</v>
      </c>
    </row>
    <row r="155" spans="1:15" x14ac:dyDescent="0.3">
      <c r="A155" s="2">
        <v>44197</v>
      </c>
      <c r="B155" s="2"/>
      <c r="C155" s="3">
        <v>36600</v>
      </c>
      <c r="D155" s="3">
        <v>143600</v>
      </c>
      <c r="E155" s="3">
        <v>0</v>
      </c>
      <c r="F155" s="3">
        <v>0</v>
      </c>
      <c r="G155" s="3">
        <v>0</v>
      </c>
      <c r="H155" s="3">
        <v>0</v>
      </c>
      <c r="I155" s="3">
        <v>210</v>
      </c>
      <c r="J155" s="3">
        <v>25500</v>
      </c>
      <c r="K155" s="3">
        <v>12600</v>
      </c>
      <c r="L155" s="3">
        <v>3050</v>
      </c>
      <c r="M155" s="3">
        <v>120</v>
      </c>
      <c r="N155" s="3">
        <v>790</v>
      </c>
      <c r="O155" s="7">
        <f t="shared" si="2"/>
        <v>222470</v>
      </c>
    </row>
    <row r="156" spans="1:15" x14ac:dyDescent="0.3">
      <c r="A156" s="2">
        <v>44198</v>
      </c>
      <c r="B156" s="2"/>
      <c r="C156" s="3">
        <v>19600</v>
      </c>
      <c r="D156" s="3">
        <v>87600</v>
      </c>
      <c r="E156" s="3">
        <v>0</v>
      </c>
      <c r="F156" s="3">
        <v>0</v>
      </c>
      <c r="G156" s="3">
        <v>0</v>
      </c>
      <c r="H156" s="3">
        <v>0</v>
      </c>
      <c r="I156" s="3">
        <v>160</v>
      </c>
      <c r="J156" s="3">
        <v>16600</v>
      </c>
      <c r="K156" s="3">
        <v>8580</v>
      </c>
      <c r="L156" s="3">
        <v>2850</v>
      </c>
      <c r="M156" s="3">
        <v>80</v>
      </c>
      <c r="N156" s="3">
        <v>500</v>
      </c>
      <c r="O156" s="7">
        <f t="shared" si="2"/>
        <v>135970</v>
      </c>
    </row>
    <row r="157" spans="1:15" x14ac:dyDescent="0.3">
      <c r="A157" s="2">
        <v>44199</v>
      </c>
      <c r="B157" s="2"/>
      <c r="C157" s="3">
        <v>20600</v>
      </c>
      <c r="D157" s="3">
        <v>89200</v>
      </c>
      <c r="E157" s="3">
        <v>0</v>
      </c>
      <c r="F157" s="3">
        <v>0</v>
      </c>
      <c r="G157" s="3">
        <v>0</v>
      </c>
      <c r="H157" s="3">
        <v>0</v>
      </c>
      <c r="I157" s="3">
        <v>140</v>
      </c>
      <c r="J157" s="3">
        <v>16600</v>
      </c>
      <c r="K157" s="3">
        <v>15400</v>
      </c>
      <c r="L157" s="3">
        <v>3700</v>
      </c>
      <c r="M157" s="3">
        <v>60</v>
      </c>
      <c r="N157" s="3">
        <v>420</v>
      </c>
      <c r="O157" s="7">
        <f t="shared" si="2"/>
        <v>146120</v>
      </c>
    </row>
    <row r="158" spans="1:15" x14ac:dyDescent="0.3">
      <c r="A158" s="2">
        <v>44200</v>
      </c>
      <c r="B158" s="2"/>
      <c r="C158" s="3">
        <v>21300</v>
      </c>
      <c r="D158" s="3">
        <v>101400</v>
      </c>
      <c r="E158" s="3">
        <v>0</v>
      </c>
      <c r="F158" s="3">
        <v>0</v>
      </c>
      <c r="G158" s="3">
        <v>0</v>
      </c>
      <c r="H158" s="3">
        <v>0</v>
      </c>
      <c r="I158" s="3">
        <v>170</v>
      </c>
      <c r="J158" s="3">
        <v>20100</v>
      </c>
      <c r="K158" s="3">
        <v>18600</v>
      </c>
      <c r="L158" s="3">
        <v>2820</v>
      </c>
      <c r="M158" s="3">
        <v>30</v>
      </c>
      <c r="N158" s="3">
        <v>400</v>
      </c>
      <c r="O158" s="7">
        <f t="shared" si="2"/>
        <v>164820</v>
      </c>
    </row>
    <row r="159" spans="1:15" x14ac:dyDescent="0.3">
      <c r="A159" s="2">
        <v>44201</v>
      </c>
      <c r="B159" s="2"/>
      <c r="C159" s="3">
        <v>17200</v>
      </c>
      <c r="D159" s="3">
        <v>85900</v>
      </c>
      <c r="E159" s="3">
        <v>0</v>
      </c>
      <c r="F159" s="3">
        <v>0</v>
      </c>
      <c r="G159" s="3">
        <v>0</v>
      </c>
      <c r="H159" s="3">
        <v>0</v>
      </c>
      <c r="I159" s="3">
        <v>160</v>
      </c>
      <c r="J159" s="3">
        <v>25400</v>
      </c>
      <c r="K159" s="3">
        <v>8970</v>
      </c>
      <c r="L159" s="3">
        <v>2160</v>
      </c>
      <c r="M159" s="3">
        <v>40</v>
      </c>
      <c r="N159" s="3">
        <v>380</v>
      </c>
      <c r="O159" s="7">
        <f t="shared" si="2"/>
        <v>140210</v>
      </c>
    </row>
    <row r="160" spans="1:15" x14ac:dyDescent="0.3">
      <c r="A160" s="2">
        <v>44202</v>
      </c>
      <c r="B160" s="2"/>
      <c r="C160" s="3">
        <v>16100</v>
      </c>
      <c r="D160" s="3">
        <v>77500</v>
      </c>
      <c r="E160" s="3">
        <v>0</v>
      </c>
      <c r="F160" s="3">
        <v>0</v>
      </c>
      <c r="G160" s="3">
        <v>0</v>
      </c>
      <c r="H160" s="3">
        <v>0</v>
      </c>
      <c r="I160" s="3">
        <v>140</v>
      </c>
      <c r="J160" s="3">
        <v>19600</v>
      </c>
      <c r="K160" s="3">
        <v>8440</v>
      </c>
      <c r="L160" s="3">
        <v>2020</v>
      </c>
      <c r="M160" s="3">
        <v>30</v>
      </c>
      <c r="N160" s="3">
        <v>330</v>
      </c>
      <c r="O160" s="7">
        <f t="shared" si="2"/>
        <v>124160</v>
      </c>
    </row>
    <row r="161" spans="1:15" x14ac:dyDescent="0.3">
      <c r="A161" s="2">
        <v>44203</v>
      </c>
      <c r="B161" s="2"/>
      <c r="C161" s="3">
        <v>17200</v>
      </c>
      <c r="D161" s="3">
        <v>89900</v>
      </c>
      <c r="E161" s="3">
        <v>0</v>
      </c>
      <c r="F161" s="3">
        <v>0</v>
      </c>
      <c r="G161" s="3">
        <v>0</v>
      </c>
      <c r="H161" s="3">
        <v>0</v>
      </c>
      <c r="I161" s="3">
        <v>150</v>
      </c>
      <c r="J161" s="3">
        <v>19900</v>
      </c>
      <c r="K161" s="3">
        <v>8310</v>
      </c>
      <c r="L161" s="3">
        <v>1930</v>
      </c>
      <c r="M161" s="3">
        <v>30</v>
      </c>
      <c r="N161" s="3">
        <v>400</v>
      </c>
      <c r="O161" s="7">
        <f t="shared" si="2"/>
        <v>137820</v>
      </c>
    </row>
    <row r="162" spans="1:15" x14ac:dyDescent="0.3">
      <c r="A162" s="2">
        <v>44204</v>
      </c>
      <c r="B162" s="2"/>
      <c r="C162" s="3">
        <v>16000</v>
      </c>
      <c r="D162" s="3">
        <v>78600</v>
      </c>
      <c r="E162" s="3">
        <v>0</v>
      </c>
      <c r="F162" s="3">
        <v>0</v>
      </c>
      <c r="G162" s="3">
        <v>0</v>
      </c>
      <c r="H162" s="3">
        <v>0</v>
      </c>
      <c r="I162" s="3">
        <v>160</v>
      </c>
      <c r="J162" s="3">
        <v>20300</v>
      </c>
      <c r="K162" s="3">
        <v>9360</v>
      </c>
      <c r="L162" s="3">
        <v>1840</v>
      </c>
      <c r="M162" s="3">
        <v>20</v>
      </c>
      <c r="N162" s="3">
        <v>700</v>
      </c>
      <c r="O162" s="7">
        <f t="shared" si="2"/>
        <v>126980</v>
      </c>
    </row>
    <row r="163" spans="1:15" x14ac:dyDescent="0.3">
      <c r="A163" s="2">
        <v>44205</v>
      </c>
      <c r="B163" s="2"/>
      <c r="C163" s="3">
        <v>22900</v>
      </c>
      <c r="D163" s="3">
        <v>122700</v>
      </c>
      <c r="E163" s="3">
        <v>0</v>
      </c>
      <c r="F163" s="3">
        <v>0</v>
      </c>
      <c r="G163" s="3">
        <v>0</v>
      </c>
      <c r="H163" s="3">
        <v>0</v>
      </c>
      <c r="I163" s="3">
        <v>130</v>
      </c>
      <c r="J163" s="3">
        <v>19100</v>
      </c>
      <c r="K163" s="3">
        <v>9000</v>
      </c>
      <c r="L163" s="3">
        <v>2330</v>
      </c>
      <c r="M163" s="3">
        <v>20</v>
      </c>
      <c r="N163" s="3">
        <v>500</v>
      </c>
      <c r="O163" s="7">
        <f t="shared" si="2"/>
        <v>176680</v>
      </c>
    </row>
    <row r="164" spans="1:15" x14ac:dyDescent="0.3">
      <c r="A164" s="2">
        <v>44206</v>
      </c>
      <c r="B164" s="2"/>
      <c r="C164" s="3">
        <v>27500</v>
      </c>
      <c r="D164" s="3">
        <v>141600</v>
      </c>
      <c r="E164" s="3">
        <v>0</v>
      </c>
      <c r="F164" s="3">
        <v>0</v>
      </c>
      <c r="G164" s="3">
        <v>0</v>
      </c>
      <c r="H164" s="3">
        <v>0</v>
      </c>
      <c r="I164" s="3">
        <v>400</v>
      </c>
      <c r="J164" s="3">
        <v>72100</v>
      </c>
      <c r="K164" s="3">
        <v>33900</v>
      </c>
      <c r="L164" s="3">
        <v>2910</v>
      </c>
      <c r="M164" s="3">
        <v>30</v>
      </c>
      <c r="N164" s="3">
        <v>510</v>
      </c>
      <c r="O164" s="7">
        <f t="shared" si="2"/>
        <v>278950</v>
      </c>
    </row>
    <row r="165" spans="1:15" x14ac:dyDescent="0.3">
      <c r="A165" s="2">
        <v>44207</v>
      </c>
      <c r="B165" s="2"/>
      <c r="C165" s="3">
        <v>21400</v>
      </c>
      <c r="D165" s="3">
        <v>96800</v>
      </c>
      <c r="E165" s="3">
        <v>0</v>
      </c>
      <c r="F165" s="3">
        <v>0</v>
      </c>
      <c r="G165" s="3">
        <v>0</v>
      </c>
      <c r="H165" s="3">
        <v>0</v>
      </c>
      <c r="I165" s="3">
        <v>310</v>
      </c>
      <c r="J165" s="3">
        <v>38700</v>
      </c>
      <c r="K165" s="3">
        <v>12200</v>
      </c>
      <c r="L165" s="3">
        <v>2520</v>
      </c>
      <c r="M165" s="3">
        <v>30</v>
      </c>
      <c r="N165" s="3">
        <v>400</v>
      </c>
      <c r="O165" s="7">
        <f t="shared" si="2"/>
        <v>172360</v>
      </c>
    </row>
    <row r="166" spans="1:15" x14ac:dyDescent="0.3">
      <c r="A166" s="2">
        <v>44208</v>
      </c>
      <c r="B166" s="2"/>
      <c r="C166" s="3">
        <v>18600</v>
      </c>
      <c r="D166" s="3">
        <v>86100</v>
      </c>
      <c r="E166" s="3">
        <v>0</v>
      </c>
      <c r="F166" s="3">
        <v>0</v>
      </c>
      <c r="G166" s="3">
        <v>0</v>
      </c>
      <c r="H166" s="3">
        <v>0</v>
      </c>
      <c r="I166" s="3">
        <v>200</v>
      </c>
      <c r="J166" s="3">
        <v>37800</v>
      </c>
      <c r="K166" s="3">
        <v>9060</v>
      </c>
      <c r="L166" s="3">
        <v>1810</v>
      </c>
      <c r="M166" s="3">
        <v>30</v>
      </c>
      <c r="N166" s="3">
        <v>420</v>
      </c>
      <c r="O166" s="7">
        <f t="shared" si="2"/>
        <v>154020</v>
      </c>
    </row>
    <row r="167" spans="1:15" x14ac:dyDescent="0.3">
      <c r="A167" s="2">
        <v>44209</v>
      </c>
      <c r="B167" s="2"/>
      <c r="C167" s="3">
        <v>22200</v>
      </c>
      <c r="D167" s="3">
        <v>91900</v>
      </c>
      <c r="E167" s="3">
        <v>0</v>
      </c>
      <c r="F167" s="3">
        <v>0</v>
      </c>
      <c r="G167" s="3">
        <v>0</v>
      </c>
      <c r="H167" s="3">
        <v>0</v>
      </c>
      <c r="I167" s="3">
        <v>170</v>
      </c>
      <c r="J167" s="3">
        <v>21500</v>
      </c>
      <c r="K167" s="3">
        <v>9110</v>
      </c>
      <c r="L167" s="3">
        <v>2280</v>
      </c>
      <c r="M167" s="3">
        <v>40</v>
      </c>
      <c r="N167" s="3">
        <v>380</v>
      </c>
      <c r="O167" s="7">
        <f t="shared" si="2"/>
        <v>147580</v>
      </c>
    </row>
    <row r="168" spans="1:15" x14ac:dyDescent="0.3">
      <c r="A168" s="2">
        <v>44210</v>
      </c>
      <c r="B168" s="2"/>
      <c r="C168" s="3">
        <v>16300</v>
      </c>
      <c r="D168" s="3">
        <v>80800</v>
      </c>
      <c r="E168" s="3">
        <v>0</v>
      </c>
      <c r="F168" s="3">
        <v>0</v>
      </c>
      <c r="G168" s="3">
        <v>0</v>
      </c>
      <c r="H168" s="3">
        <v>0</v>
      </c>
      <c r="I168" s="3">
        <v>160</v>
      </c>
      <c r="J168" s="3">
        <v>26500</v>
      </c>
      <c r="K168" s="3">
        <v>7830</v>
      </c>
      <c r="L168" s="3">
        <v>1770</v>
      </c>
      <c r="M168" s="3">
        <v>20</v>
      </c>
      <c r="N168" s="3">
        <v>390</v>
      </c>
      <c r="O168" s="7">
        <f t="shared" si="2"/>
        <v>133770</v>
      </c>
    </row>
    <row r="169" spans="1:15" x14ac:dyDescent="0.3">
      <c r="A169" s="2">
        <v>44211</v>
      </c>
      <c r="B169" s="2"/>
      <c r="C169" s="3">
        <v>15500</v>
      </c>
      <c r="D169" s="3">
        <v>79700</v>
      </c>
      <c r="E169" s="3">
        <v>0</v>
      </c>
      <c r="F169" s="3">
        <v>0</v>
      </c>
      <c r="G169" s="3">
        <v>0</v>
      </c>
      <c r="H169" s="3">
        <v>0</v>
      </c>
      <c r="I169" s="3">
        <v>170</v>
      </c>
      <c r="J169" s="3">
        <v>17900</v>
      </c>
      <c r="K169" s="3">
        <v>8400</v>
      </c>
      <c r="L169" s="3">
        <v>1770</v>
      </c>
      <c r="M169" s="3">
        <v>30</v>
      </c>
      <c r="N169" s="3">
        <v>570</v>
      </c>
      <c r="O169" s="7">
        <f t="shared" si="2"/>
        <v>124040</v>
      </c>
    </row>
    <row r="170" spans="1:15" x14ac:dyDescent="0.3">
      <c r="A170" s="2">
        <v>44212</v>
      </c>
      <c r="B170" s="2"/>
      <c r="C170" s="3">
        <v>14300</v>
      </c>
      <c r="D170" s="3">
        <v>73600</v>
      </c>
      <c r="E170" s="3">
        <v>0</v>
      </c>
      <c r="F170" s="3">
        <v>0</v>
      </c>
      <c r="G170" s="3">
        <v>0</v>
      </c>
      <c r="H170" s="3">
        <v>0</v>
      </c>
      <c r="I170" s="3">
        <v>160</v>
      </c>
      <c r="J170" s="3">
        <v>20200</v>
      </c>
      <c r="K170" s="3">
        <v>7400</v>
      </c>
      <c r="L170" s="3">
        <v>2230</v>
      </c>
      <c r="M170" s="3">
        <v>20</v>
      </c>
      <c r="N170" s="3">
        <v>400</v>
      </c>
      <c r="O170" s="7">
        <f t="shared" si="2"/>
        <v>118310</v>
      </c>
    </row>
    <row r="171" spans="1:15" x14ac:dyDescent="0.3">
      <c r="A171" s="2">
        <v>44213</v>
      </c>
      <c r="B171" s="2"/>
      <c r="C171" s="3">
        <v>13200</v>
      </c>
      <c r="D171" s="3">
        <v>69400</v>
      </c>
      <c r="E171" s="3">
        <v>0</v>
      </c>
      <c r="F171" s="3">
        <v>0</v>
      </c>
      <c r="G171" s="3">
        <v>0</v>
      </c>
      <c r="H171" s="3">
        <v>0</v>
      </c>
      <c r="I171" s="3">
        <v>170</v>
      </c>
      <c r="J171" s="3">
        <v>16400</v>
      </c>
      <c r="K171" s="3">
        <v>7240</v>
      </c>
      <c r="L171" s="3">
        <v>2090</v>
      </c>
      <c r="M171" s="3">
        <v>20</v>
      </c>
      <c r="N171" s="3">
        <v>400</v>
      </c>
      <c r="O171" s="7">
        <f t="shared" si="2"/>
        <v>108920</v>
      </c>
    </row>
    <row r="172" spans="1:15" x14ac:dyDescent="0.3">
      <c r="A172" s="2">
        <v>44214</v>
      </c>
      <c r="B172" s="2"/>
      <c r="C172" s="3">
        <v>19900</v>
      </c>
      <c r="D172" s="3">
        <v>76500</v>
      </c>
      <c r="E172" s="3">
        <v>0</v>
      </c>
      <c r="F172" s="3">
        <v>0</v>
      </c>
      <c r="G172" s="3">
        <v>0</v>
      </c>
      <c r="H172" s="3">
        <v>0</v>
      </c>
      <c r="I172" s="3">
        <v>160</v>
      </c>
      <c r="J172" s="3">
        <v>16600</v>
      </c>
      <c r="K172" s="3">
        <v>7860</v>
      </c>
      <c r="L172" s="3">
        <v>1850</v>
      </c>
      <c r="M172" s="3">
        <v>30</v>
      </c>
      <c r="N172" s="3">
        <v>390</v>
      </c>
      <c r="O172" s="7">
        <f t="shared" si="2"/>
        <v>123290</v>
      </c>
    </row>
    <row r="173" spans="1:15" x14ac:dyDescent="0.3">
      <c r="A173" s="2">
        <v>44215</v>
      </c>
      <c r="B173" s="2"/>
      <c r="C173" s="3">
        <v>19700</v>
      </c>
      <c r="D173" s="3">
        <v>90100</v>
      </c>
      <c r="E173" s="3">
        <v>0</v>
      </c>
      <c r="F173" s="3">
        <v>0</v>
      </c>
      <c r="G173" s="3">
        <v>0</v>
      </c>
      <c r="H173" s="3">
        <v>0</v>
      </c>
      <c r="I173" s="3">
        <v>140</v>
      </c>
      <c r="J173" s="3">
        <v>16500</v>
      </c>
      <c r="K173" s="3">
        <v>7780</v>
      </c>
      <c r="L173" s="3">
        <v>1850</v>
      </c>
      <c r="M173" s="3">
        <v>20</v>
      </c>
      <c r="N173" s="3">
        <v>360</v>
      </c>
      <c r="O173" s="7">
        <f t="shared" si="2"/>
        <v>136450</v>
      </c>
    </row>
    <row r="174" spans="1:15" x14ac:dyDescent="0.3">
      <c r="A174" s="2">
        <v>44216</v>
      </c>
      <c r="B174" s="2"/>
      <c r="C174" s="3">
        <v>15200</v>
      </c>
      <c r="D174" s="3">
        <v>79800</v>
      </c>
      <c r="E174" s="3">
        <v>0</v>
      </c>
      <c r="F174" s="3">
        <v>0</v>
      </c>
      <c r="G174" s="3">
        <v>0</v>
      </c>
      <c r="H174" s="3">
        <v>0</v>
      </c>
      <c r="I174" s="3">
        <v>180</v>
      </c>
      <c r="J174" s="3">
        <v>23400</v>
      </c>
      <c r="K174" s="3">
        <v>12100</v>
      </c>
      <c r="L174" s="3">
        <v>1750</v>
      </c>
      <c r="M174" s="3">
        <v>30</v>
      </c>
      <c r="N174" s="3">
        <v>330</v>
      </c>
      <c r="O174" s="7">
        <f t="shared" si="2"/>
        <v>132790</v>
      </c>
    </row>
    <row r="175" spans="1:15" x14ac:dyDescent="0.3">
      <c r="A175" s="2">
        <v>44217</v>
      </c>
      <c r="B175" s="2"/>
      <c r="C175" s="3">
        <v>13900</v>
      </c>
      <c r="D175" s="3">
        <v>73600</v>
      </c>
      <c r="E175" s="3">
        <v>0</v>
      </c>
      <c r="F175" s="3">
        <v>0</v>
      </c>
      <c r="G175" s="3">
        <v>0</v>
      </c>
      <c r="H175" s="3">
        <v>0</v>
      </c>
      <c r="I175" s="3">
        <v>180</v>
      </c>
      <c r="J175" s="3">
        <v>17200</v>
      </c>
      <c r="K175" s="3">
        <v>7610</v>
      </c>
      <c r="L175" s="3">
        <v>2630</v>
      </c>
      <c r="M175" s="3">
        <v>30</v>
      </c>
      <c r="N175" s="3">
        <v>420</v>
      </c>
      <c r="O175" s="7">
        <f t="shared" si="2"/>
        <v>115570</v>
      </c>
    </row>
    <row r="176" spans="1:15" x14ac:dyDescent="0.3">
      <c r="A176" s="2">
        <v>44218</v>
      </c>
      <c r="B176" s="2"/>
      <c r="C176" s="3">
        <v>18600</v>
      </c>
      <c r="D176" s="3">
        <v>79200</v>
      </c>
      <c r="E176" s="3">
        <v>0</v>
      </c>
      <c r="F176" s="3">
        <v>0</v>
      </c>
      <c r="G176" s="3">
        <v>0</v>
      </c>
      <c r="H176" s="3">
        <v>0</v>
      </c>
      <c r="I176" s="3">
        <v>130</v>
      </c>
      <c r="J176" s="3">
        <v>16500</v>
      </c>
      <c r="K176" s="3">
        <v>8660</v>
      </c>
      <c r="L176" s="3">
        <v>2470</v>
      </c>
      <c r="M176" s="3">
        <v>20</v>
      </c>
      <c r="N176" s="3">
        <v>560</v>
      </c>
      <c r="O176" s="7">
        <f t="shared" si="2"/>
        <v>126140</v>
      </c>
    </row>
    <row r="177" spans="1:15" x14ac:dyDescent="0.3">
      <c r="A177" s="2">
        <v>44219</v>
      </c>
      <c r="B177" s="2"/>
      <c r="C177" s="3">
        <v>13900</v>
      </c>
      <c r="D177" s="3">
        <v>68300</v>
      </c>
      <c r="E177" s="3">
        <v>0</v>
      </c>
      <c r="F177" s="3">
        <v>0</v>
      </c>
      <c r="G177" s="3">
        <v>0</v>
      </c>
      <c r="H177" s="3">
        <v>0</v>
      </c>
      <c r="I177" s="3">
        <v>180</v>
      </c>
      <c r="J177" s="3">
        <v>30300</v>
      </c>
      <c r="K177" s="3">
        <v>7200</v>
      </c>
      <c r="L177" s="3">
        <v>1890</v>
      </c>
      <c r="M177" s="3">
        <v>40</v>
      </c>
      <c r="N177" s="3">
        <v>420</v>
      </c>
      <c r="O177" s="7">
        <f t="shared" si="2"/>
        <v>122230</v>
      </c>
    </row>
    <row r="178" spans="1:15" x14ac:dyDescent="0.3">
      <c r="A178" s="2">
        <v>44220</v>
      </c>
      <c r="B178" s="2"/>
      <c r="C178" s="3">
        <v>13700</v>
      </c>
      <c r="D178" s="3">
        <v>70300</v>
      </c>
      <c r="E178" s="3">
        <v>0</v>
      </c>
      <c r="F178" s="3">
        <v>0</v>
      </c>
      <c r="G178" s="3">
        <v>0</v>
      </c>
      <c r="H178" s="3">
        <v>0</v>
      </c>
      <c r="I178" s="3">
        <v>170</v>
      </c>
      <c r="J178" s="3">
        <v>25300</v>
      </c>
      <c r="K178" s="3">
        <v>7340</v>
      </c>
      <c r="L178" s="3">
        <v>1850</v>
      </c>
      <c r="M178" s="3">
        <v>20</v>
      </c>
      <c r="N178" s="3">
        <v>370</v>
      </c>
      <c r="O178" s="7">
        <f t="shared" si="2"/>
        <v>119050</v>
      </c>
    </row>
    <row r="179" spans="1:15" x14ac:dyDescent="0.3">
      <c r="A179" s="2">
        <v>44221</v>
      </c>
      <c r="B179" s="2"/>
      <c r="C179" s="3">
        <v>15900</v>
      </c>
      <c r="D179" s="3">
        <v>82000</v>
      </c>
      <c r="E179" s="3">
        <v>0</v>
      </c>
      <c r="F179" s="3">
        <v>0</v>
      </c>
      <c r="G179" s="3">
        <v>0</v>
      </c>
      <c r="H179" s="3">
        <v>0</v>
      </c>
      <c r="I179" s="3">
        <v>180</v>
      </c>
      <c r="J179" s="3">
        <v>18100</v>
      </c>
      <c r="K179" s="3">
        <v>7820</v>
      </c>
      <c r="L179" s="3">
        <v>1940</v>
      </c>
      <c r="M179" s="3">
        <v>20</v>
      </c>
      <c r="N179" s="3">
        <v>360</v>
      </c>
      <c r="O179" s="7">
        <f t="shared" si="2"/>
        <v>126320</v>
      </c>
    </row>
    <row r="180" spans="1:15" x14ac:dyDescent="0.3">
      <c r="A180" s="2">
        <v>44222</v>
      </c>
      <c r="B180" s="2"/>
      <c r="C180" s="3">
        <v>14700</v>
      </c>
      <c r="D180" s="3">
        <v>77500</v>
      </c>
      <c r="E180" s="3">
        <v>0</v>
      </c>
      <c r="F180" s="3">
        <v>0</v>
      </c>
      <c r="G180" s="3">
        <v>0</v>
      </c>
      <c r="H180" s="3">
        <v>0</v>
      </c>
      <c r="I180" s="3">
        <v>140</v>
      </c>
      <c r="J180" s="3">
        <v>16500</v>
      </c>
      <c r="K180" s="3">
        <v>7270</v>
      </c>
      <c r="L180" s="3">
        <v>1970</v>
      </c>
      <c r="M180" s="3">
        <v>30</v>
      </c>
      <c r="N180" s="3">
        <v>360</v>
      </c>
      <c r="O180" s="7">
        <f t="shared" si="2"/>
        <v>118470</v>
      </c>
    </row>
    <row r="181" spans="1:15" x14ac:dyDescent="0.3">
      <c r="A181" s="2">
        <v>44223</v>
      </c>
      <c r="B181" s="2"/>
      <c r="C181" s="3">
        <v>14200</v>
      </c>
      <c r="D181" s="3">
        <v>72900</v>
      </c>
      <c r="E181" s="3">
        <v>0</v>
      </c>
      <c r="F181" s="3">
        <v>0</v>
      </c>
      <c r="G181" s="3">
        <v>0</v>
      </c>
      <c r="H181" s="3">
        <v>0</v>
      </c>
      <c r="I181" s="3">
        <v>160</v>
      </c>
      <c r="J181" s="3">
        <v>15900</v>
      </c>
      <c r="K181" s="3">
        <v>6940</v>
      </c>
      <c r="L181" s="3">
        <v>2900</v>
      </c>
      <c r="M181" s="3">
        <v>40</v>
      </c>
      <c r="N181" s="3">
        <v>370</v>
      </c>
      <c r="O181" s="7">
        <f t="shared" si="2"/>
        <v>113410</v>
      </c>
    </row>
    <row r="182" spans="1:15" x14ac:dyDescent="0.3">
      <c r="A182" s="2">
        <v>44224</v>
      </c>
      <c r="B182" s="2"/>
      <c r="C182" s="3">
        <v>14700</v>
      </c>
      <c r="D182" s="3">
        <v>76000</v>
      </c>
      <c r="E182" s="3">
        <v>0</v>
      </c>
      <c r="F182" s="3">
        <v>0</v>
      </c>
      <c r="G182" s="3">
        <v>0</v>
      </c>
      <c r="H182" s="3">
        <v>0</v>
      </c>
      <c r="I182" s="3">
        <v>170</v>
      </c>
      <c r="J182" s="3">
        <v>15600</v>
      </c>
      <c r="K182" s="3">
        <v>6440</v>
      </c>
      <c r="L182" s="3">
        <v>3040</v>
      </c>
      <c r="M182" s="3">
        <v>30</v>
      </c>
      <c r="N182" s="3">
        <v>440</v>
      </c>
      <c r="O182" s="7">
        <f t="shared" si="2"/>
        <v>116420</v>
      </c>
    </row>
    <row r="183" spans="1:15" x14ac:dyDescent="0.3">
      <c r="A183" s="2">
        <v>44225</v>
      </c>
      <c r="B183" s="2"/>
      <c r="C183" s="3">
        <v>14000</v>
      </c>
      <c r="D183" s="3">
        <v>71700</v>
      </c>
      <c r="E183" s="3">
        <v>0</v>
      </c>
      <c r="F183" s="3">
        <v>0</v>
      </c>
      <c r="G183" s="3">
        <v>0</v>
      </c>
      <c r="H183" s="3">
        <v>0</v>
      </c>
      <c r="I183" s="3">
        <v>460</v>
      </c>
      <c r="J183" s="3">
        <v>16100</v>
      </c>
      <c r="K183" s="3">
        <v>6990</v>
      </c>
      <c r="L183" s="3">
        <v>2160</v>
      </c>
      <c r="M183" s="3">
        <v>20</v>
      </c>
      <c r="N183" s="3">
        <v>610</v>
      </c>
      <c r="O183" s="7">
        <f t="shared" si="2"/>
        <v>112040</v>
      </c>
    </row>
    <row r="184" spans="1:15" x14ac:dyDescent="0.3">
      <c r="A184" s="2">
        <v>44226</v>
      </c>
      <c r="B184" s="2"/>
      <c r="C184" s="3">
        <v>13200</v>
      </c>
      <c r="D184" s="3">
        <v>69400</v>
      </c>
      <c r="E184" s="3">
        <v>0</v>
      </c>
      <c r="F184" s="3">
        <v>0</v>
      </c>
      <c r="G184" s="3">
        <v>0</v>
      </c>
      <c r="H184" s="3">
        <v>0</v>
      </c>
      <c r="I184" s="3">
        <v>240</v>
      </c>
      <c r="J184" s="3">
        <v>15800</v>
      </c>
      <c r="K184" s="3">
        <v>6630</v>
      </c>
      <c r="L184" s="3">
        <v>2420</v>
      </c>
      <c r="M184" s="3">
        <v>30</v>
      </c>
      <c r="N184" s="3">
        <v>340</v>
      </c>
      <c r="O184" s="7">
        <f t="shared" si="2"/>
        <v>108060</v>
      </c>
    </row>
    <row r="185" spans="1:15" x14ac:dyDescent="0.3">
      <c r="A185" s="2">
        <v>44227</v>
      </c>
      <c r="B185" s="2"/>
      <c r="C185" s="3">
        <v>14600</v>
      </c>
      <c r="D185" s="3">
        <v>83700</v>
      </c>
      <c r="E185" s="3">
        <v>0</v>
      </c>
      <c r="F185" s="3">
        <v>0</v>
      </c>
      <c r="G185" s="3">
        <v>0</v>
      </c>
      <c r="H185" s="3">
        <v>0</v>
      </c>
      <c r="I185" s="3">
        <v>190</v>
      </c>
      <c r="J185" s="3">
        <v>28900</v>
      </c>
      <c r="K185" s="3">
        <v>13200</v>
      </c>
      <c r="L185" s="3">
        <v>2100</v>
      </c>
      <c r="M185" s="3">
        <v>40</v>
      </c>
      <c r="N185" s="3">
        <v>380</v>
      </c>
      <c r="O185" s="7">
        <f t="shared" si="2"/>
        <v>143110</v>
      </c>
    </row>
    <row r="186" spans="1:15" x14ac:dyDescent="0.3">
      <c r="A186" s="2">
        <v>44228</v>
      </c>
      <c r="B186" s="2"/>
      <c r="C186" s="3">
        <v>15700</v>
      </c>
      <c r="D186" s="3">
        <v>76500</v>
      </c>
      <c r="E186" s="3">
        <v>0</v>
      </c>
      <c r="F186" s="3">
        <v>0</v>
      </c>
      <c r="G186" s="3">
        <v>0</v>
      </c>
      <c r="H186" s="3">
        <v>0</v>
      </c>
      <c r="I186" s="3">
        <v>170</v>
      </c>
      <c r="J186" s="3">
        <v>26100</v>
      </c>
      <c r="K186" s="3">
        <v>8640</v>
      </c>
      <c r="L186" s="3">
        <v>2110</v>
      </c>
      <c r="M186" s="3">
        <v>20</v>
      </c>
      <c r="N186" s="3">
        <v>350</v>
      </c>
      <c r="O186" s="7">
        <f t="shared" si="2"/>
        <v>129590</v>
      </c>
    </row>
    <row r="187" spans="1:15" x14ac:dyDescent="0.3">
      <c r="A187" s="2">
        <v>44229</v>
      </c>
      <c r="B187" s="2"/>
      <c r="C187" s="3">
        <v>14900</v>
      </c>
      <c r="D187" s="3">
        <v>73200</v>
      </c>
      <c r="E187" s="3">
        <v>0</v>
      </c>
      <c r="F187" s="3">
        <v>0</v>
      </c>
      <c r="G187" s="3">
        <v>0</v>
      </c>
      <c r="H187" s="3">
        <v>0</v>
      </c>
      <c r="I187" s="3">
        <v>150</v>
      </c>
      <c r="J187" s="3">
        <v>19900</v>
      </c>
      <c r="K187" s="3">
        <v>8210</v>
      </c>
      <c r="L187" s="3">
        <v>1980</v>
      </c>
      <c r="M187" s="3">
        <v>20</v>
      </c>
      <c r="N187" s="3">
        <v>330</v>
      </c>
      <c r="O187" s="7">
        <f t="shared" si="2"/>
        <v>118690</v>
      </c>
    </row>
    <row r="188" spans="1:15" x14ac:dyDescent="0.3">
      <c r="A188" s="2">
        <v>44230</v>
      </c>
      <c r="B188" s="2"/>
      <c r="C188" s="3">
        <v>13100</v>
      </c>
      <c r="D188" s="3">
        <v>69600</v>
      </c>
      <c r="E188" s="3">
        <v>0</v>
      </c>
      <c r="F188" s="3">
        <v>0</v>
      </c>
      <c r="G188" s="3">
        <v>0</v>
      </c>
      <c r="H188" s="3">
        <v>0</v>
      </c>
      <c r="I188" s="3">
        <v>150</v>
      </c>
      <c r="J188" s="3">
        <v>16900</v>
      </c>
      <c r="K188" s="3">
        <v>6780</v>
      </c>
      <c r="L188" s="3">
        <v>1850</v>
      </c>
      <c r="M188" s="3">
        <v>20</v>
      </c>
      <c r="N188" s="3">
        <v>380</v>
      </c>
      <c r="O188" s="7">
        <f t="shared" si="2"/>
        <v>108780</v>
      </c>
    </row>
    <row r="189" spans="1:15" x14ac:dyDescent="0.3">
      <c r="A189" s="2">
        <v>44231</v>
      </c>
      <c r="B189" s="2"/>
      <c r="C189" s="3">
        <v>15800</v>
      </c>
      <c r="D189" s="3">
        <v>69700</v>
      </c>
      <c r="E189" s="3">
        <v>0</v>
      </c>
      <c r="F189" s="3">
        <v>0</v>
      </c>
      <c r="G189" s="3">
        <v>0</v>
      </c>
      <c r="H189" s="3">
        <v>0</v>
      </c>
      <c r="I189" s="3">
        <v>180</v>
      </c>
      <c r="J189" s="3">
        <v>16100</v>
      </c>
      <c r="K189" s="3">
        <v>6940</v>
      </c>
      <c r="L189" s="3">
        <v>1820</v>
      </c>
      <c r="M189" s="3">
        <v>30</v>
      </c>
      <c r="N189" s="3">
        <v>410</v>
      </c>
      <c r="O189" s="7">
        <f t="shared" si="2"/>
        <v>110980</v>
      </c>
    </row>
    <row r="190" spans="1:15" x14ac:dyDescent="0.3">
      <c r="A190" s="2">
        <v>44232</v>
      </c>
      <c r="B190" s="2"/>
      <c r="C190" s="3">
        <v>14000</v>
      </c>
      <c r="D190" s="3">
        <v>64500</v>
      </c>
      <c r="E190" s="3">
        <v>0</v>
      </c>
      <c r="F190" s="3">
        <v>0</v>
      </c>
      <c r="G190" s="3">
        <v>0</v>
      </c>
      <c r="H190" s="3">
        <v>0</v>
      </c>
      <c r="I190" s="3">
        <v>150</v>
      </c>
      <c r="J190" s="3">
        <v>15300</v>
      </c>
      <c r="K190" s="3">
        <v>10400</v>
      </c>
      <c r="L190" s="3">
        <v>1620</v>
      </c>
      <c r="M190" s="3">
        <v>20</v>
      </c>
      <c r="N190" s="3">
        <v>540</v>
      </c>
      <c r="O190" s="7">
        <f t="shared" si="2"/>
        <v>106530</v>
      </c>
    </row>
    <row r="191" spans="1:15" x14ac:dyDescent="0.3">
      <c r="A191" s="2">
        <v>44233</v>
      </c>
      <c r="B191" s="2"/>
      <c r="C191" s="3">
        <v>12900</v>
      </c>
      <c r="D191" s="3">
        <v>63000</v>
      </c>
      <c r="E191" s="3">
        <v>0</v>
      </c>
      <c r="F191" s="3">
        <v>0</v>
      </c>
      <c r="G191" s="3">
        <v>0</v>
      </c>
      <c r="H191" s="3">
        <v>0</v>
      </c>
      <c r="I191" s="3">
        <v>120</v>
      </c>
      <c r="J191" s="3">
        <v>13900</v>
      </c>
      <c r="K191" s="3">
        <v>6920</v>
      </c>
      <c r="L191" s="3">
        <v>2030</v>
      </c>
      <c r="M191" s="3">
        <v>10</v>
      </c>
      <c r="N191" s="3">
        <v>330</v>
      </c>
      <c r="O191" s="7">
        <f t="shared" si="2"/>
        <v>99210</v>
      </c>
    </row>
    <row r="192" spans="1:15" x14ac:dyDescent="0.3">
      <c r="A192" s="2">
        <v>44234</v>
      </c>
      <c r="B192" s="2"/>
      <c r="C192" s="3">
        <v>11500</v>
      </c>
      <c r="D192" s="3">
        <v>61500</v>
      </c>
      <c r="E192" s="3">
        <v>0</v>
      </c>
      <c r="F192" s="3">
        <v>0</v>
      </c>
      <c r="G192" s="3">
        <v>0</v>
      </c>
      <c r="H192" s="3">
        <v>0</v>
      </c>
      <c r="I192" s="3">
        <v>140</v>
      </c>
      <c r="J192" s="3">
        <v>13900</v>
      </c>
      <c r="K192" s="3">
        <v>7280</v>
      </c>
      <c r="L192" s="3">
        <v>1780</v>
      </c>
      <c r="M192" s="3">
        <v>30</v>
      </c>
      <c r="N192" s="3">
        <v>360</v>
      </c>
      <c r="O192" s="7">
        <f t="shared" si="2"/>
        <v>96490</v>
      </c>
    </row>
    <row r="193" spans="1:15" x14ac:dyDescent="0.3">
      <c r="A193" s="2">
        <v>44235</v>
      </c>
      <c r="B193" s="2"/>
      <c r="C193" s="3">
        <v>12100</v>
      </c>
      <c r="D193" s="3">
        <v>64700</v>
      </c>
      <c r="E193" s="3">
        <v>0</v>
      </c>
      <c r="F193" s="3">
        <v>0</v>
      </c>
      <c r="G193" s="3">
        <v>0</v>
      </c>
      <c r="H193" s="3">
        <v>0</v>
      </c>
      <c r="I193" s="3">
        <v>150</v>
      </c>
      <c r="J193" s="3">
        <v>15100</v>
      </c>
      <c r="K193" s="3">
        <v>7860</v>
      </c>
      <c r="L193" s="3">
        <v>1870</v>
      </c>
      <c r="M193" s="3">
        <v>40</v>
      </c>
      <c r="N193" s="3">
        <v>340</v>
      </c>
      <c r="O193" s="7">
        <f t="shared" si="2"/>
        <v>102160</v>
      </c>
    </row>
    <row r="194" spans="1:15" x14ac:dyDescent="0.3">
      <c r="A194" s="2">
        <v>44236</v>
      </c>
      <c r="B194" s="2"/>
      <c r="C194" s="3">
        <v>13700</v>
      </c>
      <c r="D194" s="3">
        <v>70800</v>
      </c>
      <c r="E194" s="3">
        <v>0</v>
      </c>
      <c r="F194" s="3">
        <v>0</v>
      </c>
      <c r="G194" s="3">
        <v>0</v>
      </c>
      <c r="H194" s="3">
        <v>0</v>
      </c>
      <c r="I194" s="3">
        <v>110</v>
      </c>
      <c r="J194" s="3">
        <v>14600</v>
      </c>
      <c r="K194" s="3">
        <v>7780</v>
      </c>
      <c r="L194" s="3">
        <v>1650</v>
      </c>
      <c r="M194" s="3">
        <v>10</v>
      </c>
      <c r="N194" s="3">
        <v>340</v>
      </c>
      <c r="O194" s="7">
        <f t="shared" ref="O194:O257" si="3">SUM(C194:N194)</f>
        <v>108990</v>
      </c>
    </row>
    <row r="195" spans="1:15" x14ac:dyDescent="0.3">
      <c r="A195" s="2">
        <v>44237</v>
      </c>
      <c r="B195" s="2"/>
      <c r="C195" s="3">
        <v>12700</v>
      </c>
      <c r="D195" s="3">
        <v>66900</v>
      </c>
      <c r="E195" s="3">
        <v>0</v>
      </c>
      <c r="F195" s="3">
        <v>0</v>
      </c>
      <c r="G195" s="3">
        <v>0</v>
      </c>
      <c r="H195" s="3">
        <v>0</v>
      </c>
      <c r="I195" s="3">
        <v>120</v>
      </c>
      <c r="J195" s="3">
        <v>14900</v>
      </c>
      <c r="K195" s="3">
        <v>7600</v>
      </c>
      <c r="L195" s="3">
        <v>1590</v>
      </c>
      <c r="M195" s="3">
        <v>20</v>
      </c>
      <c r="N195" s="3">
        <v>330</v>
      </c>
      <c r="O195" s="7">
        <f t="shared" si="3"/>
        <v>104160</v>
      </c>
    </row>
    <row r="196" spans="1:15" x14ac:dyDescent="0.3">
      <c r="A196" s="2">
        <v>44238</v>
      </c>
      <c r="B196" s="2"/>
      <c r="C196" s="3">
        <v>14600</v>
      </c>
      <c r="D196" s="3">
        <v>70100</v>
      </c>
      <c r="E196" s="3">
        <v>0</v>
      </c>
      <c r="F196" s="3">
        <v>0</v>
      </c>
      <c r="G196" s="3">
        <v>0</v>
      </c>
      <c r="H196" s="3">
        <v>0</v>
      </c>
      <c r="I196" s="3">
        <v>120</v>
      </c>
      <c r="J196" s="3">
        <v>16500</v>
      </c>
      <c r="K196" s="3">
        <v>12800</v>
      </c>
      <c r="L196" s="3">
        <v>1900</v>
      </c>
      <c r="M196" s="3">
        <v>10</v>
      </c>
      <c r="N196" s="3">
        <v>380</v>
      </c>
      <c r="O196" s="7">
        <f t="shared" si="3"/>
        <v>116410</v>
      </c>
    </row>
    <row r="197" spans="1:15" x14ac:dyDescent="0.3">
      <c r="A197" s="2">
        <v>44239</v>
      </c>
      <c r="B197" s="2"/>
      <c r="C197" s="3">
        <v>14800</v>
      </c>
      <c r="D197" s="3">
        <v>71100</v>
      </c>
      <c r="E197" s="3">
        <v>0</v>
      </c>
      <c r="F197" s="3">
        <v>0</v>
      </c>
      <c r="G197" s="3">
        <v>0</v>
      </c>
      <c r="H197" s="3">
        <v>0</v>
      </c>
      <c r="I197" s="3">
        <v>130</v>
      </c>
      <c r="J197" s="3">
        <v>15300</v>
      </c>
      <c r="K197" s="3">
        <v>9510</v>
      </c>
      <c r="L197" s="3">
        <v>2210</v>
      </c>
      <c r="M197" s="3">
        <v>10</v>
      </c>
      <c r="N197" s="3">
        <v>510</v>
      </c>
      <c r="O197" s="7">
        <f t="shared" si="3"/>
        <v>113570</v>
      </c>
    </row>
    <row r="198" spans="1:15" x14ac:dyDescent="0.3">
      <c r="A198" s="2">
        <v>44240</v>
      </c>
      <c r="B198" s="2"/>
      <c r="C198" s="3">
        <v>13500</v>
      </c>
      <c r="D198" s="3">
        <v>66300</v>
      </c>
      <c r="E198" s="3">
        <v>0</v>
      </c>
      <c r="F198" s="3">
        <v>0</v>
      </c>
      <c r="G198" s="3">
        <v>0</v>
      </c>
      <c r="H198" s="3">
        <v>0</v>
      </c>
      <c r="I198" s="3">
        <v>140</v>
      </c>
      <c r="J198" s="3">
        <v>14400</v>
      </c>
      <c r="K198" s="3">
        <v>7960</v>
      </c>
      <c r="L198" s="3">
        <v>1720</v>
      </c>
      <c r="M198" s="3">
        <v>20</v>
      </c>
      <c r="N198" s="3">
        <v>390</v>
      </c>
      <c r="O198" s="7">
        <f t="shared" si="3"/>
        <v>104430</v>
      </c>
    </row>
    <row r="199" spans="1:15" x14ac:dyDescent="0.3">
      <c r="A199" s="2">
        <v>44241</v>
      </c>
      <c r="B199" s="2"/>
      <c r="C199" s="3">
        <v>13300</v>
      </c>
      <c r="D199" s="3">
        <v>67500</v>
      </c>
      <c r="E199" s="3">
        <v>0</v>
      </c>
      <c r="F199" s="3">
        <v>0</v>
      </c>
      <c r="G199" s="3">
        <v>0</v>
      </c>
      <c r="H199" s="3">
        <v>0</v>
      </c>
      <c r="I199" s="3">
        <v>160</v>
      </c>
      <c r="J199" s="3">
        <v>21300</v>
      </c>
      <c r="K199" s="3">
        <v>8420</v>
      </c>
      <c r="L199" s="3">
        <v>1630</v>
      </c>
      <c r="M199" s="3">
        <v>30</v>
      </c>
      <c r="N199" s="3">
        <v>380</v>
      </c>
      <c r="O199" s="7">
        <f t="shared" si="3"/>
        <v>112720</v>
      </c>
    </row>
    <row r="200" spans="1:15" x14ac:dyDescent="0.3">
      <c r="A200" s="2">
        <v>44242</v>
      </c>
      <c r="B200" s="2"/>
      <c r="C200" s="3">
        <v>12400</v>
      </c>
      <c r="D200" s="3">
        <v>65400</v>
      </c>
      <c r="E200" s="3">
        <v>0</v>
      </c>
      <c r="F200" s="3">
        <v>0</v>
      </c>
      <c r="G200" s="3">
        <v>0</v>
      </c>
      <c r="H200" s="3">
        <v>0</v>
      </c>
      <c r="I200" s="3">
        <v>160</v>
      </c>
      <c r="J200" s="3">
        <v>18300</v>
      </c>
      <c r="K200" s="3">
        <v>7520</v>
      </c>
      <c r="L200" s="3">
        <v>1410</v>
      </c>
      <c r="M200" s="3">
        <v>30</v>
      </c>
      <c r="N200" s="3">
        <v>380</v>
      </c>
      <c r="O200" s="7">
        <f t="shared" si="3"/>
        <v>105600</v>
      </c>
    </row>
    <row r="201" spans="1:15" x14ac:dyDescent="0.3">
      <c r="A201" s="2">
        <v>44243</v>
      </c>
      <c r="B201" s="2"/>
      <c r="C201" s="3">
        <v>14000</v>
      </c>
      <c r="D201" s="3">
        <v>68400</v>
      </c>
      <c r="E201" s="3">
        <v>0</v>
      </c>
      <c r="F201" s="3">
        <v>0</v>
      </c>
      <c r="G201" s="3">
        <v>0</v>
      </c>
      <c r="H201" s="3">
        <v>0</v>
      </c>
      <c r="I201" s="3">
        <v>140</v>
      </c>
      <c r="J201" s="3">
        <v>15300</v>
      </c>
      <c r="K201" s="3">
        <v>8590</v>
      </c>
      <c r="L201" s="3">
        <v>1620</v>
      </c>
      <c r="M201" s="3">
        <v>20</v>
      </c>
      <c r="N201" s="3">
        <v>770</v>
      </c>
      <c r="O201" s="7">
        <f t="shared" si="3"/>
        <v>108840</v>
      </c>
    </row>
    <row r="202" spans="1:15" x14ac:dyDescent="0.3">
      <c r="A202" s="2">
        <v>44244</v>
      </c>
      <c r="B202" s="2"/>
      <c r="C202" s="3">
        <v>13500</v>
      </c>
      <c r="D202" s="3">
        <v>75300</v>
      </c>
      <c r="E202" s="3">
        <v>0</v>
      </c>
      <c r="F202" s="3">
        <v>0</v>
      </c>
      <c r="G202" s="3">
        <v>0</v>
      </c>
      <c r="H202" s="3">
        <v>0</v>
      </c>
      <c r="I202" s="3">
        <v>170</v>
      </c>
      <c r="J202" s="3">
        <v>14100</v>
      </c>
      <c r="K202" s="3">
        <v>8060</v>
      </c>
      <c r="L202" s="3">
        <v>1550</v>
      </c>
      <c r="M202" s="3">
        <v>20</v>
      </c>
      <c r="N202" s="3">
        <v>590</v>
      </c>
      <c r="O202" s="7">
        <f t="shared" si="3"/>
        <v>113290</v>
      </c>
    </row>
    <row r="203" spans="1:15" x14ac:dyDescent="0.3">
      <c r="A203" s="2">
        <v>44245</v>
      </c>
      <c r="B203" s="2"/>
      <c r="C203" s="3">
        <v>18700</v>
      </c>
      <c r="D203" s="3">
        <v>105900</v>
      </c>
      <c r="E203" s="3">
        <v>0</v>
      </c>
      <c r="F203" s="3">
        <v>0</v>
      </c>
      <c r="G203" s="3">
        <v>0</v>
      </c>
      <c r="H203" s="3">
        <v>0</v>
      </c>
      <c r="I203" s="3">
        <v>150</v>
      </c>
      <c r="J203" s="3">
        <v>19600</v>
      </c>
      <c r="K203" s="3">
        <v>7080</v>
      </c>
      <c r="L203" s="3">
        <v>2490</v>
      </c>
      <c r="M203" s="3">
        <v>30</v>
      </c>
      <c r="N203" s="3">
        <v>460</v>
      </c>
      <c r="O203" s="7">
        <f t="shared" si="3"/>
        <v>154410</v>
      </c>
    </row>
    <row r="204" spans="1:15" x14ac:dyDescent="0.3">
      <c r="A204" s="2">
        <v>44246</v>
      </c>
      <c r="B204" s="2"/>
      <c r="C204" s="3">
        <v>17000</v>
      </c>
      <c r="D204" s="3">
        <v>87400</v>
      </c>
      <c r="E204" s="3">
        <v>0</v>
      </c>
      <c r="F204" s="3">
        <v>0</v>
      </c>
      <c r="G204" s="3">
        <v>0</v>
      </c>
      <c r="H204" s="3">
        <v>0</v>
      </c>
      <c r="I204" s="3">
        <v>140</v>
      </c>
      <c r="J204" s="3">
        <v>14300</v>
      </c>
      <c r="K204" s="3">
        <v>7210</v>
      </c>
      <c r="L204" s="3">
        <v>1850</v>
      </c>
      <c r="M204" s="3">
        <v>20</v>
      </c>
      <c r="N204" s="3">
        <v>610</v>
      </c>
      <c r="O204" s="7">
        <f t="shared" si="3"/>
        <v>128530</v>
      </c>
    </row>
    <row r="205" spans="1:15" x14ac:dyDescent="0.3">
      <c r="A205" s="2">
        <v>44247</v>
      </c>
      <c r="B205" s="2"/>
      <c r="C205" s="3">
        <v>13000</v>
      </c>
      <c r="D205" s="3">
        <v>69100</v>
      </c>
      <c r="E205" s="3">
        <v>0</v>
      </c>
      <c r="F205" s="3">
        <v>0</v>
      </c>
      <c r="G205" s="3">
        <v>0</v>
      </c>
      <c r="H205" s="3">
        <v>0</v>
      </c>
      <c r="I205" s="3">
        <v>150</v>
      </c>
      <c r="J205" s="3">
        <v>13500</v>
      </c>
      <c r="K205" s="3">
        <v>6990</v>
      </c>
      <c r="L205" s="3">
        <v>1710</v>
      </c>
      <c r="M205" s="3">
        <v>20</v>
      </c>
      <c r="N205" s="3">
        <v>470</v>
      </c>
      <c r="O205" s="7">
        <f t="shared" si="3"/>
        <v>104940</v>
      </c>
    </row>
    <row r="206" spans="1:15" x14ac:dyDescent="0.3">
      <c r="A206" s="2">
        <v>44248</v>
      </c>
      <c r="B206" s="2"/>
      <c r="C206" s="3">
        <v>11800</v>
      </c>
      <c r="D206" s="3">
        <v>62800</v>
      </c>
      <c r="E206" s="3">
        <v>0</v>
      </c>
      <c r="F206" s="3">
        <v>0</v>
      </c>
      <c r="G206" s="3">
        <v>0</v>
      </c>
      <c r="H206" s="3">
        <v>0</v>
      </c>
      <c r="I206" s="3">
        <v>100</v>
      </c>
      <c r="J206" s="3">
        <v>12900</v>
      </c>
      <c r="K206" s="3">
        <v>7230</v>
      </c>
      <c r="L206" s="3">
        <v>1630</v>
      </c>
      <c r="M206" s="3">
        <v>20</v>
      </c>
      <c r="N206" s="3">
        <v>420</v>
      </c>
      <c r="O206" s="7">
        <f t="shared" si="3"/>
        <v>96900</v>
      </c>
    </row>
    <row r="207" spans="1:15" x14ac:dyDescent="0.3">
      <c r="A207" s="2">
        <v>44249</v>
      </c>
      <c r="B207" s="2"/>
      <c r="C207" s="3">
        <v>12500</v>
      </c>
      <c r="D207" s="3">
        <v>66900</v>
      </c>
      <c r="E207" s="3">
        <v>0</v>
      </c>
      <c r="F207" s="3">
        <v>0</v>
      </c>
      <c r="G207" s="3">
        <v>0</v>
      </c>
      <c r="H207" s="3">
        <v>0</v>
      </c>
      <c r="I207" s="3">
        <v>180</v>
      </c>
      <c r="J207" s="3">
        <v>47400</v>
      </c>
      <c r="K207" s="3">
        <v>7320</v>
      </c>
      <c r="L207" s="3">
        <v>1370</v>
      </c>
      <c r="M207" s="3">
        <v>10</v>
      </c>
      <c r="N207" s="3">
        <v>400</v>
      </c>
      <c r="O207" s="7">
        <f t="shared" si="3"/>
        <v>136080</v>
      </c>
    </row>
    <row r="208" spans="1:15" x14ac:dyDescent="0.3">
      <c r="A208" s="2">
        <v>44250</v>
      </c>
      <c r="B208" s="2"/>
      <c r="C208" s="3">
        <v>14400</v>
      </c>
      <c r="D208" s="3">
        <v>79400</v>
      </c>
      <c r="E208" s="3">
        <v>0</v>
      </c>
      <c r="F208" s="3">
        <v>0</v>
      </c>
      <c r="G208" s="3">
        <v>0</v>
      </c>
      <c r="H208" s="3">
        <v>0</v>
      </c>
      <c r="I208" s="3">
        <v>130</v>
      </c>
      <c r="J208" s="3">
        <v>19600</v>
      </c>
      <c r="K208" s="3">
        <v>7540</v>
      </c>
      <c r="L208" s="3">
        <v>2340</v>
      </c>
      <c r="M208" s="3">
        <v>30</v>
      </c>
      <c r="N208" s="3">
        <v>340</v>
      </c>
      <c r="O208" s="7">
        <f t="shared" si="3"/>
        <v>123780</v>
      </c>
    </row>
    <row r="209" spans="1:15" x14ac:dyDescent="0.3">
      <c r="A209" s="2">
        <v>44251</v>
      </c>
      <c r="B209" s="2"/>
      <c r="C209" s="3">
        <v>17900</v>
      </c>
      <c r="D209" s="3">
        <v>89700</v>
      </c>
      <c r="E209" s="3">
        <v>0</v>
      </c>
      <c r="F209" s="3">
        <v>0</v>
      </c>
      <c r="G209" s="3">
        <v>0</v>
      </c>
      <c r="H209" s="3">
        <v>0</v>
      </c>
      <c r="I209" s="3">
        <v>160</v>
      </c>
      <c r="J209" s="3">
        <v>17600</v>
      </c>
      <c r="K209" s="3">
        <v>8000</v>
      </c>
      <c r="L209" s="3">
        <v>1790</v>
      </c>
      <c r="M209" s="3">
        <v>20</v>
      </c>
      <c r="N209" s="3">
        <v>330</v>
      </c>
      <c r="O209" s="7">
        <f t="shared" si="3"/>
        <v>135500</v>
      </c>
    </row>
    <row r="210" spans="1:15" x14ac:dyDescent="0.3">
      <c r="A210" s="2">
        <v>44252</v>
      </c>
      <c r="B210" s="2"/>
      <c r="C210" s="3">
        <v>15600</v>
      </c>
      <c r="D210" s="3">
        <v>75600</v>
      </c>
      <c r="E210" s="3">
        <v>0</v>
      </c>
      <c r="F210" s="3">
        <v>0</v>
      </c>
      <c r="G210" s="3">
        <v>0</v>
      </c>
      <c r="H210" s="3">
        <v>0</v>
      </c>
      <c r="I210" s="3">
        <v>140</v>
      </c>
      <c r="J210" s="3">
        <v>16500</v>
      </c>
      <c r="K210" s="3">
        <v>7750</v>
      </c>
      <c r="L210" s="3">
        <v>1410</v>
      </c>
      <c r="M210" s="3">
        <v>20</v>
      </c>
      <c r="N210" s="3">
        <v>370</v>
      </c>
      <c r="O210" s="7">
        <f t="shared" si="3"/>
        <v>117390</v>
      </c>
    </row>
    <row r="211" spans="1:15" x14ac:dyDescent="0.3">
      <c r="A211" s="2">
        <v>44253</v>
      </c>
      <c r="B211" s="2"/>
      <c r="C211" s="3">
        <v>14900</v>
      </c>
      <c r="D211" s="3">
        <v>73300</v>
      </c>
      <c r="E211" s="3">
        <v>0</v>
      </c>
      <c r="F211" s="3">
        <v>0</v>
      </c>
      <c r="G211" s="3">
        <v>0</v>
      </c>
      <c r="H211" s="3">
        <v>0</v>
      </c>
      <c r="I211" s="3">
        <v>230</v>
      </c>
      <c r="J211" s="3">
        <v>31100</v>
      </c>
      <c r="K211" s="3">
        <v>7420</v>
      </c>
      <c r="L211" s="3">
        <v>1290</v>
      </c>
      <c r="M211" s="3">
        <v>20</v>
      </c>
      <c r="N211" s="3">
        <v>540</v>
      </c>
      <c r="O211" s="7">
        <f t="shared" si="3"/>
        <v>128800</v>
      </c>
    </row>
    <row r="212" spans="1:15" x14ac:dyDescent="0.3">
      <c r="A212" s="2">
        <v>44254</v>
      </c>
      <c r="B212" s="2"/>
      <c r="C212" s="3">
        <v>15500</v>
      </c>
      <c r="D212" s="3">
        <v>71500</v>
      </c>
      <c r="E212" s="3">
        <v>0</v>
      </c>
      <c r="F212" s="3">
        <v>0</v>
      </c>
      <c r="G212" s="3">
        <v>0</v>
      </c>
      <c r="H212" s="3">
        <v>0</v>
      </c>
      <c r="I212" s="3">
        <v>160</v>
      </c>
      <c r="J212" s="3">
        <v>29600</v>
      </c>
      <c r="K212" s="3">
        <v>6710</v>
      </c>
      <c r="L212" s="3">
        <v>1500</v>
      </c>
      <c r="M212" s="3">
        <v>10</v>
      </c>
      <c r="N212" s="3">
        <v>920</v>
      </c>
      <c r="O212" s="7">
        <f t="shared" si="3"/>
        <v>125900</v>
      </c>
    </row>
    <row r="213" spans="1:15" x14ac:dyDescent="0.3">
      <c r="A213" s="2">
        <v>44255</v>
      </c>
      <c r="B213" s="2"/>
      <c r="C213" s="3">
        <v>13000</v>
      </c>
      <c r="D213" s="3">
        <v>68600</v>
      </c>
      <c r="E213" s="3">
        <v>0</v>
      </c>
      <c r="F213" s="3">
        <v>0</v>
      </c>
      <c r="G213" s="3">
        <v>0</v>
      </c>
      <c r="H213" s="3">
        <v>0</v>
      </c>
      <c r="I213" s="3">
        <v>180</v>
      </c>
      <c r="J213" s="3">
        <v>24300</v>
      </c>
      <c r="K213" s="3">
        <v>6990</v>
      </c>
      <c r="L213" s="3">
        <v>1380</v>
      </c>
      <c r="M213" s="3">
        <v>20</v>
      </c>
      <c r="N213" s="3">
        <v>1120</v>
      </c>
      <c r="O213" s="7">
        <f t="shared" si="3"/>
        <v>115590</v>
      </c>
    </row>
    <row r="214" spans="1:15" x14ac:dyDescent="0.3">
      <c r="A214" s="2">
        <v>44256</v>
      </c>
      <c r="B214" s="2"/>
      <c r="C214" s="3">
        <v>12900</v>
      </c>
      <c r="D214" s="3">
        <v>69900</v>
      </c>
      <c r="E214" s="3">
        <v>0</v>
      </c>
      <c r="F214" s="3">
        <v>0</v>
      </c>
      <c r="G214" s="3">
        <v>0</v>
      </c>
      <c r="H214" s="3">
        <v>0</v>
      </c>
      <c r="I214" s="3">
        <v>150</v>
      </c>
      <c r="J214" s="3">
        <v>16900</v>
      </c>
      <c r="K214" s="3">
        <v>7120</v>
      </c>
      <c r="L214" s="3">
        <v>1290</v>
      </c>
      <c r="M214" s="3">
        <v>20</v>
      </c>
      <c r="N214" s="3">
        <v>500</v>
      </c>
      <c r="O214" s="7">
        <f t="shared" si="3"/>
        <v>108780</v>
      </c>
    </row>
    <row r="215" spans="1:15" x14ac:dyDescent="0.3">
      <c r="A215" s="2">
        <v>44257</v>
      </c>
      <c r="B215" s="2"/>
      <c r="C215" s="3">
        <v>13700</v>
      </c>
      <c r="D215" s="3">
        <v>74600</v>
      </c>
      <c r="E215" s="3">
        <v>0</v>
      </c>
      <c r="F215" s="3">
        <v>0</v>
      </c>
      <c r="G215" s="3">
        <v>0</v>
      </c>
      <c r="H215" s="3">
        <v>0</v>
      </c>
      <c r="I215" s="3">
        <v>140</v>
      </c>
      <c r="J215" s="3">
        <v>14000</v>
      </c>
      <c r="K215" s="3">
        <v>5560</v>
      </c>
      <c r="L215" s="3">
        <v>1080</v>
      </c>
      <c r="M215" s="3">
        <v>20</v>
      </c>
      <c r="N215" s="3">
        <v>440</v>
      </c>
      <c r="O215" s="7">
        <f t="shared" si="3"/>
        <v>109540</v>
      </c>
    </row>
    <row r="216" spans="1:15" x14ac:dyDescent="0.3">
      <c r="A216" s="2">
        <v>44258</v>
      </c>
      <c r="B216" s="2"/>
      <c r="C216" s="3">
        <v>11900</v>
      </c>
      <c r="D216" s="3">
        <v>63400</v>
      </c>
      <c r="E216" s="3">
        <v>0</v>
      </c>
      <c r="F216" s="3">
        <v>0</v>
      </c>
      <c r="G216" s="3">
        <v>0</v>
      </c>
      <c r="H216" s="3">
        <v>0</v>
      </c>
      <c r="I216" s="3">
        <v>120</v>
      </c>
      <c r="J216" s="3">
        <v>14400</v>
      </c>
      <c r="K216" s="3">
        <v>5590</v>
      </c>
      <c r="L216" s="3">
        <v>2270</v>
      </c>
      <c r="M216" s="3">
        <v>10</v>
      </c>
      <c r="N216" s="3">
        <v>470</v>
      </c>
      <c r="O216" s="7">
        <f t="shared" si="3"/>
        <v>98160</v>
      </c>
    </row>
    <row r="217" spans="1:15" x14ac:dyDescent="0.3">
      <c r="A217" s="2">
        <v>44259</v>
      </c>
      <c r="B217" s="2"/>
      <c r="C217" s="3">
        <v>11400</v>
      </c>
      <c r="D217" s="3">
        <v>60600</v>
      </c>
      <c r="E217" s="3">
        <v>0</v>
      </c>
      <c r="F217" s="3">
        <v>0</v>
      </c>
      <c r="G217" s="3">
        <v>0</v>
      </c>
      <c r="H217" s="3">
        <v>0</v>
      </c>
      <c r="I217" s="3">
        <v>140</v>
      </c>
      <c r="J217" s="3">
        <v>12100</v>
      </c>
      <c r="K217" s="3">
        <v>7680</v>
      </c>
      <c r="L217" s="3">
        <v>1970</v>
      </c>
      <c r="M217" s="3">
        <v>20</v>
      </c>
      <c r="N217" s="3">
        <v>470</v>
      </c>
      <c r="O217" s="7">
        <f t="shared" si="3"/>
        <v>94380</v>
      </c>
    </row>
    <row r="218" spans="1:15" x14ac:dyDescent="0.3">
      <c r="A218" s="2">
        <v>44260</v>
      </c>
      <c r="B218" s="2"/>
      <c r="C218" s="3">
        <v>12400</v>
      </c>
      <c r="D218" s="3">
        <v>63600</v>
      </c>
      <c r="E218" s="3">
        <v>0</v>
      </c>
      <c r="F218" s="3">
        <v>0</v>
      </c>
      <c r="G218" s="3">
        <v>0</v>
      </c>
      <c r="H218" s="3">
        <v>0</v>
      </c>
      <c r="I218" s="3">
        <v>110</v>
      </c>
      <c r="J218" s="3">
        <v>11200</v>
      </c>
      <c r="K218" s="3">
        <v>6130</v>
      </c>
      <c r="L218" s="3">
        <v>1490</v>
      </c>
      <c r="M218" s="3">
        <v>10</v>
      </c>
      <c r="N218" s="3">
        <v>470</v>
      </c>
      <c r="O218" s="7">
        <f t="shared" si="3"/>
        <v>95410</v>
      </c>
    </row>
    <row r="219" spans="1:15" x14ac:dyDescent="0.3">
      <c r="A219" s="2">
        <v>44261</v>
      </c>
      <c r="B219" s="2"/>
      <c r="C219" s="3">
        <v>11800</v>
      </c>
      <c r="D219" s="3">
        <v>64500</v>
      </c>
      <c r="E219" s="3">
        <v>0</v>
      </c>
      <c r="F219" s="3">
        <v>0</v>
      </c>
      <c r="G219" s="3">
        <v>0</v>
      </c>
      <c r="H219" s="3">
        <v>0</v>
      </c>
      <c r="I219" s="3">
        <v>100</v>
      </c>
      <c r="J219" s="3">
        <v>11900</v>
      </c>
      <c r="K219" s="3">
        <v>7830</v>
      </c>
      <c r="L219" s="3">
        <v>2430</v>
      </c>
      <c r="M219" s="3">
        <v>30</v>
      </c>
      <c r="N219" s="3">
        <v>390</v>
      </c>
      <c r="O219" s="7">
        <f t="shared" si="3"/>
        <v>98980</v>
      </c>
    </row>
    <row r="220" spans="1:15" x14ac:dyDescent="0.3">
      <c r="A220" s="2">
        <v>44262</v>
      </c>
      <c r="B220" s="2"/>
      <c r="C220" s="3">
        <v>13000</v>
      </c>
      <c r="D220" s="3">
        <v>73200</v>
      </c>
      <c r="E220" s="3">
        <v>0</v>
      </c>
      <c r="F220" s="3">
        <v>0</v>
      </c>
      <c r="G220" s="3">
        <v>0</v>
      </c>
      <c r="H220" s="3">
        <v>0</v>
      </c>
      <c r="I220" s="3">
        <v>120</v>
      </c>
      <c r="J220" s="3">
        <v>11900</v>
      </c>
      <c r="K220" s="3">
        <v>7900</v>
      </c>
      <c r="L220" s="3">
        <v>1580</v>
      </c>
      <c r="M220" s="3">
        <v>10</v>
      </c>
      <c r="N220" s="3">
        <v>340</v>
      </c>
      <c r="O220" s="7">
        <f t="shared" si="3"/>
        <v>108050</v>
      </c>
    </row>
    <row r="221" spans="1:15" x14ac:dyDescent="0.3">
      <c r="A221" s="2">
        <v>44263</v>
      </c>
      <c r="B221" s="2"/>
      <c r="C221" s="3">
        <v>18300</v>
      </c>
      <c r="D221" s="3">
        <v>89100</v>
      </c>
      <c r="E221" s="3">
        <v>0</v>
      </c>
      <c r="F221" s="3">
        <v>0</v>
      </c>
      <c r="G221" s="3">
        <v>0</v>
      </c>
      <c r="H221" s="3">
        <v>0</v>
      </c>
      <c r="I221" s="3">
        <v>130</v>
      </c>
      <c r="J221" s="3">
        <v>11300</v>
      </c>
      <c r="K221" s="3">
        <v>5490</v>
      </c>
      <c r="L221" s="3">
        <v>1310</v>
      </c>
      <c r="M221" s="3">
        <v>20</v>
      </c>
      <c r="N221" s="3">
        <v>420</v>
      </c>
      <c r="O221" s="7">
        <f t="shared" si="3"/>
        <v>126070</v>
      </c>
    </row>
    <row r="222" spans="1:15" x14ac:dyDescent="0.3">
      <c r="A222" s="2">
        <v>44264</v>
      </c>
      <c r="B222" s="2"/>
      <c r="C222" s="3">
        <v>19800</v>
      </c>
      <c r="D222" s="3">
        <v>101800</v>
      </c>
      <c r="E222" s="3">
        <v>0</v>
      </c>
      <c r="F222" s="3">
        <v>0</v>
      </c>
      <c r="G222" s="3">
        <v>0</v>
      </c>
      <c r="H222" s="3">
        <v>0</v>
      </c>
      <c r="I222" s="3">
        <v>100</v>
      </c>
      <c r="J222" s="3">
        <v>10800</v>
      </c>
      <c r="K222" s="3">
        <v>5550</v>
      </c>
      <c r="L222" s="3">
        <v>1670</v>
      </c>
      <c r="M222" s="3">
        <v>10</v>
      </c>
      <c r="N222" s="3">
        <v>380</v>
      </c>
      <c r="O222" s="7">
        <f t="shared" si="3"/>
        <v>140110</v>
      </c>
    </row>
    <row r="223" spans="1:15" x14ac:dyDescent="0.3">
      <c r="A223" s="2">
        <v>44265</v>
      </c>
      <c r="B223" s="2"/>
      <c r="C223" s="3">
        <v>15100</v>
      </c>
      <c r="D223" s="3">
        <v>76000</v>
      </c>
      <c r="E223" s="3">
        <v>0</v>
      </c>
      <c r="F223" s="3">
        <v>0</v>
      </c>
      <c r="G223" s="3">
        <v>0</v>
      </c>
      <c r="H223" s="3">
        <v>0</v>
      </c>
      <c r="I223" s="3">
        <v>120</v>
      </c>
      <c r="J223" s="3">
        <v>11000</v>
      </c>
      <c r="K223" s="3">
        <v>5400</v>
      </c>
      <c r="L223" s="3">
        <v>1730</v>
      </c>
      <c r="M223" s="3">
        <v>1890</v>
      </c>
      <c r="N223" s="3">
        <v>12800</v>
      </c>
      <c r="O223" s="7">
        <f t="shared" si="3"/>
        <v>124040</v>
      </c>
    </row>
    <row r="224" spans="1:15" x14ac:dyDescent="0.3">
      <c r="A224" s="2">
        <v>44266</v>
      </c>
      <c r="B224" s="2"/>
      <c r="C224" s="3">
        <v>14800</v>
      </c>
      <c r="D224" s="3">
        <v>72000</v>
      </c>
      <c r="E224" s="3">
        <v>0</v>
      </c>
      <c r="F224" s="3">
        <v>0</v>
      </c>
      <c r="G224" s="3">
        <v>0</v>
      </c>
      <c r="H224" s="3">
        <v>0</v>
      </c>
      <c r="I224" s="3">
        <v>150</v>
      </c>
      <c r="J224" s="3">
        <v>10700</v>
      </c>
      <c r="K224" s="3">
        <v>6160</v>
      </c>
      <c r="L224" s="3">
        <v>2000</v>
      </c>
      <c r="M224" s="3">
        <v>1420</v>
      </c>
      <c r="N224" s="3">
        <v>10600</v>
      </c>
      <c r="O224" s="7">
        <f t="shared" si="3"/>
        <v>117830</v>
      </c>
    </row>
    <row r="225" spans="1:15" x14ac:dyDescent="0.3">
      <c r="A225" s="2">
        <v>44267</v>
      </c>
      <c r="B225" s="2"/>
      <c r="C225" s="3">
        <v>17200</v>
      </c>
      <c r="D225" s="3">
        <v>71300</v>
      </c>
      <c r="E225" s="3">
        <v>0</v>
      </c>
      <c r="F225" s="3">
        <v>0</v>
      </c>
      <c r="G225" s="3">
        <v>0</v>
      </c>
      <c r="H225" s="3">
        <v>0</v>
      </c>
      <c r="I225" s="3">
        <v>120</v>
      </c>
      <c r="J225" s="3">
        <v>14100</v>
      </c>
      <c r="K225" s="3">
        <v>5950</v>
      </c>
      <c r="L225" s="3">
        <v>1880</v>
      </c>
      <c r="M225" s="3">
        <v>440</v>
      </c>
      <c r="N225" s="3">
        <v>3070</v>
      </c>
      <c r="O225" s="7">
        <f t="shared" si="3"/>
        <v>114060</v>
      </c>
    </row>
    <row r="226" spans="1:15" x14ac:dyDescent="0.3">
      <c r="A226" s="2">
        <v>44268</v>
      </c>
      <c r="B226" s="2"/>
      <c r="C226" s="3">
        <v>18400</v>
      </c>
      <c r="D226" s="3">
        <v>78200</v>
      </c>
      <c r="E226" s="3">
        <v>0</v>
      </c>
      <c r="F226" s="3">
        <v>0</v>
      </c>
      <c r="G226" s="3">
        <v>0</v>
      </c>
      <c r="H226" s="3">
        <v>0</v>
      </c>
      <c r="I226" s="3">
        <v>100</v>
      </c>
      <c r="J226" s="3">
        <v>12300</v>
      </c>
      <c r="K226" s="3">
        <v>11200</v>
      </c>
      <c r="L226" s="3">
        <v>1680</v>
      </c>
      <c r="M226" s="3">
        <v>170</v>
      </c>
      <c r="N226" s="3">
        <v>1670</v>
      </c>
      <c r="O226" s="7">
        <f t="shared" si="3"/>
        <v>123720</v>
      </c>
    </row>
    <row r="227" spans="1:15" x14ac:dyDescent="0.3">
      <c r="A227" s="2">
        <v>44269</v>
      </c>
      <c r="B227" s="2"/>
      <c r="C227" s="3">
        <v>23000</v>
      </c>
      <c r="D227" s="3">
        <v>86300</v>
      </c>
      <c r="E227" s="3">
        <v>0</v>
      </c>
      <c r="F227" s="3">
        <v>0</v>
      </c>
      <c r="G227" s="3">
        <v>0</v>
      </c>
      <c r="H227" s="3">
        <v>0</v>
      </c>
      <c r="I227" s="3">
        <v>130</v>
      </c>
      <c r="J227" s="3">
        <v>12200</v>
      </c>
      <c r="K227" s="3">
        <v>7370</v>
      </c>
      <c r="L227" s="3">
        <v>2380</v>
      </c>
      <c r="M227" s="3">
        <v>140</v>
      </c>
      <c r="N227" s="3">
        <v>1410</v>
      </c>
      <c r="O227" s="7">
        <f t="shared" si="3"/>
        <v>132930</v>
      </c>
    </row>
    <row r="228" spans="1:15" x14ac:dyDescent="0.3">
      <c r="A228" s="2">
        <v>44270</v>
      </c>
      <c r="B228" s="2"/>
      <c r="C228" s="3">
        <v>81300</v>
      </c>
      <c r="D228" s="3">
        <v>201400</v>
      </c>
      <c r="E228" s="3">
        <v>0</v>
      </c>
      <c r="F228" s="3">
        <v>0</v>
      </c>
      <c r="G228" s="3">
        <v>0</v>
      </c>
      <c r="H228" s="3">
        <v>0</v>
      </c>
      <c r="I228" s="3">
        <v>130</v>
      </c>
      <c r="J228" s="3">
        <v>13300</v>
      </c>
      <c r="K228" s="3">
        <v>6070</v>
      </c>
      <c r="L228" s="3">
        <v>3650</v>
      </c>
      <c r="M228" s="3">
        <v>150</v>
      </c>
      <c r="N228" s="3">
        <v>1350</v>
      </c>
      <c r="O228" s="7">
        <f t="shared" si="3"/>
        <v>307350</v>
      </c>
    </row>
    <row r="229" spans="1:15" x14ac:dyDescent="0.3">
      <c r="A229" s="2">
        <v>44271</v>
      </c>
      <c r="B229" s="2"/>
      <c r="C229" s="3">
        <v>24500</v>
      </c>
      <c r="D229" s="3">
        <v>87100</v>
      </c>
      <c r="E229" s="3">
        <v>0</v>
      </c>
      <c r="F229" s="3">
        <v>0</v>
      </c>
      <c r="G229" s="3">
        <v>0</v>
      </c>
      <c r="H229" s="3">
        <v>0</v>
      </c>
      <c r="I229" s="3">
        <v>130</v>
      </c>
      <c r="J229" s="3">
        <v>11500</v>
      </c>
      <c r="K229" s="3">
        <v>5390</v>
      </c>
      <c r="L229" s="3">
        <v>1610</v>
      </c>
      <c r="M229" s="3">
        <v>90</v>
      </c>
      <c r="N229" s="3">
        <v>1000</v>
      </c>
      <c r="O229" s="7">
        <f t="shared" si="3"/>
        <v>131320</v>
      </c>
    </row>
    <row r="230" spans="1:15" x14ac:dyDescent="0.3">
      <c r="A230" s="2">
        <v>44272</v>
      </c>
      <c r="B230" s="2"/>
      <c r="C230" s="3">
        <v>19500</v>
      </c>
      <c r="D230" s="3">
        <v>75100</v>
      </c>
      <c r="E230" s="3">
        <v>0</v>
      </c>
      <c r="F230" s="3">
        <v>0</v>
      </c>
      <c r="G230" s="3">
        <v>0</v>
      </c>
      <c r="H230" s="3">
        <v>0</v>
      </c>
      <c r="I230" s="3">
        <v>120</v>
      </c>
      <c r="J230" s="3">
        <v>11500</v>
      </c>
      <c r="K230" s="3">
        <v>4970</v>
      </c>
      <c r="L230" s="3">
        <v>1500</v>
      </c>
      <c r="M230" s="3">
        <v>90</v>
      </c>
      <c r="N230" s="3">
        <v>1010</v>
      </c>
      <c r="O230" s="7">
        <f t="shared" si="3"/>
        <v>113790</v>
      </c>
    </row>
    <row r="231" spans="1:15" x14ac:dyDescent="0.3">
      <c r="A231" s="2">
        <v>44273</v>
      </c>
      <c r="B231" s="2"/>
      <c r="C231" s="3">
        <v>18300</v>
      </c>
      <c r="D231" s="3">
        <v>74300</v>
      </c>
      <c r="E231" s="3">
        <v>0</v>
      </c>
      <c r="F231" s="3">
        <v>0</v>
      </c>
      <c r="G231" s="3">
        <v>0</v>
      </c>
      <c r="H231" s="3">
        <v>0</v>
      </c>
      <c r="I231" s="3">
        <v>110</v>
      </c>
      <c r="J231" s="3">
        <v>11800</v>
      </c>
      <c r="K231" s="3">
        <v>5140</v>
      </c>
      <c r="L231" s="3">
        <v>1560</v>
      </c>
      <c r="M231" s="3">
        <v>70</v>
      </c>
      <c r="N231" s="3">
        <v>1080</v>
      </c>
      <c r="O231" s="7">
        <f t="shared" si="3"/>
        <v>112360</v>
      </c>
    </row>
    <row r="232" spans="1:15" x14ac:dyDescent="0.3">
      <c r="A232" s="2">
        <v>44274</v>
      </c>
      <c r="B232" s="2"/>
      <c r="C232" s="3">
        <v>16600</v>
      </c>
      <c r="D232" s="3">
        <v>70200</v>
      </c>
      <c r="E232" s="3">
        <v>0</v>
      </c>
      <c r="F232" s="3">
        <v>0</v>
      </c>
      <c r="G232" s="3">
        <v>0</v>
      </c>
      <c r="H232" s="3">
        <v>0</v>
      </c>
      <c r="I232" s="3">
        <v>140</v>
      </c>
      <c r="J232" s="3">
        <v>11300</v>
      </c>
      <c r="K232" s="3">
        <v>5520</v>
      </c>
      <c r="L232" s="3">
        <v>2270</v>
      </c>
      <c r="M232" s="3">
        <v>1830</v>
      </c>
      <c r="N232" s="3">
        <v>7660</v>
      </c>
      <c r="O232" s="7">
        <f t="shared" si="3"/>
        <v>115520</v>
      </c>
    </row>
    <row r="233" spans="1:15" x14ac:dyDescent="0.3">
      <c r="A233" s="2">
        <v>44275</v>
      </c>
      <c r="B233" s="2"/>
      <c r="C233" s="3">
        <v>15800</v>
      </c>
      <c r="D233" s="3">
        <v>67300</v>
      </c>
      <c r="E233" s="3">
        <v>0</v>
      </c>
      <c r="F233" s="3">
        <v>0</v>
      </c>
      <c r="G233" s="3">
        <v>0</v>
      </c>
      <c r="H233" s="3">
        <v>0</v>
      </c>
      <c r="I233" s="3">
        <v>130</v>
      </c>
      <c r="J233" s="3">
        <v>11500</v>
      </c>
      <c r="K233" s="3">
        <v>5730</v>
      </c>
      <c r="L233" s="3">
        <v>1740</v>
      </c>
      <c r="M233" s="3">
        <v>700</v>
      </c>
      <c r="N233" s="3">
        <v>3670</v>
      </c>
      <c r="O233" s="7">
        <f t="shared" si="3"/>
        <v>106570</v>
      </c>
    </row>
    <row r="234" spans="1:15" x14ac:dyDescent="0.3">
      <c r="A234" s="2">
        <v>44276</v>
      </c>
      <c r="B234" s="2"/>
      <c r="C234" s="3">
        <v>13000</v>
      </c>
      <c r="D234" s="3">
        <v>64000</v>
      </c>
      <c r="E234" s="3">
        <v>0</v>
      </c>
      <c r="F234" s="3">
        <v>0</v>
      </c>
      <c r="G234" s="3">
        <v>0</v>
      </c>
      <c r="H234" s="3">
        <v>0</v>
      </c>
      <c r="I234" s="3">
        <v>120</v>
      </c>
      <c r="J234" s="3">
        <v>13000</v>
      </c>
      <c r="K234" s="3">
        <v>5880</v>
      </c>
      <c r="L234" s="3">
        <v>1760</v>
      </c>
      <c r="M234" s="3">
        <v>560</v>
      </c>
      <c r="N234" s="3">
        <v>2300</v>
      </c>
      <c r="O234" s="7">
        <f t="shared" si="3"/>
        <v>100620</v>
      </c>
    </row>
    <row r="235" spans="1:15" x14ac:dyDescent="0.3">
      <c r="A235" s="2">
        <v>44277</v>
      </c>
      <c r="B235" s="2"/>
      <c r="C235" s="3">
        <v>13700</v>
      </c>
      <c r="D235" s="3">
        <v>65800</v>
      </c>
      <c r="E235" s="3">
        <v>0</v>
      </c>
      <c r="F235" s="3">
        <v>0</v>
      </c>
      <c r="G235" s="3">
        <v>0</v>
      </c>
      <c r="H235" s="3">
        <v>0</v>
      </c>
      <c r="I235" s="3">
        <v>140</v>
      </c>
      <c r="J235" s="3">
        <v>14900</v>
      </c>
      <c r="K235" s="3">
        <v>5300</v>
      </c>
      <c r="L235" s="3">
        <v>1350</v>
      </c>
      <c r="M235" s="3">
        <v>690</v>
      </c>
      <c r="N235" s="3">
        <v>3870</v>
      </c>
      <c r="O235" s="7">
        <f t="shared" si="3"/>
        <v>105750</v>
      </c>
    </row>
    <row r="236" spans="1:15" x14ac:dyDescent="0.3">
      <c r="A236" s="2">
        <v>44278</v>
      </c>
      <c r="B236" s="2"/>
      <c r="C236" s="3">
        <v>14400</v>
      </c>
      <c r="D236" s="3">
        <v>68400</v>
      </c>
      <c r="E236" s="3">
        <v>0</v>
      </c>
      <c r="F236" s="3">
        <v>0</v>
      </c>
      <c r="G236" s="3">
        <v>0</v>
      </c>
      <c r="H236" s="3">
        <v>0</v>
      </c>
      <c r="I236" s="3">
        <v>120</v>
      </c>
      <c r="J236" s="3">
        <v>11200</v>
      </c>
      <c r="K236" s="3">
        <v>4910</v>
      </c>
      <c r="L236" s="3">
        <v>1630</v>
      </c>
      <c r="M236" s="3">
        <v>410</v>
      </c>
      <c r="N236" s="3">
        <v>3540</v>
      </c>
      <c r="O236" s="7">
        <f t="shared" si="3"/>
        <v>104610</v>
      </c>
    </row>
    <row r="237" spans="1:15" x14ac:dyDescent="0.3">
      <c r="A237" s="2">
        <v>44279</v>
      </c>
      <c r="B237" s="2"/>
      <c r="C237" s="3">
        <v>62800</v>
      </c>
      <c r="D237" s="3">
        <v>132000</v>
      </c>
      <c r="E237" s="3">
        <v>0</v>
      </c>
      <c r="F237" s="3">
        <v>0</v>
      </c>
      <c r="G237" s="3">
        <v>0</v>
      </c>
      <c r="H237" s="3">
        <v>0</v>
      </c>
      <c r="I237" s="3">
        <v>120</v>
      </c>
      <c r="J237" s="3">
        <v>11700</v>
      </c>
      <c r="K237" s="3">
        <v>4980</v>
      </c>
      <c r="L237" s="3">
        <v>11200</v>
      </c>
      <c r="M237" s="3">
        <v>350</v>
      </c>
      <c r="N237" s="3">
        <v>3730</v>
      </c>
      <c r="O237" s="7">
        <f t="shared" si="3"/>
        <v>226880</v>
      </c>
    </row>
    <row r="238" spans="1:15" x14ac:dyDescent="0.3">
      <c r="A238" s="2">
        <v>44280</v>
      </c>
      <c r="B238" s="2"/>
      <c r="C238" s="3">
        <v>47700</v>
      </c>
      <c r="D238" s="3">
        <v>136600</v>
      </c>
      <c r="E238" s="3">
        <v>0</v>
      </c>
      <c r="F238" s="3">
        <v>0</v>
      </c>
      <c r="G238" s="3">
        <v>0</v>
      </c>
      <c r="H238" s="3">
        <v>0</v>
      </c>
      <c r="I238" s="3">
        <v>120</v>
      </c>
      <c r="J238" s="3">
        <v>10800</v>
      </c>
      <c r="K238" s="3">
        <v>4750</v>
      </c>
      <c r="L238" s="3">
        <v>7840</v>
      </c>
      <c r="M238" s="3">
        <v>240</v>
      </c>
      <c r="N238" s="3">
        <v>2110</v>
      </c>
      <c r="O238" s="7">
        <f t="shared" si="3"/>
        <v>210160</v>
      </c>
    </row>
    <row r="239" spans="1:15" x14ac:dyDescent="0.3">
      <c r="A239" s="2">
        <v>44281</v>
      </c>
      <c r="B239" s="2"/>
      <c r="C239" s="3">
        <v>39600</v>
      </c>
      <c r="D239" s="3">
        <v>115700</v>
      </c>
      <c r="E239" s="3">
        <v>0</v>
      </c>
      <c r="F239" s="3">
        <v>0</v>
      </c>
      <c r="G239" s="3">
        <v>0</v>
      </c>
      <c r="H239" s="3">
        <v>0</v>
      </c>
      <c r="I239" s="3">
        <v>120</v>
      </c>
      <c r="J239" s="3">
        <v>12700</v>
      </c>
      <c r="K239" s="3">
        <v>5030</v>
      </c>
      <c r="L239" s="3">
        <v>6120</v>
      </c>
      <c r="M239" s="3">
        <v>200</v>
      </c>
      <c r="N239" s="3">
        <v>1670</v>
      </c>
      <c r="O239" s="7">
        <f t="shared" si="3"/>
        <v>181140</v>
      </c>
    </row>
    <row r="240" spans="1:15" x14ac:dyDescent="0.3">
      <c r="A240" s="2">
        <v>44282</v>
      </c>
      <c r="B240" s="2"/>
      <c r="C240" s="3">
        <v>43300</v>
      </c>
      <c r="D240" s="3">
        <v>115100</v>
      </c>
      <c r="E240" s="3">
        <v>0</v>
      </c>
      <c r="F240" s="3">
        <v>0</v>
      </c>
      <c r="G240" s="3">
        <v>0</v>
      </c>
      <c r="H240" s="3">
        <v>0</v>
      </c>
      <c r="I240" s="3">
        <v>130</v>
      </c>
      <c r="J240" s="3">
        <v>13500</v>
      </c>
      <c r="K240" s="3">
        <v>5590</v>
      </c>
      <c r="L240" s="3">
        <v>5200</v>
      </c>
      <c r="M240" s="3">
        <v>130</v>
      </c>
      <c r="N240" s="3">
        <v>1320</v>
      </c>
      <c r="O240" s="7">
        <f t="shared" si="3"/>
        <v>184270</v>
      </c>
    </row>
    <row r="241" spans="1:15" x14ac:dyDescent="0.3">
      <c r="A241" s="2">
        <v>44283</v>
      </c>
      <c r="B241" s="2"/>
      <c r="C241" s="3">
        <v>33200</v>
      </c>
      <c r="D241" s="3">
        <v>99800</v>
      </c>
      <c r="E241" s="3">
        <v>0</v>
      </c>
      <c r="F241" s="3">
        <v>0</v>
      </c>
      <c r="G241" s="3">
        <v>0</v>
      </c>
      <c r="H241" s="3">
        <v>0</v>
      </c>
      <c r="I241" s="3">
        <v>150</v>
      </c>
      <c r="J241" s="3">
        <v>13500</v>
      </c>
      <c r="K241" s="3">
        <v>6380</v>
      </c>
      <c r="L241" s="3">
        <v>3820</v>
      </c>
      <c r="M241" s="3">
        <v>240</v>
      </c>
      <c r="N241" s="3">
        <v>6380</v>
      </c>
      <c r="O241" s="7">
        <f t="shared" si="3"/>
        <v>163470</v>
      </c>
    </row>
    <row r="242" spans="1:15" x14ac:dyDescent="0.3">
      <c r="A242" s="2">
        <v>44284</v>
      </c>
      <c r="B242" s="2"/>
      <c r="C242" s="3">
        <v>41900</v>
      </c>
      <c r="D242" s="3">
        <v>113300</v>
      </c>
      <c r="E242" s="3">
        <v>0</v>
      </c>
      <c r="F242" s="3">
        <v>0</v>
      </c>
      <c r="G242" s="3">
        <v>0</v>
      </c>
      <c r="H242" s="3">
        <v>0</v>
      </c>
      <c r="I242" s="3">
        <v>150</v>
      </c>
      <c r="J242" s="3">
        <v>14900</v>
      </c>
      <c r="K242" s="3">
        <v>5060</v>
      </c>
      <c r="L242" s="3">
        <v>2980</v>
      </c>
      <c r="M242" s="3">
        <v>280</v>
      </c>
      <c r="N242" s="3">
        <v>4410</v>
      </c>
      <c r="O242" s="7">
        <f t="shared" si="3"/>
        <v>182980</v>
      </c>
    </row>
    <row r="243" spans="1:15" x14ac:dyDescent="0.3">
      <c r="A243" s="2">
        <v>44285</v>
      </c>
      <c r="B243" s="2"/>
      <c r="C243" s="3">
        <v>40900</v>
      </c>
      <c r="D243" s="3">
        <v>125200</v>
      </c>
      <c r="E243" s="3">
        <v>0</v>
      </c>
      <c r="F243" s="3">
        <v>0</v>
      </c>
      <c r="G243" s="3">
        <v>0</v>
      </c>
      <c r="H243" s="3">
        <v>0</v>
      </c>
      <c r="I243" s="3">
        <v>120</v>
      </c>
      <c r="J243" s="3">
        <v>12600</v>
      </c>
      <c r="K243" s="3">
        <v>4820</v>
      </c>
      <c r="L243" s="3">
        <v>2710</v>
      </c>
      <c r="M243" s="3">
        <v>230</v>
      </c>
      <c r="N243" s="3">
        <v>2910</v>
      </c>
      <c r="O243" s="7">
        <f t="shared" si="3"/>
        <v>189490</v>
      </c>
    </row>
    <row r="244" spans="1:15" x14ac:dyDescent="0.3">
      <c r="A244" s="2">
        <v>44286</v>
      </c>
      <c r="B244" s="2"/>
      <c r="C244" s="3">
        <v>20900</v>
      </c>
      <c r="D244" s="3">
        <v>78500</v>
      </c>
      <c r="E244" s="3">
        <v>0</v>
      </c>
      <c r="F244" s="3">
        <v>0</v>
      </c>
      <c r="G244" s="3">
        <v>0</v>
      </c>
      <c r="H244" s="3">
        <v>0</v>
      </c>
      <c r="I244" s="3">
        <v>120</v>
      </c>
      <c r="J244" s="3">
        <v>12000</v>
      </c>
      <c r="K244" s="3">
        <v>4890</v>
      </c>
      <c r="L244" s="3">
        <v>2040</v>
      </c>
      <c r="M244" s="3">
        <v>640</v>
      </c>
      <c r="N244" s="3">
        <v>3060</v>
      </c>
      <c r="O244" s="7">
        <f t="shared" si="3"/>
        <v>122150</v>
      </c>
    </row>
    <row r="245" spans="1:15" x14ac:dyDescent="0.3">
      <c r="A245" s="2">
        <v>44287</v>
      </c>
      <c r="B245" s="2"/>
      <c r="C245" s="3">
        <v>21800</v>
      </c>
      <c r="D245" s="3">
        <v>84300</v>
      </c>
      <c r="E245" s="3">
        <v>0</v>
      </c>
      <c r="F245" s="3">
        <v>0</v>
      </c>
      <c r="G245" s="3">
        <v>0</v>
      </c>
      <c r="H245" s="3">
        <v>0</v>
      </c>
      <c r="I245" s="3">
        <v>140</v>
      </c>
      <c r="J245" s="3">
        <v>13800</v>
      </c>
      <c r="K245" s="3">
        <v>5180</v>
      </c>
      <c r="L245" s="3">
        <v>2320</v>
      </c>
      <c r="M245" s="3">
        <v>610</v>
      </c>
      <c r="N245" s="3">
        <v>3010</v>
      </c>
      <c r="O245" s="7">
        <f t="shared" si="3"/>
        <v>131160</v>
      </c>
    </row>
    <row r="246" spans="1:15" x14ac:dyDescent="0.3">
      <c r="A246" s="2">
        <v>44288</v>
      </c>
      <c r="B246" s="2"/>
      <c r="C246" s="3">
        <v>21700</v>
      </c>
      <c r="D246" s="3">
        <v>82300</v>
      </c>
      <c r="E246" s="3">
        <v>0</v>
      </c>
      <c r="F246" s="3">
        <v>0</v>
      </c>
      <c r="G246" s="3">
        <v>0</v>
      </c>
      <c r="H246" s="3">
        <v>0</v>
      </c>
      <c r="I246" s="3">
        <v>140</v>
      </c>
      <c r="J246" s="3">
        <v>15900</v>
      </c>
      <c r="K246" s="3">
        <v>5420</v>
      </c>
      <c r="L246" s="3">
        <v>3420</v>
      </c>
      <c r="M246" s="3">
        <v>1750</v>
      </c>
      <c r="N246" s="3">
        <v>19100</v>
      </c>
      <c r="O246" s="7">
        <f t="shared" si="3"/>
        <v>149730</v>
      </c>
    </row>
    <row r="247" spans="1:15" x14ac:dyDescent="0.3">
      <c r="A247" s="2">
        <v>44289</v>
      </c>
      <c r="B247" s="2"/>
      <c r="C247" s="3">
        <v>24900</v>
      </c>
      <c r="D247" s="3">
        <v>79300</v>
      </c>
      <c r="E247" s="3">
        <v>0</v>
      </c>
      <c r="F247" s="3">
        <v>0</v>
      </c>
      <c r="G247" s="3">
        <v>0</v>
      </c>
      <c r="H247" s="3">
        <v>0</v>
      </c>
      <c r="I247" s="3">
        <v>120</v>
      </c>
      <c r="J247" s="3">
        <v>16800</v>
      </c>
      <c r="K247" s="3">
        <v>5940</v>
      </c>
      <c r="L247" s="3">
        <v>8550</v>
      </c>
      <c r="M247" s="3">
        <v>1670</v>
      </c>
      <c r="N247" s="3">
        <v>30200</v>
      </c>
      <c r="O247" s="7">
        <f t="shared" si="3"/>
        <v>167480</v>
      </c>
    </row>
    <row r="248" spans="1:15" x14ac:dyDescent="0.3">
      <c r="A248" s="2">
        <v>44290</v>
      </c>
      <c r="B248" s="2"/>
      <c r="C248" s="3">
        <v>17400</v>
      </c>
      <c r="D248" s="3">
        <v>72100</v>
      </c>
      <c r="E248" s="3">
        <v>0</v>
      </c>
      <c r="F248" s="3">
        <v>0</v>
      </c>
      <c r="G248" s="3">
        <v>0</v>
      </c>
      <c r="H248" s="3">
        <v>0</v>
      </c>
      <c r="I248" s="3">
        <v>130</v>
      </c>
      <c r="J248" s="3">
        <v>14400</v>
      </c>
      <c r="K248" s="3">
        <v>5870</v>
      </c>
      <c r="L248" s="3">
        <v>3870</v>
      </c>
      <c r="M248" s="3">
        <v>820</v>
      </c>
      <c r="N248" s="3">
        <v>9280</v>
      </c>
      <c r="O248" s="7">
        <f t="shared" si="3"/>
        <v>123870</v>
      </c>
    </row>
    <row r="249" spans="1:15" x14ac:dyDescent="0.3">
      <c r="A249" s="2">
        <v>44291</v>
      </c>
      <c r="B249" s="2"/>
      <c r="C249" s="3">
        <v>17700</v>
      </c>
      <c r="D249" s="3">
        <v>78700</v>
      </c>
      <c r="E249" s="3">
        <v>0</v>
      </c>
      <c r="F249" s="3">
        <v>0</v>
      </c>
      <c r="G249" s="3">
        <v>0</v>
      </c>
      <c r="H249" s="3">
        <v>0</v>
      </c>
      <c r="I249" s="3">
        <v>170</v>
      </c>
      <c r="J249" s="3">
        <v>12400</v>
      </c>
      <c r="K249" s="3">
        <v>5590</v>
      </c>
      <c r="L249" s="3">
        <v>2690</v>
      </c>
      <c r="M249" s="3">
        <v>1120</v>
      </c>
      <c r="N249" s="3">
        <v>9400</v>
      </c>
      <c r="O249" s="7">
        <f t="shared" si="3"/>
        <v>127770</v>
      </c>
    </row>
    <row r="250" spans="1:15" x14ac:dyDescent="0.3">
      <c r="A250" s="2">
        <v>44292</v>
      </c>
      <c r="B250" s="2"/>
      <c r="C250" s="3">
        <v>17400</v>
      </c>
      <c r="D250" s="3">
        <v>74000</v>
      </c>
      <c r="E250" s="3">
        <v>0</v>
      </c>
      <c r="F250" s="3">
        <v>0</v>
      </c>
      <c r="G250" s="3">
        <v>0</v>
      </c>
      <c r="H250" s="3">
        <v>0</v>
      </c>
      <c r="I250" s="3">
        <v>130</v>
      </c>
      <c r="J250" s="3">
        <v>16200</v>
      </c>
      <c r="K250" s="3">
        <v>5140</v>
      </c>
      <c r="L250" s="3">
        <v>4080</v>
      </c>
      <c r="M250" s="3">
        <v>1290</v>
      </c>
      <c r="N250" s="3">
        <v>15100</v>
      </c>
      <c r="O250" s="7">
        <f t="shared" si="3"/>
        <v>133340</v>
      </c>
    </row>
    <row r="251" spans="1:15" x14ac:dyDescent="0.3">
      <c r="A251" s="2">
        <v>44293</v>
      </c>
      <c r="B251" s="2"/>
      <c r="C251" s="3">
        <v>16400</v>
      </c>
      <c r="D251" s="3">
        <v>73500</v>
      </c>
      <c r="E251" s="3">
        <v>0</v>
      </c>
      <c r="F251" s="3">
        <v>0</v>
      </c>
      <c r="G251" s="3">
        <v>0</v>
      </c>
      <c r="H251" s="3">
        <v>0</v>
      </c>
      <c r="I251" s="3">
        <v>160</v>
      </c>
      <c r="J251" s="3">
        <v>13900</v>
      </c>
      <c r="K251" s="3">
        <v>8870</v>
      </c>
      <c r="L251" s="3">
        <v>3440</v>
      </c>
      <c r="M251" s="3">
        <v>830</v>
      </c>
      <c r="N251" s="3">
        <v>10400</v>
      </c>
      <c r="O251" s="7">
        <f t="shared" si="3"/>
        <v>127500</v>
      </c>
    </row>
    <row r="252" spans="1:15" x14ac:dyDescent="0.3">
      <c r="A252" s="2">
        <v>44294</v>
      </c>
      <c r="B252" s="2"/>
      <c r="C252" s="3">
        <v>17100</v>
      </c>
      <c r="D252" s="3">
        <v>73700</v>
      </c>
      <c r="E252" s="3">
        <v>0</v>
      </c>
      <c r="F252" s="3">
        <v>0</v>
      </c>
      <c r="G252" s="3">
        <v>0</v>
      </c>
      <c r="H252" s="3">
        <v>0</v>
      </c>
      <c r="I252" s="3">
        <v>120</v>
      </c>
      <c r="J252" s="3">
        <v>13300</v>
      </c>
      <c r="K252" s="3">
        <v>6750</v>
      </c>
      <c r="L252" s="3">
        <v>2340</v>
      </c>
      <c r="M252" s="3">
        <v>570</v>
      </c>
      <c r="N252" s="3">
        <v>7060</v>
      </c>
      <c r="O252" s="7">
        <f t="shared" si="3"/>
        <v>120940</v>
      </c>
    </row>
    <row r="253" spans="1:15" x14ac:dyDescent="0.3">
      <c r="A253" s="2">
        <v>44295</v>
      </c>
      <c r="B253" s="2"/>
      <c r="C253" s="3">
        <v>14200</v>
      </c>
      <c r="D253" s="3">
        <v>64300</v>
      </c>
      <c r="E253" s="3">
        <v>0</v>
      </c>
      <c r="F253" s="3">
        <v>0</v>
      </c>
      <c r="G253" s="3">
        <v>0</v>
      </c>
      <c r="H253" s="3">
        <v>0</v>
      </c>
      <c r="I253" s="3">
        <v>140</v>
      </c>
      <c r="J253" s="3">
        <v>13200</v>
      </c>
      <c r="K253" s="3">
        <v>5920</v>
      </c>
      <c r="L253" s="3">
        <v>2160</v>
      </c>
      <c r="M253" s="3">
        <v>420</v>
      </c>
      <c r="N253" s="3">
        <v>4800</v>
      </c>
      <c r="O253" s="7">
        <f t="shared" si="3"/>
        <v>105140</v>
      </c>
    </row>
    <row r="254" spans="1:15" x14ac:dyDescent="0.3">
      <c r="A254" s="2">
        <v>44296</v>
      </c>
      <c r="B254" s="2"/>
      <c r="C254" s="3">
        <v>13300</v>
      </c>
      <c r="D254" s="3">
        <v>60900</v>
      </c>
      <c r="E254" s="3">
        <v>0</v>
      </c>
      <c r="F254" s="3">
        <v>0</v>
      </c>
      <c r="G254" s="3">
        <v>0</v>
      </c>
      <c r="H254" s="3">
        <v>0</v>
      </c>
      <c r="I254" s="3">
        <v>130</v>
      </c>
      <c r="J254" s="3">
        <v>13500</v>
      </c>
      <c r="K254" s="3">
        <v>5650</v>
      </c>
      <c r="L254" s="3">
        <v>2840</v>
      </c>
      <c r="M254" s="3">
        <v>370</v>
      </c>
      <c r="N254" s="3">
        <v>3630</v>
      </c>
      <c r="O254" s="7">
        <f t="shared" si="3"/>
        <v>100320</v>
      </c>
    </row>
    <row r="255" spans="1:15" x14ac:dyDescent="0.3">
      <c r="A255" s="2">
        <v>44297</v>
      </c>
      <c r="B255" s="2"/>
      <c r="C255" s="3">
        <v>13700</v>
      </c>
      <c r="D255" s="3">
        <v>68800</v>
      </c>
      <c r="E255" s="3">
        <v>0</v>
      </c>
      <c r="F255" s="3">
        <v>0</v>
      </c>
      <c r="G255" s="3">
        <v>0</v>
      </c>
      <c r="H255" s="3">
        <v>0</v>
      </c>
      <c r="I255" s="3">
        <v>150</v>
      </c>
      <c r="J255" s="3">
        <v>14800</v>
      </c>
      <c r="K255" s="3">
        <v>5680</v>
      </c>
      <c r="L255" s="3">
        <v>2610</v>
      </c>
      <c r="M255" s="3">
        <v>530</v>
      </c>
      <c r="N255" s="3">
        <v>4620</v>
      </c>
      <c r="O255" s="7">
        <f t="shared" si="3"/>
        <v>110890</v>
      </c>
    </row>
    <row r="256" spans="1:15" x14ac:dyDescent="0.3">
      <c r="A256" s="2">
        <v>44298</v>
      </c>
      <c r="B256" s="2"/>
      <c r="C256" s="3">
        <v>13400</v>
      </c>
      <c r="D256" s="3">
        <v>67200</v>
      </c>
      <c r="E256" s="3">
        <v>0</v>
      </c>
      <c r="F256" s="3">
        <v>0</v>
      </c>
      <c r="G256" s="3">
        <v>0</v>
      </c>
      <c r="H256" s="3">
        <v>0</v>
      </c>
      <c r="I256" s="3">
        <v>120</v>
      </c>
      <c r="J256" s="3">
        <v>12500</v>
      </c>
      <c r="K256" s="3">
        <v>5420</v>
      </c>
      <c r="L256" s="3">
        <v>2190</v>
      </c>
      <c r="M256" s="3">
        <v>510</v>
      </c>
      <c r="N256" s="3">
        <v>4350</v>
      </c>
      <c r="O256" s="7">
        <f t="shared" si="3"/>
        <v>105690</v>
      </c>
    </row>
    <row r="257" spans="1:15" x14ac:dyDescent="0.3">
      <c r="A257" s="2">
        <v>44299</v>
      </c>
      <c r="B257" s="2"/>
      <c r="C257" s="3">
        <v>14000</v>
      </c>
      <c r="D257" s="3">
        <v>68300</v>
      </c>
      <c r="E257" s="3">
        <v>0</v>
      </c>
      <c r="F257" s="3">
        <v>0</v>
      </c>
      <c r="G257" s="3">
        <v>0</v>
      </c>
      <c r="H257" s="3">
        <v>0</v>
      </c>
      <c r="I257" s="3">
        <v>120</v>
      </c>
      <c r="J257" s="3">
        <v>12000</v>
      </c>
      <c r="K257" s="3">
        <v>5290</v>
      </c>
      <c r="L257" s="3">
        <v>1900</v>
      </c>
      <c r="M257" s="3">
        <v>450</v>
      </c>
      <c r="N257" s="3">
        <v>5090</v>
      </c>
      <c r="O257" s="7">
        <f t="shared" si="3"/>
        <v>107150</v>
      </c>
    </row>
    <row r="258" spans="1:15" x14ac:dyDescent="0.3">
      <c r="A258" s="2">
        <v>44300</v>
      </c>
      <c r="B258" s="2"/>
      <c r="C258" s="3">
        <v>15400</v>
      </c>
      <c r="D258" s="3">
        <v>68200</v>
      </c>
      <c r="E258" s="3">
        <v>0</v>
      </c>
      <c r="F258" s="3">
        <v>0</v>
      </c>
      <c r="G258" s="3">
        <v>0</v>
      </c>
      <c r="H258" s="3">
        <v>0</v>
      </c>
      <c r="I258" s="3">
        <v>150</v>
      </c>
      <c r="J258" s="3">
        <v>13100</v>
      </c>
      <c r="K258" s="3">
        <v>5340</v>
      </c>
      <c r="L258" s="3">
        <v>3430</v>
      </c>
      <c r="M258" s="3">
        <v>620</v>
      </c>
      <c r="N258" s="3">
        <v>50400</v>
      </c>
      <c r="O258" s="7">
        <f t="shared" ref="O258:O321" si="4">SUM(C258:N258)</f>
        <v>156640</v>
      </c>
    </row>
    <row r="259" spans="1:15" x14ac:dyDescent="0.3">
      <c r="A259" s="2">
        <v>44301</v>
      </c>
      <c r="B259" s="2"/>
      <c r="C259" s="3">
        <v>14100</v>
      </c>
      <c r="D259" s="3">
        <v>69400</v>
      </c>
      <c r="E259" s="3">
        <v>0</v>
      </c>
      <c r="F259" s="3">
        <v>0</v>
      </c>
      <c r="G259" s="3">
        <v>0</v>
      </c>
      <c r="H259" s="3">
        <v>0</v>
      </c>
      <c r="I259" s="3">
        <v>150</v>
      </c>
      <c r="J259" s="3">
        <v>13400</v>
      </c>
      <c r="K259" s="3">
        <v>5060</v>
      </c>
      <c r="L259" s="3">
        <v>2230</v>
      </c>
      <c r="M259" s="3">
        <v>570</v>
      </c>
      <c r="N259" s="3">
        <v>50600</v>
      </c>
      <c r="O259" s="7">
        <f t="shared" si="4"/>
        <v>155510</v>
      </c>
    </row>
    <row r="260" spans="1:15" x14ac:dyDescent="0.3">
      <c r="A260" s="2">
        <v>44302</v>
      </c>
      <c r="B260" s="2"/>
      <c r="C260" s="3">
        <v>13800</v>
      </c>
      <c r="D260" s="3">
        <v>69200</v>
      </c>
      <c r="E260" s="3">
        <v>0</v>
      </c>
      <c r="F260" s="3">
        <v>0</v>
      </c>
      <c r="G260" s="3">
        <v>0</v>
      </c>
      <c r="H260" s="3">
        <v>0</v>
      </c>
      <c r="I260" s="3">
        <v>120</v>
      </c>
      <c r="J260" s="3">
        <v>11800</v>
      </c>
      <c r="K260" s="3">
        <v>5750</v>
      </c>
      <c r="L260" s="3">
        <v>2100</v>
      </c>
      <c r="M260" s="3">
        <v>470</v>
      </c>
      <c r="N260" s="3">
        <v>26500</v>
      </c>
      <c r="O260" s="7">
        <f t="shared" si="4"/>
        <v>129740</v>
      </c>
    </row>
    <row r="261" spans="1:15" x14ac:dyDescent="0.3">
      <c r="A261" s="2">
        <v>44303</v>
      </c>
      <c r="B261" s="2"/>
      <c r="C261" s="3">
        <v>16100</v>
      </c>
      <c r="D261" s="3">
        <v>79200</v>
      </c>
      <c r="E261" s="3">
        <v>0</v>
      </c>
      <c r="F261" s="3">
        <v>0</v>
      </c>
      <c r="G261" s="3">
        <v>0</v>
      </c>
      <c r="H261" s="3">
        <v>0</v>
      </c>
      <c r="I261" s="3">
        <v>110</v>
      </c>
      <c r="J261" s="3">
        <v>11700</v>
      </c>
      <c r="K261" s="3">
        <v>5900</v>
      </c>
      <c r="L261" s="3">
        <v>2120</v>
      </c>
      <c r="M261" s="3">
        <v>310</v>
      </c>
      <c r="N261" s="3">
        <v>9710</v>
      </c>
      <c r="O261" s="7">
        <f t="shared" si="4"/>
        <v>125150</v>
      </c>
    </row>
    <row r="262" spans="1:15" x14ac:dyDescent="0.3">
      <c r="A262" s="2">
        <v>44304</v>
      </c>
      <c r="B262" s="2"/>
      <c r="C262" s="3">
        <v>14500</v>
      </c>
      <c r="D262" s="3">
        <v>68100</v>
      </c>
      <c r="E262" s="3">
        <v>0</v>
      </c>
      <c r="F262" s="3">
        <v>0</v>
      </c>
      <c r="G262" s="3">
        <v>0</v>
      </c>
      <c r="H262" s="3">
        <v>0</v>
      </c>
      <c r="I262" s="3">
        <v>150</v>
      </c>
      <c r="J262" s="3">
        <v>11900</v>
      </c>
      <c r="K262" s="3">
        <v>6380</v>
      </c>
      <c r="L262" s="3">
        <v>1800</v>
      </c>
      <c r="M262" s="3">
        <v>280</v>
      </c>
      <c r="N262" s="3">
        <v>7610</v>
      </c>
      <c r="O262" s="7">
        <f t="shared" si="4"/>
        <v>110720</v>
      </c>
    </row>
    <row r="263" spans="1:15" x14ac:dyDescent="0.3">
      <c r="A263" s="2">
        <v>44305</v>
      </c>
      <c r="B263" s="2"/>
      <c r="C263" s="3">
        <v>14200</v>
      </c>
      <c r="D263" s="3">
        <v>63600</v>
      </c>
      <c r="E263" s="3">
        <v>0</v>
      </c>
      <c r="F263" s="3">
        <v>0</v>
      </c>
      <c r="G263" s="3">
        <v>0</v>
      </c>
      <c r="H263" s="3">
        <v>0</v>
      </c>
      <c r="I263" s="3">
        <v>110</v>
      </c>
      <c r="J263" s="3">
        <v>11600</v>
      </c>
      <c r="K263" s="3">
        <v>5490</v>
      </c>
      <c r="L263" s="3">
        <v>1780</v>
      </c>
      <c r="M263" s="3">
        <v>340</v>
      </c>
      <c r="N263" s="3">
        <v>21800</v>
      </c>
      <c r="O263" s="7">
        <f t="shared" si="4"/>
        <v>118920</v>
      </c>
    </row>
    <row r="264" spans="1:15" x14ac:dyDescent="0.3">
      <c r="A264" s="2">
        <v>44306</v>
      </c>
      <c r="B264" s="2"/>
      <c r="C264" s="3">
        <v>14900</v>
      </c>
      <c r="D264" s="3">
        <v>68100</v>
      </c>
      <c r="E264" s="3">
        <v>0</v>
      </c>
      <c r="F264" s="3">
        <v>0</v>
      </c>
      <c r="G264" s="3">
        <v>0</v>
      </c>
      <c r="H264" s="3">
        <v>0</v>
      </c>
      <c r="I264" s="3">
        <v>110</v>
      </c>
      <c r="J264" s="3">
        <v>11400</v>
      </c>
      <c r="K264" s="3">
        <v>4960</v>
      </c>
      <c r="L264" s="3">
        <v>1700</v>
      </c>
      <c r="M264" s="3">
        <v>320</v>
      </c>
      <c r="N264" s="3">
        <v>17800</v>
      </c>
      <c r="O264" s="7">
        <f t="shared" si="4"/>
        <v>119290</v>
      </c>
    </row>
    <row r="265" spans="1:15" x14ac:dyDescent="0.3">
      <c r="A265" s="2">
        <v>44307</v>
      </c>
      <c r="B265" s="2"/>
      <c r="C265" s="3">
        <v>17400</v>
      </c>
      <c r="D265" s="3">
        <v>86500</v>
      </c>
      <c r="E265" s="3">
        <v>0</v>
      </c>
      <c r="F265" s="3">
        <v>0</v>
      </c>
      <c r="G265" s="3">
        <v>0</v>
      </c>
      <c r="H265" s="3">
        <v>0</v>
      </c>
      <c r="I265" s="3">
        <v>110</v>
      </c>
      <c r="J265" s="3">
        <v>13200</v>
      </c>
      <c r="K265" s="3">
        <v>4850</v>
      </c>
      <c r="L265" s="3">
        <v>1770</v>
      </c>
      <c r="M265" s="3">
        <v>310</v>
      </c>
      <c r="N265" s="3">
        <v>21700</v>
      </c>
      <c r="O265" s="7">
        <f t="shared" si="4"/>
        <v>145840</v>
      </c>
    </row>
    <row r="266" spans="1:15" x14ac:dyDescent="0.3">
      <c r="A266" s="2">
        <v>44308</v>
      </c>
      <c r="B266" s="2"/>
      <c r="C266" s="3">
        <v>15300</v>
      </c>
      <c r="D266" s="3">
        <v>70700</v>
      </c>
      <c r="E266" s="3">
        <v>0</v>
      </c>
      <c r="F266" s="3">
        <v>0</v>
      </c>
      <c r="G266" s="3">
        <v>0</v>
      </c>
      <c r="H266" s="3">
        <v>0</v>
      </c>
      <c r="I266" s="3">
        <v>110</v>
      </c>
      <c r="J266" s="3">
        <v>12200</v>
      </c>
      <c r="K266" s="3">
        <v>6130</v>
      </c>
      <c r="L266" s="3">
        <v>1750</v>
      </c>
      <c r="M266" s="3">
        <v>350</v>
      </c>
      <c r="N266" s="3">
        <v>29300</v>
      </c>
      <c r="O266" s="7">
        <f t="shared" si="4"/>
        <v>135840</v>
      </c>
    </row>
    <row r="267" spans="1:15" x14ac:dyDescent="0.3">
      <c r="A267" s="2">
        <v>44309</v>
      </c>
      <c r="B267" s="2"/>
      <c r="C267" s="3">
        <v>13900</v>
      </c>
      <c r="D267" s="3">
        <v>68500</v>
      </c>
      <c r="E267" s="3">
        <v>0</v>
      </c>
      <c r="F267" s="3">
        <v>0</v>
      </c>
      <c r="G267" s="3">
        <v>0</v>
      </c>
      <c r="H267" s="3">
        <v>0</v>
      </c>
      <c r="I267" s="3">
        <v>110</v>
      </c>
      <c r="J267" s="3">
        <v>11400</v>
      </c>
      <c r="K267" s="3">
        <v>5440</v>
      </c>
      <c r="L267" s="3">
        <v>1620</v>
      </c>
      <c r="M267" s="3">
        <v>270</v>
      </c>
      <c r="N267" s="3">
        <v>21100</v>
      </c>
      <c r="O267" s="7">
        <f t="shared" si="4"/>
        <v>122340</v>
      </c>
    </row>
    <row r="268" spans="1:15" x14ac:dyDescent="0.3">
      <c r="A268" s="2">
        <v>44310</v>
      </c>
      <c r="B268" s="2"/>
      <c r="C268" s="3">
        <v>13500</v>
      </c>
      <c r="D268" s="3">
        <v>64100</v>
      </c>
      <c r="E268" s="3">
        <v>0</v>
      </c>
      <c r="F268" s="3">
        <v>0</v>
      </c>
      <c r="G268" s="3">
        <v>0</v>
      </c>
      <c r="H268" s="3">
        <v>0</v>
      </c>
      <c r="I268" s="3">
        <v>120</v>
      </c>
      <c r="J268" s="3">
        <v>11600</v>
      </c>
      <c r="K268" s="3">
        <v>5140</v>
      </c>
      <c r="L268" s="3">
        <v>1680</v>
      </c>
      <c r="M268" s="3">
        <v>170</v>
      </c>
      <c r="N268" s="3">
        <v>7160</v>
      </c>
      <c r="O268" s="7">
        <f t="shared" si="4"/>
        <v>103470</v>
      </c>
    </row>
    <row r="269" spans="1:15" x14ac:dyDescent="0.3">
      <c r="A269" s="2">
        <v>44311</v>
      </c>
      <c r="B269" s="2"/>
      <c r="C269" s="3">
        <v>13600</v>
      </c>
      <c r="D269" s="3">
        <v>60800</v>
      </c>
      <c r="E269" s="3">
        <v>0</v>
      </c>
      <c r="F269" s="3">
        <v>0</v>
      </c>
      <c r="G269" s="3">
        <v>0</v>
      </c>
      <c r="H269" s="3">
        <v>0</v>
      </c>
      <c r="I269" s="3">
        <v>120</v>
      </c>
      <c r="J269" s="3">
        <v>12200</v>
      </c>
      <c r="K269" s="3">
        <v>5440</v>
      </c>
      <c r="L269" s="3">
        <v>1720</v>
      </c>
      <c r="M269" s="3">
        <v>220</v>
      </c>
      <c r="N269" s="3">
        <v>6580</v>
      </c>
      <c r="O269" s="7">
        <f t="shared" si="4"/>
        <v>100680</v>
      </c>
    </row>
    <row r="270" spans="1:15" x14ac:dyDescent="0.3">
      <c r="A270" s="2">
        <v>44312</v>
      </c>
      <c r="B270" s="2"/>
      <c r="C270" s="3">
        <v>13800</v>
      </c>
      <c r="D270" s="3">
        <v>62500</v>
      </c>
      <c r="E270" s="3">
        <v>0</v>
      </c>
      <c r="F270" s="3">
        <v>0</v>
      </c>
      <c r="G270" s="3">
        <v>0</v>
      </c>
      <c r="H270" s="3">
        <v>0</v>
      </c>
      <c r="I270" s="3">
        <v>160</v>
      </c>
      <c r="J270" s="3">
        <v>11500</v>
      </c>
      <c r="K270" s="3">
        <v>5340</v>
      </c>
      <c r="L270" s="3">
        <v>1440</v>
      </c>
      <c r="M270" s="3">
        <v>1090</v>
      </c>
      <c r="N270" s="3">
        <v>24000</v>
      </c>
      <c r="O270" s="7">
        <f t="shared" si="4"/>
        <v>119830</v>
      </c>
    </row>
    <row r="271" spans="1:15" x14ac:dyDescent="0.3">
      <c r="A271" s="2">
        <v>44313</v>
      </c>
      <c r="B271" s="2"/>
      <c r="C271" s="3">
        <v>16200</v>
      </c>
      <c r="D271" s="3">
        <v>76100</v>
      </c>
      <c r="E271" s="3">
        <v>0</v>
      </c>
      <c r="F271" s="3">
        <v>0</v>
      </c>
      <c r="G271" s="3">
        <v>0</v>
      </c>
      <c r="H271" s="3">
        <v>0</v>
      </c>
      <c r="I271" s="3">
        <v>120</v>
      </c>
      <c r="J271" s="3">
        <v>12600</v>
      </c>
      <c r="K271" s="3">
        <v>5370</v>
      </c>
      <c r="L271" s="3">
        <v>1620</v>
      </c>
      <c r="M271" s="3">
        <v>420</v>
      </c>
      <c r="N271" s="3">
        <v>23200</v>
      </c>
      <c r="O271" s="7">
        <f t="shared" si="4"/>
        <v>135630</v>
      </c>
    </row>
    <row r="272" spans="1:15" x14ac:dyDescent="0.3">
      <c r="A272" s="2">
        <v>44314</v>
      </c>
      <c r="B272" s="2"/>
      <c r="C272" s="3">
        <v>13100</v>
      </c>
      <c r="D272" s="3">
        <v>63700</v>
      </c>
      <c r="E272" s="3">
        <v>0</v>
      </c>
      <c r="F272" s="3">
        <v>0</v>
      </c>
      <c r="G272" s="3">
        <v>0</v>
      </c>
      <c r="H272" s="3">
        <v>0</v>
      </c>
      <c r="I272" s="3">
        <v>100</v>
      </c>
      <c r="J272" s="3">
        <v>11800</v>
      </c>
      <c r="K272" s="3">
        <v>4800</v>
      </c>
      <c r="L272" s="3">
        <v>1580</v>
      </c>
      <c r="M272" s="3">
        <v>470</v>
      </c>
      <c r="N272" s="3">
        <v>24700</v>
      </c>
      <c r="O272" s="7">
        <f t="shared" si="4"/>
        <v>120250</v>
      </c>
    </row>
    <row r="273" spans="1:15" x14ac:dyDescent="0.3">
      <c r="A273" s="2">
        <v>44315</v>
      </c>
      <c r="B273" s="2"/>
      <c r="C273" s="3">
        <v>12700</v>
      </c>
      <c r="D273" s="3">
        <v>61300</v>
      </c>
      <c r="E273" s="3">
        <v>0</v>
      </c>
      <c r="F273" s="3">
        <v>0</v>
      </c>
      <c r="G273" s="3">
        <v>0</v>
      </c>
      <c r="H273" s="3">
        <v>0</v>
      </c>
      <c r="I273" s="3">
        <v>110</v>
      </c>
      <c r="J273" s="3">
        <v>11900</v>
      </c>
      <c r="K273" s="3">
        <v>4620</v>
      </c>
      <c r="L273" s="3">
        <v>1550</v>
      </c>
      <c r="M273" s="3">
        <v>340</v>
      </c>
      <c r="N273" s="3">
        <v>17600</v>
      </c>
      <c r="O273" s="7">
        <f t="shared" si="4"/>
        <v>110120</v>
      </c>
    </row>
    <row r="274" spans="1:15" x14ac:dyDescent="0.3">
      <c r="A274" s="2">
        <v>44316</v>
      </c>
      <c r="B274" s="2"/>
      <c r="C274" s="3">
        <v>13400</v>
      </c>
      <c r="D274" s="3">
        <v>63600</v>
      </c>
      <c r="E274" s="3">
        <v>0</v>
      </c>
      <c r="F274" s="3">
        <v>0</v>
      </c>
      <c r="G274" s="3">
        <v>0</v>
      </c>
      <c r="H274" s="3">
        <v>0</v>
      </c>
      <c r="I274" s="3">
        <v>360</v>
      </c>
      <c r="J274" s="3">
        <v>14900</v>
      </c>
      <c r="K274" s="3">
        <v>7430</v>
      </c>
      <c r="L274" s="3">
        <v>1430</v>
      </c>
      <c r="M274" s="3">
        <v>290</v>
      </c>
      <c r="N274" s="3">
        <v>14800</v>
      </c>
      <c r="O274" s="7">
        <f t="shared" si="4"/>
        <v>116210</v>
      </c>
    </row>
    <row r="275" spans="1:15" x14ac:dyDescent="0.3">
      <c r="A275" s="2">
        <v>44317</v>
      </c>
      <c r="B275" s="2"/>
      <c r="C275" s="3">
        <v>12000</v>
      </c>
      <c r="D275" s="3">
        <v>61700</v>
      </c>
      <c r="E275" s="3">
        <v>0</v>
      </c>
      <c r="F275" s="3">
        <v>0</v>
      </c>
      <c r="G275" s="3">
        <v>0</v>
      </c>
      <c r="H275" s="3">
        <v>0</v>
      </c>
      <c r="I275" s="3">
        <v>190</v>
      </c>
      <c r="J275" s="3">
        <v>11900</v>
      </c>
      <c r="K275" s="3">
        <v>5500</v>
      </c>
      <c r="L275" s="3">
        <v>1540</v>
      </c>
      <c r="M275" s="3">
        <v>230</v>
      </c>
      <c r="N275" s="3">
        <v>6920</v>
      </c>
      <c r="O275" s="7">
        <f t="shared" si="4"/>
        <v>99980</v>
      </c>
    </row>
    <row r="276" spans="1:15" x14ac:dyDescent="0.3">
      <c r="A276" s="2">
        <v>44318</v>
      </c>
      <c r="B276" s="2"/>
      <c r="C276" s="3">
        <v>12500</v>
      </c>
      <c r="D276" s="3">
        <v>60300</v>
      </c>
      <c r="E276" s="3">
        <v>0</v>
      </c>
      <c r="F276" s="3">
        <v>0</v>
      </c>
      <c r="G276" s="3">
        <v>0</v>
      </c>
      <c r="H276" s="3">
        <v>0</v>
      </c>
      <c r="I276" s="3">
        <v>150</v>
      </c>
      <c r="J276" s="3">
        <v>11300</v>
      </c>
      <c r="K276" s="3">
        <v>5310</v>
      </c>
      <c r="L276" s="3">
        <v>1610</v>
      </c>
      <c r="M276" s="3">
        <v>240</v>
      </c>
      <c r="N276" s="3">
        <v>6340</v>
      </c>
      <c r="O276" s="7">
        <f t="shared" si="4"/>
        <v>97750</v>
      </c>
    </row>
    <row r="277" spans="1:15" x14ac:dyDescent="0.3">
      <c r="A277" s="2">
        <v>44319</v>
      </c>
      <c r="B277" s="2"/>
      <c r="C277" s="3">
        <v>12200</v>
      </c>
      <c r="D277" s="3">
        <v>59700</v>
      </c>
      <c r="E277" s="3">
        <v>0</v>
      </c>
      <c r="F277" s="3">
        <v>0</v>
      </c>
      <c r="G277" s="3">
        <v>0</v>
      </c>
      <c r="H277" s="3">
        <v>0</v>
      </c>
      <c r="I277" s="3">
        <v>100</v>
      </c>
      <c r="J277" s="3">
        <v>10900</v>
      </c>
      <c r="K277" s="3">
        <v>5250</v>
      </c>
      <c r="L277" s="3">
        <v>1350</v>
      </c>
      <c r="M277" s="3">
        <v>270</v>
      </c>
      <c r="N277" s="3">
        <v>17000</v>
      </c>
      <c r="O277" s="7">
        <f t="shared" si="4"/>
        <v>106770</v>
      </c>
    </row>
    <row r="278" spans="1:15" x14ac:dyDescent="0.3">
      <c r="A278" s="2">
        <v>44320</v>
      </c>
      <c r="B278" s="2"/>
      <c r="C278" s="3">
        <v>15000</v>
      </c>
      <c r="D278" s="3">
        <v>71900</v>
      </c>
      <c r="E278" s="3">
        <v>0</v>
      </c>
      <c r="F278" s="3">
        <v>0</v>
      </c>
      <c r="G278" s="3">
        <v>0</v>
      </c>
      <c r="H278" s="3">
        <v>0</v>
      </c>
      <c r="I278" s="3">
        <v>140</v>
      </c>
      <c r="J278" s="3">
        <v>10900</v>
      </c>
      <c r="K278" s="3">
        <v>4900</v>
      </c>
      <c r="L278" s="3">
        <v>1400</v>
      </c>
      <c r="M278" s="3">
        <v>250</v>
      </c>
      <c r="N278" s="3">
        <v>17600</v>
      </c>
      <c r="O278" s="7">
        <f t="shared" si="4"/>
        <v>122090</v>
      </c>
    </row>
    <row r="279" spans="1:15" x14ac:dyDescent="0.3">
      <c r="A279" s="2">
        <v>44321</v>
      </c>
      <c r="B279" s="2"/>
      <c r="C279" s="3">
        <v>15800</v>
      </c>
      <c r="D279" s="3">
        <v>76800</v>
      </c>
      <c r="E279" s="3">
        <v>0</v>
      </c>
      <c r="F279" s="3">
        <v>0</v>
      </c>
      <c r="G279" s="3">
        <v>0</v>
      </c>
      <c r="H279" s="3">
        <v>0</v>
      </c>
      <c r="I279" s="3">
        <v>100</v>
      </c>
      <c r="J279" s="3">
        <v>10700</v>
      </c>
      <c r="K279" s="3">
        <v>5510</v>
      </c>
      <c r="L279" s="3">
        <v>1720</v>
      </c>
      <c r="M279" s="3">
        <v>260</v>
      </c>
      <c r="N279" s="3">
        <v>7750</v>
      </c>
      <c r="O279" s="7">
        <f t="shared" si="4"/>
        <v>118640</v>
      </c>
    </row>
    <row r="280" spans="1:15" x14ac:dyDescent="0.3">
      <c r="A280" s="2">
        <v>44322</v>
      </c>
      <c r="B280" s="2"/>
      <c r="C280" s="3">
        <v>14400</v>
      </c>
      <c r="D280" s="3">
        <v>69100</v>
      </c>
      <c r="E280" s="3">
        <v>0</v>
      </c>
      <c r="F280" s="3">
        <v>0</v>
      </c>
      <c r="G280" s="3">
        <v>0</v>
      </c>
      <c r="H280" s="3">
        <v>0</v>
      </c>
      <c r="I280" s="3">
        <v>120</v>
      </c>
      <c r="J280" s="3">
        <v>10600</v>
      </c>
      <c r="K280" s="3">
        <v>5410</v>
      </c>
      <c r="L280" s="3">
        <v>1680</v>
      </c>
      <c r="M280" s="3">
        <v>300</v>
      </c>
      <c r="N280" s="3">
        <v>21400</v>
      </c>
      <c r="O280" s="7">
        <f t="shared" si="4"/>
        <v>123010</v>
      </c>
    </row>
    <row r="281" spans="1:15" x14ac:dyDescent="0.3">
      <c r="A281" s="2">
        <v>44323</v>
      </c>
      <c r="B281" s="2"/>
      <c r="C281" s="3">
        <v>13800</v>
      </c>
      <c r="D281" s="3">
        <v>66500</v>
      </c>
      <c r="E281" s="3">
        <v>0</v>
      </c>
      <c r="F281" s="3">
        <v>0</v>
      </c>
      <c r="G281" s="3">
        <v>0</v>
      </c>
      <c r="H281" s="3">
        <v>0</v>
      </c>
      <c r="I281" s="3">
        <v>130</v>
      </c>
      <c r="J281" s="3">
        <v>10300</v>
      </c>
      <c r="K281" s="3">
        <v>6640</v>
      </c>
      <c r="L281" s="3">
        <v>1670</v>
      </c>
      <c r="M281" s="3">
        <v>270</v>
      </c>
      <c r="N281" s="3">
        <v>17700</v>
      </c>
      <c r="O281" s="7">
        <f t="shared" si="4"/>
        <v>117010</v>
      </c>
    </row>
    <row r="282" spans="1:15" x14ac:dyDescent="0.3">
      <c r="A282" s="2">
        <v>44324</v>
      </c>
      <c r="B282" s="2"/>
      <c r="C282" s="3">
        <v>13500</v>
      </c>
      <c r="D282" s="3">
        <v>64800</v>
      </c>
      <c r="E282" s="3">
        <v>0</v>
      </c>
      <c r="F282" s="3">
        <v>0</v>
      </c>
      <c r="G282" s="3">
        <v>0</v>
      </c>
      <c r="H282" s="3">
        <v>0</v>
      </c>
      <c r="I282" s="3">
        <v>110</v>
      </c>
      <c r="J282" s="3">
        <v>10400</v>
      </c>
      <c r="K282" s="3">
        <v>5250</v>
      </c>
      <c r="L282" s="3">
        <v>1620</v>
      </c>
      <c r="M282" s="3">
        <v>220</v>
      </c>
      <c r="N282" s="3">
        <v>7160</v>
      </c>
      <c r="O282" s="7">
        <f t="shared" si="4"/>
        <v>103060</v>
      </c>
    </row>
    <row r="283" spans="1:15" x14ac:dyDescent="0.3">
      <c r="A283" s="2">
        <v>44325</v>
      </c>
      <c r="B283" s="2"/>
      <c r="C283" s="3">
        <v>13500</v>
      </c>
      <c r="D283" s="3">
        <v>62200</v>
      </c>
      <c r="E283" s="3">
        <v>0</v>
      </c>
      <c r="F283" s="3">
        <v>0</v>
      </c>
      <c r="G283" s="3">
        <v>0</v>
      </c>
      <c r="H283" s="3">
        <v>0</v>
      </c>
      <c r="I283" s="3">
        <v>100</v>
      </c>
      <c r="J283" s="3">
        <v>10700</v>
      </c>
      <c r="K283" s="3">
        <v>5290</v>
      </c>
      <c r="L283" s="3">
        <v>1600</v>
      </c>
      <c r="M283" s="3">
        <v>380</v>
      </c>
      <c r="N283" s="3">
        <v>8600</v>
      </c>
      <c r="O283" s="7">
        <f t="shared" si="4"/>
        <v>102370</v>
      </c>
    </row>
    <row r="284" spans="1:15" x14ac:dyDescent="0.3">
      <c r="A284" s="2">
        <v>44326</v>
      </c>
      <c r="B284" s="2"/>
      <c r="C284" s="3">
        <v>15100</v>
      </c>
      <c r="D284" s="3">
        <v>71400</v>
      </c>
      <c r="E284" s="3">
        <v>0</v>
      </c>
      <c r="F284" s="3">
        <v>0</v>
      </c>
      <c r="G284" s="3">
        <v>0</v>
      </c>
      <c r="H284" s="3">
        <v>0</v>
      </c>
      <c r="I284" s="3">
        <v>170</v>
      </c>
      <c r="J284" s="3">
        <v>14000</v>
      </c>
      <c r="K284" s="3">
        <v>6030</v>
      </c>
      <c r="L284" s="3">
        <v>1440</v>
      </c>
      <c r="M284" s="3">
        <v>340</v>
      </c>
      <c r="N284" s="3">
        <v>23300</v>
      </c>
      <c r="O284" s="7">
        <f t="shared" si="4"/>
        <v>131780</v>
      </c>
    </row>
    <row r="285" spans="1:15" x14ac:dyDescent="0.3">
      <c r="A285" s="2">
        <v>44327</v>
      </c>
      <c r="B285" s="2"/>
      <c r="C285" s="3">
        <v>15200</v>
      </c>
      <c r="D285" s="3">
        <v>69600</v>
      </c>
      <c r="E285" s="3">
        <v>0</v>
      </c>
      <c r="F285" s="3">
        <v>0</v>
      </c>
      <c r="G285" s="3">
        <v>0</v>
      </c>
      <c r="H285" s="3">
        <v>0</v>
      </c>
      <c r="I285" s="3">
        <v>150</v>
      </c>
      <c r="J285" s="3">
        <v>11600</v>
      </c>
      <c r="K285" s="3">
        <v>7330</v>
      </c>
      <c r="L285" s="3">
        <v>1570</v>
      </c>
      <c r="M285" s="3">
        <v>320</v>
      </c>
      <c r="N285" s="3">
        <v>21000</v>
      </c>
      <c r="O285" s="7">
        <f t="shared" si="4"/>
        <v>126770</v>
      </c>
    </row>
    <row r="286" spans="1:15" x14ac:dyDescent="0.3">
      <c r="A286" s="2">
        <v>44328</v>
      </c>
      <c r="B286" s="2"/>
      <c r="C286" s="3">
        <v>15200</v>
      </c>
      <c r="D286" s="3">
        <v>67600</v>
      </c>
      <c r="E286" s="3">
        <v>0</v>
      </c>
      <c r="F286" s="3">
        <v>0</v>
      </c>
      <c r="G286" s="3">
        <v>0</v>
      </c>
      <c r="H286" s="3">
        <v>0</v>
      </c>
      <c r="I286" s="3">
        <v>130</v>
      </c>
      <c r="J286" s="3">
        <v>10700</v>
      </c>
      <c r="K286" s="3">
        <v>5220</v>
      </c>
      <c r="L286" s="3">
        <v>1610</v>
      </c>
      <c r="M286" s="3">
        <v>390</v>
      </c>
      <c r="N286" s="3">
        <v>27900</v>
      </c>
      <c r="O286" s="7">
        <f t="shared" si="4"/>
        <v>128750</v>
      </c>
    </row>
    <row r="287" spans="1:15" x14ac:dyDescent="0.3">
      <c r="A287" s="2">
        <v>44329</v>
      </c>
      <c r="B287" s="2"/>
      <c r="C287" s="3">
        <v>13800</v>
      </c>
      <c r="D287" s="3">
        <v>63300</v>
      </c>
      <c r="E287" s="3">
        <v>0</v>
      </c>
      <c r="F287" s="3">
        <v>0</v>
      </c>
      <c r="G287" s="3">
        <v>0</v>
      </c>
      <c r="H287" s="3">
        <v>0</v>
      </c>
      <c r="I287" s="3">
        <v>120</v>
      </c>
      <c r="J287" s="3">
        <v>11600</v>
      </c>
      <c r="K287" s="3">
        <v>5190</v>
      </c>
      <c r="L287" s="3">
        <v>1390</v>
      </c>
      <c r="M287" s="3">
        <v>350</v>
      </c>
      <c r="N287" s="3">
        <v>19700</v>
      </c>
      <c r="O287" s="7">
        <f t="shared" si="4"/>
        <v>115450</v>
      </c>
    </row>
    <row r="288" spans="1:15" x14ac:dyDescent="0.3">
      <c r="A288" s="2">
        <v>44330</v>
      </c>
      <c r="B288" s="2"/>
      <c r="C288" s="3">
        <v>14300</v>
      </c>
      <c r="D288" s="3">
        <v>63300</v>
      </c>
      <c r="E288" s="3">
        <v>0</v>
      </c>
      <c r="F288" s="3">
        <v>0</v>
      </c>
      <c r="G288" s="3">
        <v>0</v>
      </c>
      <c r="H288" s="3">
        <v>0</v>
      </c>
      <c r="I288" s="3">
        <v>110</v>
      </c>
      <c r="J288" s="3">
        <v>11500</v>
      </c>
      <c r="K288" s="3">
        <v>4920</v>
      </c>
      <c r="L288" s="3">
        <v>1650</v>
      </c>
      <c r="M288" s="3">
        <v>630</v>
      </c>
      <c r="N288" s="3">
        <v>19700</v>
      </c>
      <c r="O288" s="7">
        <f t="shared" si="4"/>
        <v>116110</v>
      </c>
    </row>
    <row r="289" spans="1:15" x14ac:dyDescent="0.3">
      <c r="A289" s="2">
        <v>44331</v>
      </c>
      <c r="B289" s="2"/>
      <c r="C289" s="3">
        <v>14100</v>
      </c>
      <c r="D289" s="3">
        <v>64900</v>
      </c>
      <c r="E289" s="3">
        <v>0</v>
      </c>
      <c r="F289" s="3">
        <v>0</v>
      </c>
      <c r="G289" s="3">
        <v>0</v>
      </c>
      <c r="H289" s="3">
        <v>0</v>
      </c>
      <c r="I289" s="3">
        <v>100</v>
      </c>
      <c r="J289" s="3">
        <v>11300</v>
      </c>
      <c r="K289" s="3">
        <v>5640</v>
      </c>
      <c r="L289" s="3">
        <v>1740</v>
      </c>
      <c r="M289" s="3">
        <v>510</v>
      </c>
      <c r="N289" s="3">
        <v>7580</v>
      </c>
      <c r="O289" s="7">
        <f t="shared" si="4"/>
        <v>105870</v>
      </c>
    </row>
    <row r="290" spans="1:15" x14ac:dyDescent="0.3">
      <c r="A290" s="2">
        <v>44332</v>
      </c>
      <c r="B290" s="2"/>
      <c r="C290" s="3">
        <v>13700</v>
      </c>
      <c r="D290" s="3">
        <v>65900</v>
      </c>
      <c r="E290" s="3">
        <v>0</v>
      </c>
      <c r="F290" s="3">
        <v>0</v>
      </c>
      <c r="G290" s="3">
        <v>0</v>
      </c>
      <c r="H290" s="3">
        <v>0</v>
      </c>
      <c r="I290" s="3">
        <v>100</v>
      </c>
      <c r="J290" s="3">
        <v>11200</v>
      </c>
      <c r="K290" s="3">
        <v>10700</v>
      </c>
      <c r="L290" s="3">
        <v>1670</v>
      </c>
      <c r="M290" s="3">
        <v>390</v>
      </c>
      <c r="N290" s="3">
        <v>7680</v>
      </c>
      <c r="O290" s="7">
        <f t="shared" si="4"/>
        <v>111340</v>
      </c>
    </row>
    <row r="291" spans="1:15" x14ac:dyDescent="0.3">
      <c r="A291" s="2">
        <v>44333</v>
      </c>
      <c r="B291" s="2"/>
      <c r="C291" s="3">
        <v>14500</v>
      </c>
      <c r="D291" s="3">
        <v>68300</v>
      </c>
      <c r="E291" s="3">
        <v>0</v>
      </c>
      <c r="F291" s="3">
        <v>0</v>
      </c>
      <c r="G291" s="3">
        <v>0</v>
      </c>
      <c r="H291" s="3">
        <v>0</v>
      </c>
      <c r="I291" s="3">
        <v>130</v>
      </c>
      <c r="J291" s="3">
        <v>11000</v>
      </c>
      <c r="K291" s="3">
        <v>7060</v>
      </c>
      <c r="L291" s="3">
        <v>1460</v>
      </c>
      <c r="M291" s="3">
        <v>340</v>
      </c>
      <c r="N291" s="3">
        <v>17700</v>
      </c>
      <c r="O291" s="7">
        <f t="shared" si="4"/>
        <v>120490</v>
      </c>
    </row>
    <row r="292" spans="1:15" x14ac:dyDescent="0.3">
      <c r="A292" s="2">
        <v>44334</v>
      </c>
      <c r="B292" s="2"/>
      <c r="C292" s="3">
        <v>15600</v>
      </c>
      <c r="D292" s="3">
        <v>70500</v>
      </c>
      <c r="E292" s="3">
        <v>0</v>
      </c>
      <c r="F292" s="3">
        <v>0</v>
      </c>
      <c r="G292" s="3">
        <v>0</v>
      </c>
      <c r="H292" s="3">
        <v>0</v>
      </c>
      <c r="I292" s="3">
        <v>160</v>
      </c>
      <c r="J292" s="3">
        <v>19600</v>
      </c>
      <c r="K292" s="3">
        <v>8620</v>
      </c>
      <c r="L292" s="3">
        <v>2860</v>
      </c>
      <c r="M292" s="3">
        <v>510</v>
      </c>
      <c r="N292" s="3">
        <v>30400</v>
      </c>
      <c r="O292" s="7">
        <f t="shared" si="4"/>
        <v>148250</v>
      </c>
    </row>
    <row r="293" spans="1:15" x14ac:dyDescent="0.3">
      <c r="A293" s="2">
        <v>44335</v>
      </c>
      <c r="B293" s="2"/>
      <c r="C293" s="3">
        <v>18600</v>
      </c>
      <c r="D293" s="3">
        <v>79300</v>
      </c>
      <c r="E293" s="3">
        <v>0</v>
      </c>
      <c r="F293" s="3">
        <v>0</v>
      </c>
      <c r="G293" s="3">
        <v>0</v>
      </c>
      <c r="H293" s="3">
        <v>0</v>
      </c>
      <c r="I293" s="3">
        <v>140</v>
      </c>
      <c r="J293" s="3">
        <v>13000</v>
      </c>
      <c r="K293" s="3">
        <v>6800</v>
      </c>
      <c r="L293" s="3">
        <v>2470</v>
      </c>
      <c r="M293" s="3">
        <v>480</v>
      </c>
      <c r="N293" s="3">
        <v>14100</v>
      </c>
      <c r="O293" s="7">
        <f t="shared" si="4"/>
        <v>134890</v>
      </c>
    </row>
    <row r="294" spans="1:15" x14ac:dyDescent="0.3">
      <c r="A294" s="2">
        <v>44336</v>
      </c>
      <c r="B294" s="2"/>
      <c r="C294" s="3">
        <v>20600</v>
      </c>
      <c r="D294" s="3">
        <v>80300</v>
      </c>
      <c r="E294" s="3">
        <v>0</v>
      </c>
      <c r="F294" s="3">
        <v>0</v>
      </c>
      <c r="G294" s="3">
        <v>0</v>
      </c>
      <c r="H294" s="3">
        <v>0</v>
      </c>
      <c r="I294" s="3">
        <v>150</v>
      </c>
      <c r="J294" s="3">
        <v>14200</v>
      </c>
      <c r="K294" s="3">
        <v>9030</v>
      </c>
      <c r="L294" s="3">
        <v>2170</v>
      </c>
      <c r="M294" s="3">
        <v>430</v>
      </c>
      <c r="N294" s="3">
        <v>28000</v>
      </c>
      <c r="O294" s="7">
        <f t="shared" si="4"/>
        <v>154880</v>
      </c>
    </row>
    <row r="295" spans="1:15" x14ac:dyDescent="0.3">
      <c r="A295" s="2">
        <v>44337</v>
      </c>
      <c r="B295" s="2"/>
      <c r="C295" s="3">
        <v>68600</v>
      </c>
      <c r="D295" s="3">
        <v>210200</v>
      </c>
      <c r="E295" s="3">
        <v>0</v>
      </c>
      <c r="F295" s="3">
        <v>0</v>
      </c>
      <c r="G295" s="3">
        <v>0</v>
      </c>
      <c r="H295" s="3">
        <v>0</v>
      </c>
      <c r="I295" s="3">
        <v>90</v>
      </c>
      <c r="J295" s="3">
        <v>12900</v>
      </c>
      <c r="K295" s="3">
        <v>6790</v>
      </c>
      <c r="L295" s="3">
        <v>2420</v>
      </c>
      <c r="M295" s="3">
        <v>640</v>
      </c>
      <c r="N295" s="3">
        <v>35200</v>
      </c>
      <c r="O295" s="7">
        <f t="shared" si="4"/>
        <v>336840</v>
      </c>
    </row>
    <row r="296" spans="1:15" x14ac:dyDescent="0.3">
      <c r="A296" s="2">
        <v>44338</v>
      </c>
      <c r="B296" s="2"/>
      <c r="C296" s="3">
        <v>47400</v>
      </c>
      <c r="D296" s="3">
        <v>138000</v>
      </c>
      <c r="E296" s="3">
        <v>0</v>
      </c>
      <c r="F296" s="3">
        <v>0</v>
      </c>
      <c r="G296" s="3">
        <v>0</v>
      </c>
      <c r="H296" s="3">
        <v>0</v>
      </c>
      <c r="I296" s="3">
        <v>90</v>
      </c>
      <c r="J296" s="3">
        <v>13100</v>
      </c>
      <c r="K296" s="3">
        <v>6320</v>
      </c>
      <c r="L296" s="3">
        <v>3080</v>
      </c>
      <c r="M296" s="3">
        <v>610</v>
      </c>
      <c r="N296" s="3">
        <v>13800</v>
      </c>
      <c r="O296" s="7">
        <f t="shared" si="4"/>
        <v>222400</v>
      </c>
    </row>
    <row r="297" spans="1:15" x14ac:dyDescent="0.3">
      <c r="A297" s="2">
        <v>44339</v>
      </c>
      <c r="B297" s="2"/>
      <c r="C297" s="3">
        <v>34300</v>
      </c>
      <c r="D297" s="3">
        <v>98900</v>
      </c>
      <c r="E297" s="3">
        <v>0</v>
      </c>
      <c r="F297" s="3">
        <v>0</v>
      </c>
      <c r="G297" s="3">
        <v>0</v>
      </c>
      <c r="H297" s="3">
        <v>0</v>
      </c>
      <c r="I297" s="3">
        <v>100</v>
      </c>
      <c r="J297" s="3">
        <v>12900</v>
      </c>
      <c r="K297" s="3">
        <v>6140</v>
      </c>
      <c r="L297" s="3">
        <v>2520</v>
      </c>
      <c r="M297" s="3">
        <v>450</v>
      </c>
      <c r="N297" s="3">
        <v>12100</v>
      </c>
      <c r="O297" s="7">
        <f t="shared" si="4"/>
        <v>167410</v>
      </c>
    </row>
    <row r="298" spans="1:15" x14ac:dyDescent="0.3">
      <c r="A298" s="2">
        <v>44340</v>
      </c>
      <c r="B298" s="2"/>
      <c r="C298" s="3">
        <v>78800</v>
      </c>
      <c r="D298" s="3">
        <v>164000</v>
      </c>
      <c r="E298" s="3">
        <v>0</v>
      </c>
      <c r="F298" s="3">
        <v>0</v>
      </c>
      <c r="G298" s="3">
        <v>0</v>
      </c>
      <c r="H298" s="3">
        <v>0</v>
      </c>
      <c r="I298" s="3">
        <v>140</v>
      </c>
      <c r="J298" s="3">
        <v>14700</v>
      </c>
      <c r="K298" s="3">
        <v>7540</v>
      </c>
      <c r="L298" s="3">
        <v>4290</v>
      </c>
      <c r="M298" s="3">
        <v>530</v>
      </c>
      <c r="N298" s="3">
        <v>42200</v>
      </c>
      <c r="O298" s="7">
        <f t="shared" si="4"/>
        <v>312200</v>
      </c>
    </row>
    <row r="299" spans="1:15" x14ac:dyDescent="0.3">
      <c r="A299" s="2">
        <v>44341</v>
      </c>
      <c r="B299" s="2"/>
      <c r="C299" s="3">
        <v>40000</v>
      </c>
      <c r="D299" s="3">
        <v>103600</v>
      </c>
      <c r="E299" s="3">
        <v>0</v>
      </c>
      <c r="F299" s="3">
        <v>0</v>
      </c>
      <c r="G299" s="3">
        <v>0</v>
      </c>
      <c r="H299" s="3">
        <v>0</v>
      </c>
      <c r="I299" s="3">
        <v>170</v>
      </c>
      <c r="J299" s="3">
        <v>12900</v>
      </c>
      <c r="K299" s="3">
        <v>9820</v>
      </c>
      <c r="L299" s="3">
        <v>3320</v>
      </c>
      <c r="M299" s="3">
        <v>420</v>
      </c>
      <c r="N299" s="3">
        <v>27400</v>
      </c>
      <c r="O299" s="7">
        <f t="shared" si="4"/>
        <v>197630</v>
      </c>
    </row>
    <row r="300" spans="1:15" x14ac:dyDescent="0.3">
      <c r="A300" s="2">
        <v>44342</v>
      </c>
      <c r="B300" s="2"/>
      <c r="C300" s="3">
        <v>30800</v>
      </c>
      <c r="D300" s="3">
        <v>92400</v>
      </c>
      <c r="E300" s="3">
        <v>0</v>
      </c>
      <c r="F300" s="3">
        <v>0</v>
      </c>
      <c r="G300" s="3">
        <v>0</v>
      </c>
      <c r="H300" s="3">
        <v>0</v>
      </c>
      <c r="I300" s="3">
        <v>150</v>
      </c>
      <c r="J300" s="3">
        <v>21600</v>
      </c>
      <c r="K300" s="3">
        <v>7940</v>
      </c>
      <c r="L300" s="3">
        <v>2350</v>
      </c>
      <c r="M300" s="3">
        <v>400</v>
      </c>
      <c r="N300" s="3">
        <v>22300</v>
      </c>
      <c r="O300" s="7">
        <f t="shared" si="4"/>
        <v>177940</v>
      </c>
    </row>
    <row r="301" spans="1:15" x14ac:dyDescent="0.3">
      <c r="A301" s="2">
        <v>44343</v>
      </c>
      <c r="B301" s="2"/>
      <c r="C301" s="3">
        <v>33100</v>
      </c>
      <c r="D301" s="3">
        <v>89100</v>
      </c>
      <c r="E301" s="3">
        <v>0</v>
      </c>
      <c r="F301" s="3">
        <v>0</v>
      </c>
      <c r="G301" s="3">
        <v>0</v>
      </c>
      <c r="H301" s="3">
        <v>0</v>
      </c>
      <c r="I301" s="3">
        <v>120</v>
      </c>
      <c r="J301" s="3">
        <v>14100</v>
      </c>
      <c r="K301" s="3">
        <v>7010</v>
      </c>
      <c r="L301" s="3">
        <v>2560</v>
      </c>
      <c r="M301" s="3">
        <v>440</v>
      </c>
      <c r="N301" s="3">
        <v>25100</v>
      </c>
      <c r="O301" s="7">
        <f t="shared" si="4"/>
        <v>171530</v>
      </c>
    </row>
    <row r="302" spans="1:15" x14ac:dyDescent="0.3">
      <c r="A302" s="2">
        <v>44344</v>
      </c>
      <c r="B302" s="2"/>
      <c r="C302" s="3">
        <v>31400</v>
      </c>
      <c r="D302" s="3">
        <v>88800</v>
      </c>
      <c r="E302" s="3">
        <v>0</v>
      </c>
      <c r="F302" s="3">
        <v>0</v>
      </c>
      <c r="G302" s="3">
        <v>0</v>
      </c>
      <c r="H302" s="3">
        <v>0</v>
      </c>
      <c r="I302" s="3">
        <v>120</v>
      </c>
      <c r="J302" s="3">
        <v>13600</v>
      </c>
      <c r="K302" s="3">
        <v>6800</v>
      </c>
      <c r="L302" s="3">
        <v>2710</v>
      </c>
      <c r="M302" s="3">
        <v>370</v>
      </c>
      <c r="N302" s="3">
        <v>23500</v>
      </c>
      <c r="O302" s="7">
        <f t="shared" si="4"/>
        <v>167300</v>
      </c>
    </row>
    <row r="303" spans="1:15" x14ac:dyDescent="0.3">
      <c r="A303" s="2">
        <v>44345</v>
      </c>
      <c r="B303" s="2"/>
      <c r="C303" s="3">
        <v>29700</v>
      </c>
      <c r="D303" s="3">
        <v>91400</v>
      </c>
      <c r="E303" s="3">
        <v>0</v>
      </c>
      <c r="F303" s="3">
        <v>0</v>
      </c>
      <c r="G303" s="3">
        <v>0</v>
      </c>
      <c r="H303" s="3">
        <v>0</v>
      </c>
      <c r="I303" s="3">
        <v>100</v>
      </c>
      <c r="J303" s="3">
        <v>11800</v>
      </c>
      <c r="K303" s="3">
        <v>6780</v>
      </c>
      <c r="L303" s="3">
        <v>2860</v>
      </c>
      <c r="M303" s="3">
        <v>290</v>
      </c>
      <c r="N303" s="3">
        <v>9020</v>
      </c>
      <c r="O303" s="7">
        <f t="shared" si="4"/>
        <v>151950</v>
      </c>
    </row>
    <row r="304" spans="1:15" x14ac:dyDescent="0.3">
      <c r="A304" s="2">
        <v>44346</v>
      </c>
      <c r="B304" s="2"/>
      <c r="C304" s="3">
        <v>26000</v>
      </c>
      <c r="D304" s="3">
        <v>83000</v>
      </c>
      <c r="E304" s="3">
        <v>0</v>
      </c>
      <c r="F304" s="3">
        <v>0</v>
      </c>
      <c r="G304" s="3">
        <v>0</v>
      </c>
      <c r="H304" s="3">
        <v>0</v>
      </c>
      <c r="I304" s="3">
        <v>150</v>
      </c>
      <c r="J304" s="3">
        <v>14600</v>
      </c>
      <c r="K304" s="3">
        <v>7810</v>
      </c>
      <c r="L304" s="3">
        <v>2470</v>
      </c>
      <c r="M304" s="3">
        <v>280</v>
      </c>
      <c r="N304" s="3">
        <v>8540</v>
      </c>
      <c r="O304" s="7">
        <f t="shared" si="4"/>
        <v>142850</v>
      </c>
    </row>
    <row r="305" spans="1:15" x14ac:dyDescent="0.3">
      <c r="A305" s="2">
        <v>44347</v>
      </c>
      <c r="B305" s="2"/>
      <c r="C305" s="3">
        <v>24900</v>
      </c>
      <c r="D305" s="3">
        <v>79600</v>
      </c>
      <c r="E305" s="3">
        <v>0</v>
      </c>
      <c r="F305" s="3">
        <v>0</v>
      </c>
      <c r="G305" s="3">
        <v>0</v>
      </c>
      <c r="H305" s="3">
        <v>0</v>
      </c>
      <c r="I305" s="3">
        <v>120</v>
      </c>
      <c r="J305" s="3">
        <v>12400</v>
      </c>
      <c r="K305" s="3">
        <v>25100</v>
      </c>
      <c r="L305" s="3">
        <v>2320</v>
      </c>
      <c r="M305" s="3">
        <v>350</v>
      </c>
      <c r="N305" s="3">
        <v>22000</v>
      </c>
      <c r="O305" s="7">
        <f t="shared" si="4"/>
        <v>166790</v>
      </c>
    </row>
    <row r="306" spans="1:15" x14ac:dyDescent="0.3">
      <c r="A306" s="2">
        <v>44348</v>
      </c>
      <c r="B306" s="2"/>
      <c r="C306" s="3">
        <v>26400</v>
      </c>
      <c r="D306" s="3">
        <v>84200</v>
      </c>
      <c r="E306" s="3">
        <v>0</v>
      </c>
      <c r="F306" s="3">
        <v>0</v>
      </c>
      <c r="G306" s="3">
        <v>0</v>
      </c>
      <c r="H306" s="3">
        <v>0</v>
      </c>
      <c r="I306" s="3">
        <v>110</v>
      </c>
      <c r="J306" s="3">
        <v>11200</v>
      </c>
      <c r="K306" s="3">
        <v>19600</v>
      </c>
      <c r="L306" s="3">
        <v>2210</v>
      </c>
      <c r="M306" s="3">
        <v>330</v>
      </c>
      <c r="N306" s="3">
        <v>21300</v>
      </c>
      <c r="O306" s="7">
        <f t="shared" si="4"/>
        <v>165350</v>
      </c>
    </row>
    <row r="307" spans="1:15" x14ac:dyDescent="0.3">
      <c r="A307" s="2">
        <v>44349</v>
      </c>
      <c r="B307" s="2"/>
      <c r="C307" s="3">
        <v>55800</v>
      </c>
      <c r="D307" s="3">
        <v>136100</v>
      </c>
      <c r="E307" s="3">
        <v>0</v>
      </c>
      <c r="F307" s="3">
        <v>0</v>
      </c>
      <c r="G307" s="3">
        <v>0</v>
      </c>
      <c r="H307" s="3">
        <v>0</v>
      </c>
      <c r="I307" s="3">
        <v>120</v>
      </c>
      <c r="J307" s="3">
        <v>11300</v>
      </c>
      <c r="K307" s="3">
        <v>13000</v>
      </c>
      <c r="L307" s="3">
        <v>3870</v>
      </c>
      <c r="M307" s="3">
        <v>450</v>
      </c>
      <c r="N307" s="3">
        <v>29500</v>
      </c>
      <c r="O307" s="7">
        <f t="shared" si="4"/>
        <v>250140</v>
      </c>
    </row>
    <row r="308" spans="1:15" x14ac:dyDescent="0.3">
      <c r="A308" s="2">
        <v>44350</v>
      </c>
      <c r="B308" s="2"/>
      <c r="C308" s="3">
        <v>27900</v>
      </c>
      <c r="D308" s="3">
        <v>84300</v>
      </c>
      <c r="E308" s="3">
        <v>0</v>
      </c>
      <c r="F308" s="3">
        <v>0</v>
      </c>
      <c r="G308" s="3">
        <v>0</v>
      </c>
      <c r="H308" s="3">
        <v>0</v>
      </c>
      <c r="I308" s="3">
        <v>140</v>
      </c>
      <c r="J308" s="3">
        <v>11600</v>
      </c>
      <c r="K308" s="3">
        <v>12800</v>
      </c>
      <c r="L308" s="3">
        <v>3370</v>
      </c>
      <c r="M308" s="3">
        <v>480</v>
      </c>
      <c r="N308" s="3">
        <v>27400</v>
      </c>
      <c r="O308" s="7">
        <f t="shared" si="4"/>
        <v>167990</v>
      </c>
    </row>
    <row r="309" spans="1:15" x14ac:dyDescent="0.3">
      <c r="A309" s="2">
        <v>44351</v>
      </c>
      <c r="B309" s="2"/>
      <c r="C309" s="3">
        <v>22400</v>
      </c>
      <c r="D309" s="3">
        <v>73600</v>
      </c>
      <c r="E309" s="3">
        <v>0</v>
      </c>
      <c r="F309" s="3">
        <v>0</v>
      </c>
      <c r="G309" s="3">
        <v>0</v>
      </c>
      <c r="H309" s="3">
        <v>0</v>
      </c>
      <c r="I309" s="3">
        <v>130</v>
      </c>
      <c r="J309" s="3">
        <v>11100</v>
      </c>
      <c r="K309" s="3">
        <v>13200</v>
      </c>
      <c r="L309" s="3">
        <v>3180</v>
      </c>
      <c r="M309" s="3">
        <v>490</v>
      </c>
      <c r="N309" s="3">
        <v>20000</v>
      </c>
      <c r="O309" s="7">
        <f t="shared" si="4"/>
        <v>144100</v>
      </c>
    </row>
    <row r="310" spans="1:15" x14ac:dyDescent="0.3">
      <c r="A310" s="2">
        <v>44352</v>
      </c>
      <c r="B310" s="2"/>
      <c r="C310" s="3">
        <v>23800</v>
      </c>
      <c r="D310" s="3">
        <v>73500</v>
      </c>
      <c r="E310" s="3">
        <v>0</v>
      </c>
      <c r="F310" s="3">
        <v>0</v>
      </c>
      <c r="G310" s="3">
        <v>0</v>
      </c>
      <c r="H310" s="3">
        <v>0</v>
      </c>
      <c r="I310" s="3">
        <v>100</v>
      </c>
      <c r="J310" s="3">
        <v>12000</v>
      </c>
      <c r="K310" s="3">
        <v>11800</v>
      </c>
      <c r="L310" s="3">
        <v>3900</v>
      </c>
      <c r="M310" s="3">
        <v>530</v>
      </c>
      <c r="N310" s="3">
        <v>10100</v>
      </c>
      <c r="O310" s="7">
        <f t="shared" si="4"/>
        <v>135730</v>
      </c>
    </row>
    <row r="311" spans="1:15" x14ac:dyDescent="0.3">
      <c r="A311" s="2">
        <v>44353</v>
      </c>
      <c r="B311" s="2"/>
      <c r="C311" s="3">
        <v>24100</v>
      </c>
      <c r="D311" s="3">
        <v>71700</v>
      </c>
      <c r="E311" s="3">
        <v>0</v>
      </c>
      <c r="F311" s="3">
        <v>0</v>
      </c>
      <c r="G311" s="3">
        <v>0</v>
      </c>
      <c r="H311" s="3">
        <v>0</v>
      </c>
      <c r="I311" s="3">
        <v>120</v>
      </c>
      <c r="J311" s="3">
        <v>12800</v>
      </c>
      <c r="K311" s="3">
        <v>13600</v>
      </c>
      <c r="L311" s="3">
        <v>3450</v>
      </c>
      <c r="M311" s="3">
        <v>540</v>
      </c>
      <c r="N311" s="3">
        <v>9040</v>
      </c>
      <c r="O311" s="7">
        <f t="shared" si="4"/>
        <v>135350</v>
      </c>
    </row>
    <row r="312" spans="1:15" x14ac:dyDescent="0.3">
      <c r="A312" s="2">
        <v>44354</v>
      </c>
      <c r="B312" s="2"/>
      <c r="C312" s="3">
        <v>22200</v>
      </c>
      <c r="D312" s="3">
        <v>75700</v>
      </c>
      <c r="E312" s="3">
        <v>0</v>
      </c>
      <c r="F312" s="3">
        <v>0</v>
      </c>
      <c r="G312" s="3">
        <v>0</v>
      </c>
      <c r="H312" s="3">
        <v>0</v>
      </c>
      <c r="I312" s="3">
        <v>110</v>
      </c>
      <c r="J312" s="3">
        <v>13800</v>
      </c>
      <c r="K312" s="3">
        <v>10900</v>
      </c>
      <c r="L312" s="3">
        <v>3080</v>
      </c>
      <c r="M312" s="3">
        <v>470</v>
      </c>
      <c r="N312" s="3">
        <v>17900</v>
      </c>
      <c r="O312" s="7">
        <f t="shared" si="4"/>
        <v>144160</v>
      </c>
    </row>
    <row r="313" spans="1:15" x14ac:dyDescent="0.3">
      <c r="A313" s="2">
        <v>44355</v>
      </c>
      <c r="B313" s="2"/>
      <c r="C313" s="3">
        <v>27800</v>
      </c>
      <c r="D313" s="3">
        <v>88100</v>
      </c>
      <c r="E313" s="3">
        <v>0</v>
      </c>
      <c r="F313" s="3">
        <v>0</v>
      </c>
      <c r="G313" s="3">
        <v>0</v>
      </c>
      <c r="H313" s="3">
        <v>0</v>
      </c>
      <c r="I313" s="3">
        <v>150</v>
      </c>
      <c r="J313" s="3">
        <v>13300</v>
      </c>
      <c r="K313" s="3">
        <v>10900</v>
      </c>
      <c r="L313" s="3">
        <v>3350</v>
      </c>
      <c r="M313" s="3">
        <v>410</v>
      </c>
      <c r="N313" s="3">
        <v>18800</v>
      </c>
      <c r="O313" s="7">
        <f t="shared" si="4"/>
        <v>162810</v>
      </c>
    </row>
    <row r="314" spans="1:15" x14ac:dyDescent="0.3">
      <c r="A314" s="2">
        <v>44356</v>
      </c>
      <c r="B314" s="2"/>
      <c r="C314" s="3">
        <v>22100</v>
      </c>
      <c r="D314" s="3">
        <v>74800</v>
      </c>
      <c r="E314" s="3">
        <v>0</v>
      </c>
      <c r="F314" s="3">
        <v>0</v>
      </c>
      <c r="G314" s="3">
        <v>0</v>
      </c>
      <c r="H314" s="3">
        <v>0</v>
      </c>
      <c r="I314" s="3">
        <v>160</v>
      </c>
      <c r="J314" s="3">
        <v>13800</v>
      </c>
      <c r="K314" s="3">
        <v>10700</v>
      </c>
      <c r="L314" s="3">
        <v>2940</v>
      </c>
      <c r="M314" s="3">
        <v>550</v>
      </c>
      <c r="N314" s="3">
        <v>16500</v>
      </c>
      <c r="O314" s="7">
        <f t="shared" si="4"/>
        <v>141550</v>
      </c>
    </row>
    <row r="315" spans="1:15" x14ac:dyDescent="0.3">
      <c r="A315" s="2">
        <v>44357</v>
      </c>
      <c r="B315" s="2"/>
      <c r="C315" s="3">
        <v>25400</v>
      </c>
      <c r="D315" s="3">
        <v>72400</v>
      </c>
      <c r="E315" s="3">
        <v>0</v>
      </c>
      <c r="F315" s="3">
        <v>0</v>
      </c>
      <c r="G315" s="3">
        <v>0</v>
      </c>
      <c r="H315" s="3">
        <v>0</v>
      </c>
      <c r="I315" s="3">
        <v>170</v>
      </c>
      <c r="J315" s="3">
        <v>16200</v>
      </c>
      <c r="K315" s="3">
        <v>12600</v>
      </c>
      <c r="L315" s="3">
        <v>2980</v>
      </c>
      <c r="M315" s="3">
        <v>530</v>
      </c>
      <c r="N315" s="3">
        <v>32500</v>
      </c>
      <c r="O315" s="7">
        <f t="shared" si="4"/>
        <v>162780</v>
      </c>
    </row>
    <row r="316" spans="1:15" x14ac:dyDescent="0.3">
      <c r="A316" s="2">
        <v>44358</v>
      </c>
      <c r="B316" s="2"/>
      <c r="C316" s="3">
        <v>24600</v>
      </c>
      <c r="D316" s="3">
        <v>71100</v>
      </c>
      <c r="E316" s="3">
        <v>0</v>
      </c>
      <c r="F316" s="3">
        <v>0</v>
      </c>
      <c r="G316" s="3">
        <v>0</v>
      </c>
      <c r="H316" s="3">
        <v>0</v>
      </c>
      <c r="I316" s="3">
        <v>120</v>
      </c>
      <c r="J316" s="3">
        <v>13500</v>
      </c>
      <c r="K316" s="3">
        <v>15100</v>
      </c>
      <c r="L316" s="3">
        <v>3010</v>
      </c>
      <c r="M316" s="3">
        <v>520</v>
      </c>
      <c r="N316" s="3">
        <v>22200</v>
      </c>
      <c r="O316" s="7">
        <f t="shared" si="4"/>
        <v>150150</v>
      </c>
    </row>
    <row r="317" spans="1:15" x14ac:dyDescent="0.3">
      <c r="A317" s="2">
        <v>44359</v>
      </c>
      <c r="B317" s="2"/>
      <c r="C317" s="3">
        <v>23100</v>
      </c>
      <c r="D317" s="3">
        <v>73900</v>
      </c>
      <c r="E317" s="3">
        <v>0</v>
      </c>
      <c r="F317" s="3">
        <v>0</v>
      </c>
      <c r="G317" s="3">
        <v>0</v>
      </c>
      <c r="H317" s="3">
        <v>0</v>
      </c>
      <c r="I317" s="3">
        <v>120</v>
      </c>
      <c r="J317" s="3">
        <v>15300</v>
      </c>
      <c r="K317" s="3">
        <v>11200</v>
      </c>
      <c r="L317" s="3">
        <v>3230</v>
      </c>
      <c r="M317" s="3">
        <v>580</v>
      </c>
      <c r="N317" s="3">
        <v>10300</v>
      </c>
      <c r="O317" s="7">
        <f t="shared" si="4"/>
        <v>137730</v>
      </c>
    </row>
    <row r="318" spans="1:15" x14ac:dyDescent="0.3">
      <c r="A318" s="2">
        <v>44360</v>
      </c>
      <c r="B318" s="2"/>
      <c r="C318" s="3">
        <v>31200</v>
      </c>
      <c r="D318" s="3">
        <v>112600</v>
      </c>
      <c r="E318" s="3">
        <v>0</v>
      </c>
      <c r="F318" s="3">
        <v>0</v>
      </c>
      <c r="G318" s="3">
        <v>0</v>
      </c>
      <c r="H318" s="3">
        <v>0</v>
      </c>
      <c r="I318" s="3">
        <v>130</v>
      </c>
      <c r="J318" s="3">
        <v>14300</v>
      </c>
      <c r="K318" s="3">
        <v>10900</v>
      </c>
      <c r="L318" s="3">
        <v>3410</v>
      </c>
      <c r="M318" s="3">
        <v>640</v>
      </c>
      <c r="N318" s="3">
        <v>10500</v>
      </c>
      <c r="O318" s="7">
        <f t="shared" si="4"/>
        <v>183680</v>
      </c>
    </row>
    <row r="319" spans="1:15" x14ac:dyDescent="0.3">
      <c r="A319" s="2">
        <v>44361</v>
      </c>
      <c r="B319" s="2"/>
      <c r="C319" s="3">
        <v>29800</v>
      </c>
      <c r="D319" s="3">
        <v>104600</v>
      </c>
      <c r="E319" s="3">
        <v>0</v>
      </c>
      <c r="F319" s="3">
        <v>0</v>
      </c>
      <c r="G319" s="3">
        <v>0</v>
      </c>
      <c r="H319" s="3">
        <v>0</v>
      </c>
      <c r="I319" s="3">
        <v>160</v>
      </c>
      <c r="J319" s="3">
        <v>14600</v>
      </c>
      <c r="K319" s="3">
        <v>11200</v>
      </c>
      <c r="L319" s="3">
        <v>2930</v>
      </c>
      <c r="M319" s="3">
        <v>540</v>
      </c>
      <c r="N319" s="3">
        <v>28200</v>
      </c>
      <c r="O319" s="7">
        <f t="shared" si="4"/>
        <v>192030</v>
      </c>
    </row>
    <row r="320" spans="1:15" x14ac:dyDescent="0.3">
      <c r="A320" s="2">
        <v>44362</v>
      </c>
      <c r="B320" s="2"/>
      <c r="C320" s="3">
        <v>38600</v>
      </c>
      <c r="D320" s="3">
        <v>110400</v>
      </c>
      <c r="E320" s="3">
        <v>0</v>
      </c>
      <c r="F320" s="3">
        <v>0</v>
      </c>
      <c r="G320" s="3">
        <v>0</v>
      </c>
      <c r="H320" s="3">
        <v>0</v>
      </c>
      <c r="I320" s="3">
        <v>190</v>
      </c>
      <c r="J320" s="3">
        <v>17700</v>
      </c>
      <c r="K320" s="3">
        <v>10600</v>
      </c>
      <c r="L320" s="3">
        <v>4080</v>
      </c>
      <c r="M320" s="3">
        <v>610</v>
      </c>
      <c r="N320" s="3">
        <v>41200</v>
      </c>
      <c r="O320" s="7">
        <f t="shared" si="4"/>
        <v>223380</v>
      </c>
    </row>
    <row r="321" spans="1:15" x14ac:dyDescent="0.3">
      <c r="A321" s="2">
        <v>44363</v>
      </c>
      <c r="B321" s="2"/>
      <c r="C321" s="3">
        <v>23900</v>
      </c>
      <c r="D321" s="3">
        <v>76200</v>
      </c>
      <c r="E321" s="3">
        <v>0</v>
      </c>
      <c r="F321" s="3">
        <v>0</v>
      </c>
      <c r="G321" s="3">
        <v>0</v>
      </c>
      <c r="H321" s="3">
        <v>0</v>
      </c>
      <c r="I321" s="3">
        <v>170</v>
      </c>
      <c r="J321" s="3">
        <v>15000</v>
      </c>
      <c r="K321" s="3">
        <v>8770</v>
      </c>
      <c r="L321" s="3">
        <v>2630</v>
      </c>
      <c r="M321" s="3">
        <v>420</v>
      </c>
      <c r="N321" s="3">
        <v>36100</v>
      </c>
      <c r="O321" s="7">
        <f t="shared" si="4"/>
        <v>163190</v>
      </c>
    </row>
    <row r="322" spans="1:15" x14ac:dyDescent="0.3">
      <c r="A322" s="2">
        <v>44364</v>
      </c>
      <c r="B322" s="2"/>
      <c r="C322" s="3">
        <v>20600</v>
      </c>
      <c r="D322" s="3">
        <v>68900</v>
      </c>
      <c r="E322" s="3">
        <v>0</v>
      </c>
      <c r="F322" s="3">
        <v>0</v>
      </c>
      <c r="G322" s="3">
        <v>0</v>
      </c>
      <c r="H322" s="3">
        <v>0</v>
      </c>
      <c r="I322" s="3">
        <v>200</v>
      </c>
      <c r="J322" s="3">
        <v>17000</v>
      </c>
      <c r="K322" s="3">
        <v>8670</v>
      </c>
      <c r="L322" s="3">
        <v>2230</v>
      </c>
      <c r="M322" s="3">
        <v>350</v>
      </c>
      <c r="N322" s="3">
        <v>37800</v>
      </c>
      <c r="O322" s="7">
        <f t="shared" ref="O322:O385" si="5">SUM(C322:N322)</f>
        <v>155750</v>
      </c>
    </row>
    <row r="323" spans="1:15" x14ac:dyDescent="0.3">
      <c r="A323" s="2">
        <v>44365</v>
      </c>
      <c r="B323" s="2"/>
      <c r="C323" s="3">
        <v>20300</v>
      </c>
      <c r="D323" s="3">
        <v>69500</v>
      </c>
      <c r="E323" s="3">
        <v>0</v>
      </c>
      <c r="F323" s="3">
        <v>0</v>
      </c>
      <c r="G323" s="3">
        <v>0</v>
      </c>
      <c r="H323" s="3">
        <v>0</v>
      </c>
      <c r="I323" s="3">
        <v>580</v>
      </c>
      <c r="J323" s="3">
        <v>43300</v>
      </c>
      <c r="K323" s="3">
        <v>8290</v>
      </c>
      <c r="L323" s="3">
        <v>6110</v>
      </c>
      <c r="M323" s="3">
        <v>420</v>
      </c>
      <c r="N323" s="3">
        <v>73700</v>
      </c>
      <c r="O323" s="7">
        <f t="shared" si="5"/>
        <v>222200</v>
      </c>
    </row>
    <row r="324" spans="1:15" x14ac:dyDescent="0.3">
      <c r="A324" s="2">
        <v>44366</v>
      </c>
      <c r="B324" s="2"/>
      <c r="C324" s="3">
        <v>19700</v>
      </c>
      <c r="D324" s="3">
        <v>66400</v>
      </c>
      <c r="E324" s="3">
        <v>0</v>
      </c>
      <c r="F324" s="3">
        <v>0</v>
      </c>
      <c r="G324" s="3">
        <v>0</v>
      </c>
      <c r="H324" s="3">
        <v>0</v>
      </c>
      <c r="I324" s="3">
        <v>470</v>
      </c>
      <c r="J324" s="3">
        <v>51400</v>
      </c>
      <c r="K324" s="3">
        <v>11600</v>
      </c>
      <c r="L324" s="3">
        <v>6010</v>
      </c>
      <c r="M324" s="3">
        <v>370</v>
      </c>
      <c r="N324" s="3">
        <v>26200</v>
      </c>
      <c r="O324" s="7">
        <f t="shared" si="5"/>
        <v>182150</v>
      </c>
    </row>
    <row r="325" spans="1:15" x14ac:dyDescent="0.3">
      <c r="A325" s="2">
        <v>44367</v>
      </c>
      <c r="B325" s="2"/>
      <c r="C325" s="3">
        <v>19600</v>
      </c>
      <c r="D325" s="3">
        <v>66000</v>
      </c>
      <c r="E325" s="3">
        <v>0</v>
      </c>
      <c r="F325" s="3">
        <v>0</v>
      </c>
      <c r="G325" s="3">
        <v>0</v>
      </c>
      <c r="H325" s="3">
        <v>0</v>
      </c>
      <c r="I325" s="3">
        <v>240</v>
      </c>
      <c r="J325" s="3">
        <v>45900</v>
      </c>
      <c r="K325" s="3">
        <v>8820</v>
      </c>
      <c r="L325" s="3">
        <v>5040</v>
      </c>
      <c r="M325" s="3">
        <v>360</v>
      </c>
      <c r="N325" s="3">
        <v>17100</v>
      </c>
      <c r="O325" s="7">
        <f t="shared" si="5"/>
        <v>163060</v>
      </c>
    </row>
    <row r="326" spans="1:15" x14ac:dyDescent="0.3">
      <c r="A326" s="2">
        <v>44368</v>
      </c>
      <c r="B326" s="2"/>
      <c r="C326" s="3">
        <v>21000</v>
      </c>
      <c r="D326" s="3">
        <v>67500</v>
      </c>
      <c r="E326" s="3">
        <v>0</v>
      </c>
      <c r="F326" s="3">
        <v>0</v>
      </c>
      <c r="G326" s="3">
        <v>0</v>
      </c>
      <c r="H326" s="3">
        <v>0</v>
      </c>
      <c r="I326" s="3">
        <v>370</v>
      </c>
      <c r="J326" s="3">
        <v>31000</v>
      </c>
      <c r="K326" s="3">
        <v>6970</v>
      </c>
      <c r="L326" s="3">
        <v>2800</v>
      </c>
      <c r="M326" s="3">
        <v>390</v>
      </c>
      <c r="N326" s="3">
        <v>40300</v>
      </c>
      <c r="O326" s="7">
        <f t="shared" si="5"/>
        <v>170330</v>
      </c>
    </row>
    <row r="327" spans="1:15" x14ac:dyDescent="0.3">
      <c r="A327" s="2">
        <v>44369</v>
      </c>
      <c r="B327" s="2"/>
      <c r="C327" s="3">
        <v>37200</v>
      </c>
      <c r="D327" s="3">
        <v>100000</v>
      </c>
      <c r="E327" s="3">
        <v>0</v>
      </c>
      <c r="F327" s="3">
        <v>0</v>
      </c>
      <c r="G327" s="3">
        <v>0</v>
      </c>
      <c r="H327" s="3">
        <v>0</v>
      </c>
      <c r="I327" s="3">
        <v>350</v>
      </c>
      <c r="J327" s="3">
        <v>24200</v>
      </c>
      <c r="K327" s="3">
        <v>7810</v>
      </c>
      <c r="L327" s="3">
        <v>3800</v>
      </c>
      <c r="M327" s="3">
        <v>480</v>
      </c>
      <c r="N327" s="3">
        <v>56200</v>
      </c>
      <c r="O327" s="7">
        <f t="shared" si="5"/>
        <v>230040</v>
      </c>
    </row>
    <row r="328" spans="1:15" x14ac:dyDescent="0.3">
      <c r="A328" s="2">
        <v>44370</v>
      </c>
      <c r="B328" s="2"/>
      <c r="C328" s="3">
        <v>22900</v>
      </c>
      <c r="D328" s="3">
        <v>75600</v>
      </c>
      <c r="E328" s="3">
        <v>0</v>
      </c>
      <c r="F328" s="3">
        <v>0</v>
      </c>
      <c r="G328" s="3">
        <v>0</v>
      </c>
      <c r="H328" s="3">
        <v>0</v>
      </c>
      <c r="I328" s="3">
        <v>250</v>
      </c>
      <c r="J328" s="3">
        <v>24500</v>
      </c>
      <c r="K328" s="3">
        <v>7490</v>
      </c>
      <c r="L328" s="3">
        <v>2530</v>
      </c>
      <c r="M328" s="3">
        <v>350</v>
      </c>
      <c r="N328" s="3">
        <v>53000</v>
      </c>
      <c r="O328" s="7">
        <f t="shared" si="5"/>
        <v>186620</v>
      </c>
    </row>
    <row r="329" spans="1:15" x14ac:dyDescent="0.3">
      <c r="A329" s="2">
        <v>44371</v>
      </c>
      <c r="B329" s="2"/>
      <c r="C329" s="3">
        <v>19900</v>
      </c>
      <c r="D329" s="3">
        <v>69500</v>
      </c>
      <c r="E329" s="3">
        <v>0</v>
      </c>
      <c r="F329" s="3">
        <v>0</v>
      </c>
      <c r="G329" s="3">
        <v>0</v>
      </c>
      <c r="H329" s="3">
        <v>0</v>
      </c>
      <c r="I329" s="3">
        <v>190</v>
      </c>
      <c r="J329" s="3">
        <v>24500</v>
      </c>
      <c r="K329" s="3">
        <v>7000</v>
      </c>
      <c r="L329" s="3">
        <v>2290</v>
      </c>
      <c r="M329" s="3">
        <v>360</v>
      </c>
      <c r="N329" s="3">
        <v>38800</v>
      </c>
      <c r="O329" s="7">
        <f t="shared" si="5"/>
        <v>162540</v>
      </c>
    </row>
    <row r="330" spans="1:15" x14ac:dyDescent="0.3">
      <c r="A330" s="2">
        <v>44372</v>
      </c>
      <c r="B330" s="2"/>
      <c r="C330" s="3">
        <v>18000</v>
      </c>
      <c r="D330" s="3">
        <v>65400</v>
      </c>
      <c r="E330" s="3">
        <v>0</v>
      </c>
      <c r="F330" s="3">
        <v>0</v>
      </c>
      <c r="G330" s="3">
        <v>0</v>
      </c>
      <c r="H330" s="3">
        <v>0</v>
      </c>
      <c r="I330" s="3">
        <v>290</v>
      </c>
      <c r="J330" s="3">
        <v>21800</v>
      </c>
      <c r="K330" s="3">
        <v>8290</v>
      </c>
      <c r="L330" s="3">
        <v>2050</v>
      </c>
      <c r="M330" s="3">
        <v>340</v>
      </c>
      <c r="N330" s="3">
        <v>33800</v>
      </c>
      <c r="O330" s="7">
        <f t="shared" si="5"/>
        <v>149970</v>
      </c>
    </row>
    <row r="331" spans="1:15" x14ac:dyDescent="0.3">
      <c r="A331" s="2">
        <v>44373</v>
      </c>
      <c r="B331" s="2"/>
      <c r="C331" s="3">
        <v>18900</v>
      </c>
      <c r="D331" s="3">
        <v>65300</v>
      </c>
      <c r="E331" s="3">
        <v>0</v>
      </c>
      <c r="F331" s="3">
        <v>0</v>
      </c>
      <c r="G331" s="3">
        <v>0</v>
      </c>
      <c r="H331" s="3">
        <v>0</v>
      </c>
      <c r="I331" s="3">
        <v>190</v>
      </c>
      <c r="J331" s="3">
        <v>21100</v>
      </c>
      <c r="K331" s="3">
        <v>8590</v>
      </c>
      <c r="L331" s="3">
        <v>2440</v>
      </c>
      <c r="M331" s="3">
        <v>310</v>
      </c>
      <c r="N331" s="3">
        <v>9940</v>
      </c>
      <c r="O331" s="7">
        <f t="shared" si="5"/>
        <v>126770</v>
      </c>
    </row>
    <row r="332" spans="1:15" x14ac:dyDescent="0.3">
      <c r="A332" s="2">
        <v>44374</v>
      </c>
      <c r="B332" s="2"/>
      <c r="C332" s="3">
        <v>16600</v>
      </c>
      <c r="D332" s="3">
        <v>65000</v>
      </c>
      <c r="E332" s="3">
        <v>0</v>
      </c>
      <c r="F332" s="3">
        <v>0</v>
      </c>
      <c r="G332" s="3">
        <v>0</v>
      </c>
      <c r="H332" s="3">
        <v>0</v>
      </c>
      <c r="I332" s="3">
        <v>190</v>
      </c>
      <c r="J332" s="3">
        <v>22000</v>
      </c>
      <c r="K332" s="3">
        <v>8330</v>
      </c>
      <c r="L332" s="3">
        <v>2190</v>
      </c>
      <c r="M332" s="3">
        <v>300</v>
      </c>
      <c r="N332" s="3">
        <v>9160</v>
      </c>
      <c r="O332" s="7">
        <f t="shared" si="5"/>
        <v>123770</v>
      </c>
    </row>
    <row r="333" spans="1:15" x14ac:dyDescent="0.3">
      <c r="A333" s="2">
        <v>44375</v>
      </c>
      <c r="B333" s="2"/>
      <c r="C333" s="3">
        <v>22100</v>
      </c>
      <c r="D333" s="3">
        <v>76300</v>
      </c>
      <c r="E333" s="3">
        <v>0</v>
      </c>
      <c r="F333" s="3">
        <v>0</v>
      </c>
      <c r="G333" s="3">
        <v>0</v>
      </c>
      <c r="H333" s="3">
        <v>0</v>
      </c>
      <c r="I333" s="3">
        <v>180</v>
      </c>
      <c r="J333" s="3">
        <v>19200</v>
      </c>
      <c r="K333" s="3">
        <v>6970</v>
      </c>
      <c r="L333" s="3">
        <v>1700</v>
      </c>
      <c r="M333" s="3">
        <v>300</v>
      </c>
      <c r="N333" s="3">
        <v>44700</v>
      </c>
      <c r="O333" s="7">
        <f t="shared" si="5"/>
        <v>171450</v>
      </c>
    </row>
    <row r="334" spans="1:15" x14ac:dyDescent="0.3">
      <c r="A334" s="2">
        <v>44376</v>
      </c>
      <c r="B334" s="2"/>
      <c r="C334" s="3">
        <v>42600</v>
      </c>
      <c r="D334" s="3">
        <v>110600</v>
      </c>
      <c r="E334" s="3">
        <v>0</v>
      </c>
      <c r="F334" s="3">
        <v>0</v>
      </c>
      <c r="G334" s="3">
        <v>0</v>
      </c>
      <c r="H334" s="3">
        <v>0</v>
      </c>
      <c r="I334" s="3">
        <v>170</v>
      </c>
      <c r="J334" s="3">
        <v>21600</v>
      </c>
      <c r="K334" s="3">
        <v>6670</v>
      </c>
      <c r="L334" s="3">
        <v>3130</v>
      </c>
      <c r="M334" s="3">
        <v>480</v>
      </c>
      <c r="N334" s="3">
        <v>94600</v>
      </c>
      <c r="O334" s="7">
        <f t="shared" si="5"/>
        <v>279850</v>
      </c>
    </row>
    <row r="335" spans="1:15" x14ac:dyDescent="0.3">
      <c r="A335" s="2">
        <v>44377</v>
      </c>
      <c r="B335" s="2"/>
      <c r="C335" s="3">
        <v>22500</v>
      </c>
      <c r="D335" s="3">
        <v>74900</v>
      </c>
      <c r="E335" s="3">
        <v>0</v>
      </c>
      <c r="F335" s="3">
        <v>0</v>
      </c>
      <c r="G335" s="3">
        <v>0</v>
      </c>
      <c r="H335" s="3">
        <v>0</v>
      </c>
      <c r="I335" s="3">
        <v>180</v>
      </c>
      <c r="J335" s="3">
        <v>20400</v>
      </c>
      <c r="K335" s="3">
        <v>6950</v>
      </c>
      <c r="L335" s="3">
        <v>2950</v>
      </c>
      <c r="M335" s="3">
        <v>310</v>
      </c>
      <c r="N335" s="3">
        <v>50300</v>
      </c>
      <c r="O335" s="7">
        <f t="shared" si="5"/>
        <v>178490</v>
      </c>
    </row>
    <row r="336" spans="1:15" x14ac:dyDescent="0.3">
      <c r="A336" s="2">
        <v>44378</v>
      </c>
      <c r="B336" s="2"/>
      <c r="C336" s="3">
        <v>18900</v>
      </c>
      <c r="D336" s="3">
        <v>68700</v>
      </c>
      <c r="E336" s="3">
        <v>0</v>
      </c>
      <c r="F336" s="3">
        <v>0</v>
      </c>
      <c r="G336" s="3">
        <v>0</v>
      </c>
      <c r="H336" s="3">
        <v>0</v>
      </c>
      <c r="I336" s="3">
        <v>180</v>
      </c>
      <c r="J336" s="3">
        <v>27600</v>
      </c>
      <c r="K336" s="3">
        <v>6170</v>
      </c>
      <c r="L336" s="3">
        <v>14900</v>
      </c>
      <c r="M336" s="3">
        <v>400</v>
      </c>
      <c r="N336" s="3">
        <v>52400</v>
      </c>
      <c r="O336" s="7">
        <f t="shared" si="5"/>
        <v>189250</v>
      </c>
    </row>
    <row r="337" spans="1:15" x14ac:dyDescent="0.3">
      <c r="A337" s="2">
        <v>44379</v>
      </c>
      <c r="B337" s="2"/>
      <c r="C337" s="3">
        <v>20900</v>
      </c>
      <c r="D337" s="3">
        <v>69600</v>
      </c>
      <c r="E337" s="3">
        <v>0</v>
      </c>
      <c r="F337" s="3">
        <v>0</v>
      </c>
      <c r="G337" s="3">
        <v>0</v>
      </c>
      <c r="H337" s="3">
        <v>0</v>
      </c>
      <c r="I337" s="3">
        <v>160</v>
      </c>
      <c r="J337" s="3">
        <v>25800</v>
      </c>
      <c r="K337" s="3">
        <v>6400</v>
      </c>
      <c r="L337" s="3">
        <v>12400</v>
      </c>
      <c r="M337" s="3">
        <v>350</v>
      </c>
      <c r="N337" s="3">
        <v>39300</v>
      </c>
      <c r="O337" s="7">
        <f t="shared" si="5"/>
        <v>174910</v>
      </c>
    </row>
    <row r="338" spans="1:15" x14ac:dyDescent="0.3">
      <c r="A338" s="2">
        <v>44380</v>
      </c>
      <c r="B338" s="2"/>
      <c r="C338" s="3">
        <v>22400</v>
      </c>
      <c r="D338" s="3">
        <v>66400</v>
      </c>
      <c r="E338" s="3">
        <v>0</v>
      </c>
      <c r="F338" s="3">
        <v>0</v>
      </c>
      <c r="G338" s="3">
        <v>0</v>
      </c>
      <c r="H338" s="3">
        <v>0</v>
      </c>
      <c r="I338" s="3">
        <v>140</v>
      </c>
      <c r="J338" s="3">
        <v>23600</v>
      </c>
      <c r="K338" s="3">
        <v>16200</v>
      </c>
      <c r="L338" s="3">
        <v>5730</v>
      </c>
      <c r="M338" s="3">
        <v>250</v>
      </c>
      <c r="N338" s="3">
        <v>14600</v>
      </c>
      <c r="O338" s="7">
        <f t="shared" si="5"/>
        <v>149320</v>
      </c>
    </row>
    <row r="339" spans="1:15" x14ac:dyDescent="0.3">
      <c r="A339" s="2">
        <v>44381</v>
      </c>
      <c r="B339" s="2"/>
      <c r="C339" s="3">
        <v>20700</v>
      </c>
      <c r="D339" s="3">
        <v>64900</v>
      </c>
      <c r="E339" s="3">
        <v>0</v>
      </c>
      <c r="F339" s="3">
        <v>0</v>
      </c>
      <c r="G339" s="3">
        <v>0</v>
      </c>
      <c r="H339" s="3">
        <v>0</v>
      </c>
      <c r="I339" s="3">
        <v>220</v>
      </c>
      <c r="J339" s="3">
        <v>23800</v>
      </c>
      <c r="K339" s="3">
        <v>11700</v>
      </c>
      <c r="L339" s="3">
        <v>3810</v>
      </c>
      <c r="M339" s="3">
        <v>310</v>
      </c>
      <c r="N339" s="3">
        <v>12700</v>
      </c>
      <c r="O339" s="7">
        <f t="shared" si="5"/>
        <v>138140</v>
      </c>
    </row>
    <row r="340" spans="1:15" x14ac:dyDescent="0.3">
      <c r="A340" s="2">
        <v>44382</v>
      </c>
      <c r="B340" s="2"/>
      <c r="C340" s="3">
        <v>27000</v>
      </c>
      <c r="D340" s="3">
        <v>71700</v>
      </c>
      <c r="E340" s="3">
        <v>0</v>
      </c>
      <c r="F340" s="3">
        <v>0</v>
      </c>
      <c r="G340" s="3">
        <v>0</v>
      </c>
      <c r="H340" s="3">
        <v>0</v>
      </c>
      <c r="I340" s="3">
        <v>200</v>
      </c>
      <c r="J340" s="3">
        <v>17100</v>
      </c>
      <c r="K340" s="3">
        <v>7520</v>
      </c>
      <c r="L340" s="3">
        <v>3110</v>
      </c>
      <c r="M340" s="3">
        <v>300</v>
      </c>
      <c r="N340" s="3">
        <v>34600</v>
      </c>
      <c r="O340" s="7">
        <f t="shared" si="5"/>
        <v>161530</v>
      </c>
    </row>
    <row r="341" spans="1:15" x14ac:dyDescent="0.3">
      <c r="A341" s="2">
        <v>44383</v>
      </c>
      <c r="B341" s="2"/>
      <c r="C341" s="3">
        <v>35500</v>
      </c>
      <c r="D341" s="3">
        <v>85500</v>
      </c>
      <c r="E341" s="3">
        <v>0</v>
      </c>
      <c r="F341" s="3">
        <v>0</v>
      </c>
      <c r="G341" s="3">
        <v>0</v>
      </c>
      <c r="H341" s="3">
        <v>0</v>
      </c>
      <c r="I341" s="3">
        <v>170</v>
      </c>
      <c r="J341" s="3">
        <v>16000</v>
      </c>
      <c r="K341" s="3">
        <v>6900</v>
      </c>
      <c r="L341" s="3">
        <v>2670</v>
      </c>
      <c r="M341" s="3">
        <v>260</v>
      </c>
      <c r="N341" s="3">
        <v>30200</v>
      </c>
      <c r="O341" s="7">
        <f t="shared" si="5"/>
        <v>177200</v>
      </c>
    </row>
    <row r="342" spans="1:15" x14ac:dyDescent="0.3">
      <c r="A342" s="2">
        <v>44384</v>
      </c>
      <c r="B342" s="2"/>
      <c r="C342" s="3">
        <v>49600</v>
      </c>
      <c r="D342" s="3">
        <v>112600</v>
      </c>
      <c r="E342" s="3">
        <v>0</v>
      </c>
      <c r="F342" s="3">
        <v>0</v>
      </c>
      <c r="G342" s="3">
        <v>0</v>
      </c>
      <c r="H342" s="3">
        <v>0</v>
      </c>
      <c r="I342" s="3">
        <v>170</v>
      </c>
      <c r="J342" s="3">
        <v>14500</v>
      </c>
      <c r="K342" s="3">
        <v>6260</v>
      </c>
      <c r="L342" s="3">
        <v>3090</v>
      </c>
      <c r="M342" s="3">
        <v>360</v>
      </c>
      <c r="N342" s="3">
        <v>35900</v>
      </c>
      <c r="O342" s="7">
        <f t="shared" si="5"/>
        <v>222480</v>
      </c>
    </row>
    <row r="343" spans="1:15" x14ac:dyDescent="0.3">
      <c r="A343" s="2">
        <v>44385</v>
      </c>
      <c r="B343" s="2"/>
      <c r="C343" s="3">
        <v>30200</v>
      </c>
      <c r="D343" s="3">
        <v>80100</v>
      </c>
      <c r="E343" s="3">
        <v>0</v>
      </c>
      <c r="F343" s="3">
        <v>0</v>
      </c>
      <c r="G343" s="3">
        <v>0</v>
      </c>
      <c r="H343" s="3">
        <v>0</v>
      </c>
      <c r="I343" s="3">
        <v>130</v>
      </c>
      <c r="J343" s="3">
        <v>14400</v>
      </c>
      <c r="K343" s="3">
        <v>5980</v>
      </c>
      <c r="L343" s="3">
        <v>2280</v>
      </c>
      <c r="M343" s="3">
        <v>300</v>
      </c>
      <c r="N343" s="3">
        <v>33000</v>
      </c>
      <c r="O343" s="7">
        <f t="shared" si="5"/>
        <v>166390</v>
      </c>
    </row>
    <row r="344" spans="1:15" x14ac:dyDescent="0.3">
      <c r="A344" s="2">
        <v>44386</v>
      </c>
      <c r="B344" s="2"/>
      <c r="C344" s="3">
        <v>86100</v>
      </c>
      <c r="D344" s="3">
        <v>157300</v>
      </c>
      <c r="E344" s="3">
        <v>0</v>
      </c>
      <c r="F344" s="3">
        <v>0</v>
      </c>
      <c r="G344" s="3">
        <v>0</v>
      </c>
      <c r="H344" s="3">
        <v>0</v>
      </c>
      <c r="I344" s="3">
        <v>170</v>
      </c>
      <c r="J344" s="3">
        <v>14100</v>
      </c>
      <c r="K344" s="3">
        <v>6360</v>
      </c>
      <c r="L344" s="3">
        <v>3290</v>
      </c>
      <c r="M344" s="3">
        <v>390</v>
      </c>
      <c r="N344" s="3">
        <v>49700</v>
      </c>
      <c r="O344" s="7">
        <f t="shared" si="5"/>
        <v>317410</v>
      </c>
    </row>
    <row r="345" spans="1:15" x14ac:dyDescent="0.3">
      <c r="A345" s="2">
        <v>44387</v>
      </c>
      <c r="B345" s="2"/>
      <c r="C345" s="3">
        <v>53000</v>
      </c>
      <c r="D345" s="3">
        <v>110700</v>
      </c>
      <c r="E345" s="3">
        <v>0</v>
      </c>
      <c r="F345" s="3">
        <v>0</v>
      </c>
      <c r="G345" s="3">
        <v>0</v>
      </c>
      <c r="H345" s="3">
        <v>0</v>
      </c>
      <c r="I345" s="3">
        <v>120</v>
      </c>
      <c r="J345" s="3">
        <v>13900</v>
      </c>
      <c r="K345" s="3">
        <v>6160</v>
      </c>
      <c r="L345" s="3">
        <v>4350</v>
      </c>
      <c r="M345" s="3">
        <v>330</v>
      </c>
      <c r="N345" s="3">
        <v>16600</v>
      </c>
      <c r="O345" s="7">
        <f t="shared" si="5"/>
        <v>205160</v>
      </c>
    </row>
    <row r="346" spans="1:15" x14ac:dyDescent="0.3">
      <c r="A346" s="2">
        <v>44388</v>
      </c>
      <c r="B346" s="2"/>
      <c r="C346" s="3">
        <v>35900</v>
      </c>
      <c r="D346" s="3">
        <v>90200</v>
      </c>
      <c r="E346" s="3">
        <v>0</v>
      </c>
      <c r="F346" s="3">
        <v>0</v>
      </c>
      <c r="G346" s="3">
        <v>0</v>
      </c>
      <c r="H346" s="3">
        <v>0</v>
      </c>
      <c r="I346" s="3">
        <v>130</v>
      </c>
      <c r="J346" s="3">
        <v>13700</v>
      </c>
      <c r="K346" s="3">
        <v>6030</v>
      </c>
      <c r="L346" s="3">
        <v>3610</v>
      </c>
      <c r="M346" s="3">
        <v>340</v>
      </c>
      <c r="N346" s="3">
        <v>14300</v>
      </c>
      <c r="O346" s="7">
        <f t="shared" si="5"/>
        <v>164210</v>
      </c>
    </row>
    <row r="347" spans="1:15" x14ac:dyDescent="0.3">
      <c r="A347" s="2">
        <v>44389</v>
      </c>
      <c r="B347" s="2"/>
      <c r="C347" s="3">
        <v>33400</v>
      </c>
      <c r="D347" s="3">
        <v>82900</v>
      </c>
      <c r="E347" s="3">
        <v>0</v>
      </c>
      <c r="F347" s="3">
        <v>0</v>
      </c>
      <c r="G347" s="3">
        <v>0</v>
      </c>
      <c r="H347" s="3">
        <v>0</v>
      </c>
      <c r="I347" s="3">
        <v>150</v>
      </c>
      <c r="J347" s="3">
        <v>13400</v>
      </c>
      <c r="K347" s="3">
        <v>5890</v>
      </c>
      <c r="L347" s="3">
        <v>3280</v>
      </c>
      <c r="M347" s="3">
        <v>300</v>
      </c>
      <c r="N347" s="3">
        <v>35800</v>
      </c>
      <c r="O347" s="7">
        <f t="shared" si="5"/>
        <v>175120</v>
      </c>
    </row>
    <row r="348" spans="1:15" x14ac:dyDescent="0.3">
      <c r="A348" s="2">
        <v>44390</v>
      </c>
      <c r="B348" s="2"/>
      <c r="C348" s="3">
        <v>48400</v>
      </c>
      <c r="D348" s="3">
        <v>111400</v>
      </c>
      <c r="E348" s="3">
        <v>0</v>
      </c>
      <c r="F348" s="3">
        <v>0</v>
      </c>
      <c r="G348" s="3">
        <v>0</v>
      </c>
      <c r="H348" s="3">
        <v>0</v>
      </c>
      <c r="I348" s="3">
        <v>110</v>
      </c>
      <c r="J348" s="3">
        <v>13100</v>
      </c>
      <c r="K348" s="3">
        <v>6130</v>
      </c>
      <c r="L348" s="3">
        <v>11300</v>
      </c>
      <c r="M348" s="3">
        <v>300</v>
      </c>
      <c r="N348" s="3">
        <v>47600</v>
      </c>
      <c r="O348" s="7">
        <f t="shared" si="5"/>
        <v>238340</v>
      </c>
    </row>
    <row r="349" spans="1:15" x14ac:dyDescent="0.3">
      <c r="A349" s="2">
        <v>44391</v>
      </c>
      <c r="B349" s="2"/>
      <c r="C349" s="3">
        <v>33700</v>
      </c>
      <c r="D349" s="3">
        <v>84000</v>
      </c>
      <c r="E349" s="3">
        <v>0</v>
      </c>
      <c r="F349" s="3">
        <v>0</v>
      </c>
      <c r="G349" s="3">
        <v>0</v>
      </c>
      <c r="H349" s="3">
        <v>0</v>
      </c>
      <c r="I349" s="3">
        <v>130</v>
      </c>
      <c r="J349" s="3">
        <v>13600</v>
      </c>
      <c r="K349" s="3">
        <v>5980</v>
      </c>
      <c r="L349" s="3">
        <v>6350</v>
      </c>
      <c r="M349" s="3">
        <v>320</v>
      </c>
      <c r="N349" s="3">
        <v>44000</v>
      </c>
      <c r="O349" s="7">
        <f t="shared" si="5"/>
        <v>188080</v>
      </c>
    </row>
    <row r="350" spans="1:15" x14ac:dyDescent="0.3">
      <c r="A350" s="2">
        <v>44392</v>
      </c>
      <c r="B350" s="2"/>
      <c r="C350" s="3">
        <v>29300</v>
      </c>
      <c r="D350" s="3">
        <v>76900</v>
      </c>
      <c r="E350" s="3">
        <v>0</v>
      </c>
      <c r="F350" s="3">
        <v>0</v>
      </c>
      <c r="G350" s="3">
        <v>0</v>
      </c>
      <c r="H350" s="3">
        <v>0</v>
      </c>
      <c r="I350" s="3">
        <v>130</v>
      </c>
      <c r="J350" s="3">
        <v>13800</v>
      </c>
      <c r="K350" s="3">
        <v>11300</v>
      </c>
      <c r="L350" s="3">
        <v>3820</v>
      </c>
      <c r="M350" s="3">
        <v>280</v>
      </c>
      <c r="N350" s="3">
        <v>33900</v>
      </c>
      <c r="O350" s="7">
        <f t="shared" si="5"/>
        <v>169430</v>
      </c>
    </row>
    <row r="351" spans="1:15" x14ac:dyDescent="0.3">
      <c r="A351" s="2">
        <v>44393</v>
      </c>
      <c r="B351" s="2"/>
      <c r="C351" s="3">
        <v>25200</v>
      </c>
      <c r="D351" s="3">
        <v>72000</v>
      </c>
      <c r="E351" s="3">
        <v>0</v>
      </c>
      <c r="F351" s="3">
        <v>0</v>
      </c>
      <c r="G351" s="3">
        <v>0</v>
      </c>
      <c r="H351" s="3">
        <v>0</v>
      </c>
      <c r="I351" s="3">
        <v>130</v>
      </c>
      <c r="J351" s="3">
        <v>12900</v>
      </c>
      <c r="K351" s="3">
        <v>6920</v>
      </c>
      <c r="L351" s="3">
        <v>2990</v>
      </c>
      <c r="M351" s="3">
        <v>310</v>
      </c>
      <c r="N351" s="3">
        <v>26900</v>
      </c>
      <c r="O351" s="7">
        <f t="shared" si="5"/>
        <v>147350</v>
      </c>
    </row>
    <row r="352" spans="1:15" x14ac:dyDescent="0.3">
      <c r="A352" s="2">
        <v>44394</v>
      </c>
      <c r="B352" s="2"/>
      <c r="C352" s="3">
        <v>24200</v>
      </c>
      <c r="D352" s="3">
        <v>70300</v>
      </c>
      <c r="E352" s="3">
        <v>0</v>
      </c>
      <c r="F352" s="3">
        <v>0</v>
      </c>
      <c r="G352" s="3">
        <v>0</v>
      </c>
      <c r="H352" s="3">
        <v>0</v>
      </c>
      <c r="I352" s="3">
        <v>130</v>
      </c>
      <c r="J352" s="3">
        <v>15900</v>
      </c>
      <c r="K352" s="3">
        <v>6500</v>
      </c>
      <c r="L352" s="3">
        <v>3250</v>
      </c>
      <c r="M352" s="3">
        <v>250</v>
      </c>
      <c r="N352" s="3">
        <v>9100</v>
      </c>
      <c r="O352" s="7">
        <f t="shared" si="5"/>
        <v>129630</v>
      </c>
    </row>
    <row r="353" spans="1:15" x14ac:dyDescent="0.3">
      <c r="A353" s="2">
        <v>44395</v>
      </c>
      <c r="B353" s="2"/>
      <c r="C353" s="3">
        <v>23600</v>
      </c>
      <c r="D353" s="3">
        <v>68200</v>
      </c>
      <c r="E353" s="3">
        <v>0</v>
      </c>
      <c r="F353" s="3">
        <v>0</v>
      </c>
      <c r="G353" s="3">
        <v>0</v>
      </c>
      <c r="H353" s="3">
        <v>0</v>
      </c>
      <c r="I353" s="3">
        <v>140</v>
      </c>
      <c r="J353" s="3">
        <v>14200</v>
      </c>
      <c r="K353" s="3">
        <v>6670</v>
      </c>
      <c r="L353" s="3">
        <v>2700</v>
      </c>
      <c r="M353" s="3">
        <v>230</v>
      </c>
      <c r="N353" s="3">
        <v>8650</v>
      </c>
      <c r="O353" s="7">
        <f t="shared" si="5"/>
        <v>124390</v>
      </c>
    </row>
    <row r="354" spans="1:15" x14ac:dyDescent="0.3">
      <c r="A354" s="2">
        <v>44396</v>
      </c>
      <c r="B354" s="2"/>
      <c r="C354" s="3">
        <v>27800</v>
      </c>
      <c r="D354" s="3">
        <v>75400</v>
      </c>
      <c r="E354" s="3">
        <v>0</v>
      </c>
      <c r="F354" s="3">
        <v>0</v>
      </c>
      <c r="G354" s="3">
        <v>0</v>
      </c>
      <c r="H354" s="3">
        <v>0</v>
      </c>
      <c r="I354" s="3">
        <v>230</v>
      </c>
      <c r="J354" s="3">
        <v>29600</v>
      </c>
      <c r="K354" s="3">
        <v>9080</v>
      </c>
      <c r="L354" s="3">
        <v>2540</v>
      </c>
      <c r="M354" s="3">
        <v>320</v>
      </c>
      <c r="N354" s="3">
        <v>25600</v>
      </c>
      <c r="O354" s="7">
        <f t="shared" si="5"/>
        <v>170570</v>
      </c>
    </row>
    <row r="355" spans="1:15" x14ac:dyDescent="0.3">
      <c r="A355" s="2">
        <v>44397</v>
      </c>
      <c r="B355" s="2"/>
      <c r="C355" s="3">
        <v>61500</v>
      </c>
      <c r="D355" s="3">
        <v>115900</v>
      </c>
      <c r="E355" s="3">
        <v>0</v>
      </c>
      <c r="F355" s="3">
        <v>0</v>
      </c>
      <c r="G355" s="3">
        <v>0</v>
      </c>
      <c r="H355" s="3">
        <v>0</v>
      </c>
      <c r="I355" s="3">
        <v>140</v>
      </c>
      <c r="J355" s="3">
        <v>16500</v>
      </c>
      <c r="K355" s="3">
        <v>6860</v>
      </c>
      <c r="L355" s="3">
        <v>5000</v>
      </c>
      <c r="M355" s="3">
        <v>2220</v>
      </c>
      <c r="N355" s="3">
        <v>39300</v>
      </c>
      <c r="O355" s="7">
        <f t="shared" si="5"/>
        <v>247420</v>
      </c>
    </row>
    <row r="356" spans="1:15" x14ac:dyDescent="0.3">
      <c r="A356" s="2">
        <v>44398</v>
      </c>
      <c r="B356" s="2"/>
      <c r="C356" s="3">
        <v>36300</v>
      </c>
      <c r="D356" s="3">
        <v>83800</v>
      </c>
      <c r="E356" s="3">
        <v>0</v>
      </c>
      <c r="F356" s="3">
        <v>0</v>
      </c>
      <c r="G356" s="3">
        <v>0</v>
      </c>
      <c r="H356" s="3">
        <v>0</v>
      </c>
      <c r="I356" s="3">
        <v>140</v>
      </c>
      <c r="J356" s="3">
        <v>14300</v>
      </c>
      <c r="K356" s="3">
        <v>6750</v>
      </c>
      <c r="L356" s="3">
        <v>3860</v>
      </c>
      <c r="M356" s="3">
        <v>340</v>
      </c>
      <c r="N356" s="3">
        <v>33800</v>
      </c>
      <c r="O356" s="7">
        <f t="shared" si="5"/>
        <v>179290</v>
      </c>
    </row>
    <row r="357" spans="1:15" x14ac:dyDescent="0.3">
      <c r="A357" s="2">
        <v>44399</v>
      </c>
      <c r="B357" s="2"/>
      <c r="C357" s="3">
        <v>28100</v>
      </c>
      <c r="D357" s="3">
        <v>78100</v>
      </c>
      <c r="E357" s="3">
        <v>0</v>
      </c>
      <c r="F357" s="3">
        <v>0</v>
      </c>
      <c r="G357" s="3">
        <v>0</v>
      </c>
      <c r="H357" s="3">
        <v>0</v>
      </c>
      <c r="I357" s="3">
        <v>140</v>
      </c>
      <c r="J357" s="3">
        <v>14600</v>
      </c>
      <c r="K357" s="3">
        <v>6250</v>
      </c>
      <c r="L357" s="3">
        <v>3300</v>
      </c>
      <c r="M357" s="3">
        <v>310</v>
      </c>
      <c r="N357" s="3">
        <v>27400</v>
      </c>
      <c r="O357" s="7">
        <f t="shared" si="5"/>
        <v>158200</v>
      </c>
    </row>
    <row r="358" spans="1:15" x14ac:dyDescent="0.3">
      <c r="A358" s="2">
        <v>44400</v>
      </c>
      <c r="B358" s="2"/>
      <c r="C358" s="3">
        <v>24700</v>
      </c>
      <c r="D358" s="3">
        <v>71900</v>
      </c>
      <c r="E358" s="3">
        <v>0</v>
      </c>
      <c r="F358" s="3">
        <v>0</v>
      </c>
      <c r="G358" s="3">
        <v>0</v>
      </c>
      <c r="H358" s="3">
        <v>0</v>
      </c>
      <c r="I358" s="3">
        <v>110</v>
      </c>
      <c r="J358" s="3">
        <v>13700</v>
      </c>
      <c r="K358" s="3">
        <v>7080</v>
      </c>
      <c r="L358" s="3">
        <v>2930</v>
      </c>
      <c r="M358" s="3">
        <v>280</v>
      </c>
      <c r="N358" s="3">
        <v>22300</v>
      </c>
      <c r="O358" s="7">
        <f t="shared" si="5"/>
        <v>143000</v>
      </c>
    </row>
    <row r="359" spans="1:15" x14ac:dyDescent="0.3">
      <c r="A359" s="2">
        <v>44401</v>
      </c>
      <c r="B359" s="2"/>
      <c r="C359" s="3">
        <v>32200</v>
      </c>
      <c r="D359" s="3">
        <v>90800</v>
      </c>
      <c r="E359" s="3">
        <v>0</v>
      </c>
      <c r="F359" s="3">
        <v>0</v>
      </c>
      <c r="G359" s="3">
        <v>0</v>
      </c>
      <c r="H359" s="3">
        <v>0</v>
      </c>
      <c r="I359" s="3">
        <v>110</v>
      </c>
      <c r="J359" s="3">
        <v>13900</v>
      </c>
      <c r="K359" s="3">
        <v>6120</v>
      </c>
      <c r="L359" s="3">
        <v>3700</v>
      </c>
      <c r="M359" s="3">
        <v>220</v>
      </c>
      <c r="N359" s="3">
        <v>8480</v>
      </c>
      <c r="O359" s="7">
        <f t="shared" si="5"/>
        <v>155530</v>
      </c>
    </row>
    <row r="360" spans="1:15" x14ac:dyDescent="0.3">
      <c r="A360" s="2">
        <v>44402</v>
      </c>
      <c r="B360" s="2"/>
      <c r="C360" s="3">
        <v>22400</v>
      </c>
      <c r="D360" s="3">
        <v>73500</v>
      </c>
      <c r="E360" s="3">
        <v>0</v>
      </c>
      <c r="F360" s="3">
        <v>0</v>
      </c>
      <c r="G360" s="3">
        <v>0</v>
      </c>
      <c r="H360" s="3">
        <v>0</v>
      </c>
      <c r="I360" s="3">
        <v>90</v>
      </c>
      <c r="J360" s="3">
        <v>13800</v>
      </c>
      <c r="K360" s="3">
        <v>5730</v>
      </c>
      <c r="L360" s="3">
        <v>2390</v>
      </c>
      <c r="M360" s="3">
        <v>230</v>
      </c>
      <c r="N360" s="3">
        <v>7080</v>
      </c>
      <c r="O360" s="7">
        <f t="shared" si="5"/>
        <v>125220</v>
      </c>
    </row>
    <row r="361" spans="1:15" x14ac:dyDescent="0.3">
      <c r="A361" s="2">
        <v>44403</v>
      </c>
      <c r="B361" s="2"/>
      <c r="C361" s="3">
        <v>26600</v>
      </c>
      <c r="D361" s="3">
        <v>75100</v>
      </c>
      <c r="E361" s="3">
        <v>0</v>
      </c>
      <c r="F361" s="3">
        <v>0</v>
      </c>
      <c r="G361" s="3">
        <v>0</v>
      </c>
      <c r="H361" s="3">
        <v>0</v>
      </c>
      <c r="I361" s="3">
        <v>130</v>
      </c>
      <c r="J361" s="3">
        <v>12900</v>
      </c>
      <c r="K361" s="3">
        <v>5930</v>
      </c>
      <c r="L361" s="3">
        <v>1840</v>
      </c>
      <c r="M361" s="3">
        <v>290</v>
      </c>
      <c r="N361" s="3">
        <v>21100</v>
      </c>
      <c r="O361" s="7">
        <f t="shared" si="5"/>
        <v>143890</v>
      </c>
    </row>
    <row r="362" spans="1:15" x14ac:dyDescent="0.3">
      <c r="A362" s="2">
        <v>44404</v>
      </c>
      <c r="B362" s="2"/>
      <c r="C362" s="3">
        <v>37600</v>
      </c>
      <c r="D362" s="3">
        <v>94200</v>
      </c>
      <c r="E362" s="3">
        <v>0</v>
      </c>
      <c r="F362" s="3">
        <v>0</v>
      </c>
      <c r="G362" s="3">
        <v>0</v>
      </c>
      <c r="H362" s="3">
        <v>0</v>
      </c>
      <c r="I362" s="3">
        <v>110</v>
      </c>
      <c r="J362" s="3">
        <v>12600</v>
      </c>
      <c r="K362" s="3">
        <v>5740</v>
      </c>
      <c r="L362" s="3">
        <v>2010</v>
      </c>
      <c r="M362" s="3">
        <v>260</v>
      </c>
      <c r="N362" s="3">
        <v>21300</v>
      </c>
      <c r="O362" s="7">
        <f t="shared" si="5"/>
        <v>173820</v>
      </c>
    </row>
    <row r="363" spans="1:15" x14ac:dyDescent="0.3">
      <c r="A363" s="2">
        <v>44405</v>
      </c>
      <c r="B363" s="2"/>
      <c r="C363" s="3">
        <v>22000</v>
      </c>
      <c r="D363" s="3">
        <v>69500</v>
      </c>
      <c r="E363" s="3">
        <v>0</v>
      </c>
      <c r="F363" s="3">
        <v>0</v>
      </c>
      <c r="G363" s="3">
        <v>0</v>
      </c>
      <c r="H363" s="3">
        <v>0</v>
      </c>
      <c r="I363" s="3">
        <v>80</v>
      </c>
      <c r="J363" s="3">
        <v>12600</v>
      </c>
      <c r="K363" s="3">
        <v>5790</v>
      </c>
      <c r="L363" s="3">
        <v>2110</v>
      </c>
      <c r="M363" s="3">
        <v>240</v>
      </c>
      <c r="N363" s="3">
        <v>18600</v>
      </c>
      <c r="O363" s="7">
        <f t="shared" si="5"/>
        <v>130920</v>
      </c>
    </row>
    <row r="364" spans="1:15" x14ac:dyDescent="0.3">
      <c r="A364" s="2">
        <v>44406</v>
      </c>
      <c r="B364" s="2"/>
      <c r="C364" s="3">
        <v>19900</v>
      </c>
      <c r="D364" s="3">
        <v>64700</v>
      </c>
      <c r="E364" s="3">
        <v>0</v>
      </c>
      <c r="F364" s="3">
        <v>0</v>
      </c>
      <c r="G364" s="3">
        <v>0</v>
      </c>
      <c r="H364" s="3">
        <v>0</v>
      </c>
      <c r="I364" s="3">
        <v>120</v>
      </c>
      <c r="J364" s="3">
        <v>13600</v>
      </c>
      <c r="K364" s="3">
        <v>5590</v>
      </c>
      <c r="L364" s="3">
        <v>2020</v>
      </c>
      <c r="M364" s="3">
        <v>230</v>
      </c>
      <c r="N364" s="3">
        <v>20000</v>
      </c>
      <c r="O364" s="7">
        <f t="shared" si="5"/>
        <v>126160</v>
      </c>
    </row>
    <row r="365" spans="1:15" x14ac:dyDescent="0.3">
      <c r="A365" s="2">
        <v>44407</v>
      </c>
      <c r="B365" s="2"/>
      <c r="C365" s="3">
        <v>21000</v>
      </c>
      <c r="D365" s="3">
        <v>75800</v>
      </c>
      <c r="E365" s="3">
        <v>0</v>
      </c>
      <c r="F365" s="3">
        <v>0</v>
      </c>
      <c r="G365" s="3">
        <v>0</v>
      </c>
      <c r="H365" s="3">
        <v>0</v>
      </c>
      <c r="I365" s="3">
        <v>110</v>
      </c>
      <c r="J365" s="3">
        <v>12300</v>
      </c>
      <c r="K365" s="3">
        <v>5480</v>
      </c>
      <c r="L365" s="3">
        <v>1900</v>
      </c>
      <c r="M365" s="3">
        <v>220</v>
      </c>
      <c r="N365" s="3">
        <v>19600</v>
      </c>
      <c r="O365" s="7">
        <f t="shared" si="5"/>
        <v>136410</v>
      </c>
    </row>
    <row r="366" spans="1:15" x14ac:dyDescent="0.3">
      <c r="A366" s="2">
        <v>44408</v>
      </c>
      <c r="B366" s="2"/>
      <c r="C366" s="3">
        <v>17500</v>
      </c>
      <c r="D366" s="3">
        <v>62800</v>
      </c>
      <c r="E366" s="3">
        <v>0</v>
      </c>
      <c r="F366" s="3">
        <v>0</v>
      </c>
      <c r="G366" s="3">
        <v>0</v>
      </c>
      <c r="H366" s="3">
        <v>0</v>
      </c>
      <c r="I366" s="3">
        <v>130</v>
      </c>
      <c r="J366" s="3">
        <v>12500</v>
      </c>
      <c r="K366" s="3">
        <v>4990</v>
      </c>
      <c r="L366" s="3">
        <v>2270</v>
      </c>
      <c r="M366" s="3">
        <v>220</v>
      </c>
      <c r="N366" s="3">
        <v>7190</v>
      </c>
      <c r="O366" s="7">
        <f t="shared" si="5"/>
        <v>107600</v>
      </c>
    </row>
    <row r="367" spans="1:15" x14ac:dyDescent="0.3">
      <c r="A367" s="2">
        <v>44409</v>
      </c>
      <c r="B367" s="2"/>
      <c r="C367" s="3">
        <v>16500</v>
      </c>
      <c r="D367" s="3">
        <v>60800</v>
      </c>
      <c r="E367" s="3">
        <v>0</v>
      </c>
      <c r="F367" s="3">
        <v>0</v>
      </c>
      <c r="G367" s="3">
        <v>0</v>
      </c>
      <c r="H367" s="3">
        <v>0</v>
      </c>
      <c r="I367" s="3">
        <v>120</v>
      </c>
      <c r="J367" s="3">
        <v>12100</v>
      </c>
      <c r="K367" s="3">
        <v>6700</v>
      </c>
      <c r="L367" s="3">
        <v>2320</v>
      </c>
      <c r="M367" s="3">
        <v>250</v>
      </c>
      <c r="N367" s="3">
        <v>6580</v>
      </c>
      <c r="O367" s="7">
        <f t="shared" si="5"/>
        <v>105370</v>
      </c>
    </row>
    <row r="368" spans="1:15" x14ac:dyDescent="0.3">
      <c r="A368" s="2">
        <v>44410</v>
      </c>
      <c r="B368" s="2"/>
      <c r="C368" s="3">
        <v>21400</v>
      </c>
      <c r="D368" s="3">
        <v>63800</v>
      </c>
      <c r="E368" s="3">
        <v>0</v>
      </c>
      <c r="F368" s="3">
        <v>0</v>
      </c>
      <c r="G368" s="3">
        <v>0</v>
      </c>
      <c r="H368" s="3">
        <v>0</v>
      </c>
      <c r="I368" s="3">
        <v>110</v>
      </c>
      <c r="J368" s="3">
        <v>13000</v>
      </c>
      <c r="K368" s="3">
        <v>8790</v>
      </c>
      <c r="L368" s="3">
        <v>1990</v>
      </c>
      <c r="M368" s="3">
        <v>330</v>
      </c>
      <c r="N368" s="3">
        <v>20000</v>
      </c>
      <c r="O368" s="7">
        <f t="shared" si="5"/>
        <v>129420</v>
      </c>
    </row>
    <row r="369" spans="1:15" x14ac:dyDescent="0.3">
      <c r="A369" s="2">
        <v>44411</v>
      </c>
      <c r="B369" s="2"/>
      <c r="C369" s="3">
        <v>32400</v>
      </c>
      <c r="D369" s="3">
        <v>86100</v>
      </c>
      <c r="E369" s="3">
        <v>0</v>
      </c>
      <c r="F369" s="3">
        <v>0</v>
      </c>
      <c r="G369" s="3">
        <v>0</v>
      </c>
      <c r="H369" s="3">
        <v>0</v>
      </c>
      <c r="I369" s="3">
        <v>110</v>
      </c>
      <c r="J369" s="3">
        <v>12200</v>
      </c>
      <c r="K369" s="3">
        <v>6620</v>
      </c>
      <c r="L369" s="3">
        <v>2720</v>
      </c>
      <c r="M369" s="3">
        <v>320</v>
      </c>
      <c r="N369" s="3">
        <v>27100</v>
      </c>
      <c r="O369" s="7">
        <f t="shared" si="5"/>
        <v>167570</v>
      </c>
    </row>
    <row r="370" spans="1:15" x14ac:dyDescent="0.3">
      <c r="A370" s="2">
        <v>44412</v>
      </c>
      <c r="B370" s="2"/>
      <c r="C370" s="3">
        <v>19000</v>
      </c>
      <c r="D370" s="3">
        <v>65700</v>
      </c>
      <c r="E370" s="3">
        <v>0</v>
      </c>
      <c r="F370" s="3">
        <v>0</v>
      </c>
      <c r="G370" s="3">
        <v>0</v>
      </c>
      <c r="H370" s="3">
        <v>0</v>
      </c>
      <c r="I370" s="3">
        <v>120</v>
      </c>
      <c r="J370" s="3">
        <v>12700</v>
      </c>
      <c r="K370" s="3">
        <v>5990</v>
      </c>
      <c r="L370" s="3">
        <v>2400</v>
      </c>
      <c r="M370" s="3">
        <v>370</v>
      </c>
      <c r="N370" s="3">
        <v>30600</v>
      </c>
      <c r="O370" s="7">
        <f t="shared" si="5"/>
        <v>136880</v>
      </c>
    </row>
    <row r="371" spans="1:15" x14ac:dyDescent="0.3">
      <c r="A371" s="2">
        <v>44413</v>
      </c>
      <c r="B371" s="2"/>
      <c r="C371" s="3">
        <v>17000</v>
      </c>
      <c r="D371" s="3">
        <v>60100</v>
      </c>
      <c r="E371" s="3">
        <v>0</v>
      </c>
      <c r="F371" s="3">
        <v>0</v>
      </c>
      <c r="G371" s="3">
        <v>0</v>
      </c>
      <c r="H371" s="3">
        <v>0</v>
      </c>
      <c r="I371" s="3">
        <v>100</v>
      </c>
      <c r="J371" s="3">
        <v>12600</v>
      </c>
      <c r="K371" s="3">
        <v>8500</v>
      </c>
      <c r="L371" s="3">
        <v>2070</v>
      </c>
      <c r="M371" s="3">
        <v>340</v>
      </c>
      <c r="N371" s="3">
        <v>25800</v>
      </c>
      <c r="O371" s="7">
        <f t="shared" si="5"/>
        <v>126510</v>
      </c>
    </row>
    <row r="372" spans="1:15" x14ac:dyDescent="0.3">
      <c r="A372" s="2">
        <v>44414</v>
      </c>
      <c r="B372" s="2"/>
      <c r="C372" s="3">
        <v>16100</v>
      </c>
      <c r="D372" s="3">
        <v>59500</v>
      </c>
      <c r="E372" s="3">
        <v>0</v>
      </c>
      <c r="F372" s="3">
        <v>0</v>
      </c>
      <c r="G372" s="3">
        <v>0</v>
      </c>
      <c r="H372" s="3">
        <v>0</v>
      </c>
      <c r="I372" s="3">
        <v>100</v>
      </c>
      <c r="J372" s="3">
        <v>12300</v>
      </c>
      <c r="K372" s="3">
        <v>6950</v>
      </c>
      <c r="L372" s="3">
        <v>1940</v>
      </c>
      <c r="M372" s="3">
        <v>300</v>
      </c>
      <c r="N372" s="3">
        <v>26500</v>
      </c>
      <c r="O372" s="7">
        <f t="shared" si="5"/>
        <v>123690</v>
      </c>
    </row>
    <row r="373" spans="1:15" x14ac:dyDescent="0.3">
      <c r="A373" s="2">
        <v>44415</v>
      </c>
      <c r="B373" s="2"/>
      <c r="C373" s="3">
        <v>15600</v>
      </c>
      <c r="D373" s="3">
        <v>56300</v>
      </c>
      <c r="E373" s="3">
        <v>0</v>
      </c>
      <c r="F373" s="3">
        <v>0</v>
      </c>
      <c r="G373" s="3">
        <v>0</v>
      </c>
      <c r="H373" s="3">
        <v>0</v>
      </c>
      <c r="I373" s="3">
        <v>70</v>
      </c>
      <c r="J373" s="3">
        <v>12200</v>
      </c>
      <c r="K373" s="3">
        <v>6630</v>
      </c>
      <c r="L373" s="3">
        <v>2150</v>
      </c>
      <c r="M373" s="3">
        <v>260</v>
      </c>
      <c r="N373" s="3">
        <v>8540</v>
      </c>
      <c r="O373" s="7">
        <f t="shared" si="5"/>
        <v>101750</v>
      </c>
    </row>
    <row r="374" spans="1:15" x14ac:dyDescent="0.3">
      <c r="A374" s="2">
        <v>44416</v>
      </c>
      <c r="B374" s="2"/>
      <c r="C374" s="3">
        <v>15800</v>
      </c>
      <c r="D374" s="3">
        <v>57300</v>
      </c>
      <c r="E374" s="3">
        <v>0</v>
      </c>
      <c r="F374" s="3">
        <v>0</v>
      </c>
      <c r="G374" s="3">
        <v>0</v>
      </c>
      <c r="H374" s="3">
        <v>0</v>
      </c>
      <c r="I374" s="3">
        <v>100</v>
      </c>
      <c r="J374" s="3">
        <v>18800</v>
      </c>
      <c r="K374" s="3">
        <v>6500</v>
      </c>
      <c r="L374" s="3">
        <v>1970</v>
      </c>
      <c r="M374" s="3">
        <v>200</v>
      </c>
      <c r="N374" s="3">
        <v>7960</v>
      </c>
      <c r="O374" s="7">
        <f t="shared" si="5"/>
        <v>108630</v>
      </c>
    </row>
    <row r="375" spans="1:15" x14ac:dyDescent="0.3">
      <c r="A375" s="2">
        <v>44417</v>
      </c>
      <c r="B375" s="2"/>
      <c r="C375" s="3">
        <v>17700</v>
      </c>
      <c r="D375" s="3">
        <v>65400</v>
      </c>
      <c r="E375" s="3">
        <v>0</v>
      </c>
      <c r="F375" s="3">
        <v>0</v>
      </c>
      <c r="G375" s="3">
        <v>0</v>
      </c>
      <c r="H375" s="3">
        <v>0</v>
      </c>
      <c r="I375" s="3">
        <v>140</v>
      </c>
      <c r="J375" s="3">
        <v>16000</v>
      </c>
      <c r="K375" s="3">
        <v>7130</v>
      </c>
      <c r="L375" s="3">
        <v>4740</v>
      </c>
      <c r="M375" s="3">
        <v>280</v>
      </c>
      <c r="N375" s="3">
        <v>20900</v>
      </c>
      <c r="O375" s="7">
        <f t="shared" si="5"/>
        <v>132290</v>
      </c>
    </row>
    <row r="376" spans="1:15" x14ac:dyDescent="0.3">
      <c r="A376" s="2">
        <v>44418</v>
      </c>
      <c r="B376" s="2"/>
      <c r="C376" s="3">
        <v>24600</v>
      </c>
      <c r="D376" s="3">
        <v>79400</v>
      </c>
      <c r="E376" s="3">
        <v>0</v>
      </c>
      <c r="F376" s="3">
        <v>0</v>
      </c>
      <c r="G376" s="3">
        <v>0</v>
      </c>
      <c r="H376" s="3">
        <v>0</v>
      </c>
      <c r="I376" s="3">
        <v>110</v>
      </c>
      <c r="J376" s="3">
        <v>12500</v>
      </c>
      <c r="K376" s="3">
        <v>6600</v>
      </c>
      <c r="L376" s="3">
        <v>3490</v>
      </c>
      <c r="M376" s="3">
        <v>310</v>
      </c>
      <c r="N376" s="3">
        <v>23500</v>
      </c>
      <c r="O376" s="7">
        <f t="shared" si="5"/>
        <v>150510</v>
      </c>
    </row>
    <row r="377" spans="1:15" x14ac:dyDescent="0.3">
      <c r="A377" s="2">
        <v>44419</v>
      </c>
      <c r="B377" s="2"/>
      <c r="C377" s="3">
        <v>17000</v>
      </c>
      <c r="D377" s="3">
        <v>62000</v>
      </c>
      <c r="E377" s="3">
        <v>0</v>
      </c>
      <c r="F377" s="3">
        <v>0</v>
      </c>
      <c r="G377" s="3">
        <v>0</v>
      </c>
      <c r="H377" s="3">
        <v>0</v>
      </c>
      <c r="I377" s="3">
        <v>100</v>
      </c>
      <c r="J377" s="3">
        <v>11900</v>
      </c>
      <c r="K377" s="3">
        <v>6830</v>
      </c>
      <c r="L377" s="3">
        <v>1900</v>
      </c>
      <c r="M377" s="3">
        <v>300</v>
      </c>
      <c r="N377" s="3">
        <v>22500</v>
      </c>
      <c r="O377" s="7">
        <f t="shared" si="5"/>
        <v>122530</v>
      </c>
    </row>
    <row r="378" spans="1:15" x14ac:dyDescent="0.3">
      <c r="A378" s="2">
        <v>44420</v>
      </c>
      <c r="B378" s="2"/>
      <c r="C378" s="3">
        <v>16100</v>
      </c>
      <c r="D378" s="3">
        <v>60200</v>
      </c>
      <c r="E378" s="3">
        <v>0</v>
      </c>
      <c r="F378" s="3">
        <v>0</v>
      </c>
      <c r="G378" s="3">
        <v>0</v>
      </c>
      <c r="H378" s="3">
        <v>0</v>
      </c>
      <c r="I378" s="3">
        <v>150</v>
      </c>
      <c r="J378" s="3">
        <v>15700</v>
      </c>
      <c r="K378" s="3">
        <v>6470</v>
      </c>
      <c r="L378" s="3">
        <v>1850</v>
      </c>
      <c r="M378" s="3">
        <v>280</v>
      </c>
      <c r="N378" s="3">
        <v>18500</v>
      </c>
      <c r="O378" s="7">
        <f t="shared" si="5"/>
        <v>119250</v>
      </c>
    </row>
    <row r="379" spans="1:15" x14ac:dyDescent="0.3">
      <c r="A379" s="2">
        <v>44421</v>
      </c>
      <c r="B379" s="2"/>
      <c r="C379" s="3">
        <v>15300</v>
      </c>
      <c r="D379" s="3">
        <v>55700</v>
      </c>
      <c r="E379" s="3">
        <v>0</v>
      </c>
      <c r="F379" s="3">
        <v>0</v>
      </c>
      <c r="G379" s="3">
        <v>0</v>
      </c>
      <c r="H379" s="3">
        <v>0</v>
      </c>
      <c r="I379" s="3">
        <v>120</v>
      </c>
      <c r="J379" s="3">
        <v>15700</v>
      </c>
      <c r="K379" s="3">
        <v>7940</v>
      </c>
      <c r="L379" s="3">
        <v>1760</v>
      </c>
      <c r="M379" s="3">
        <v>270</v>
      </c>
      <c r="N379" s="3">
        <v>17400</v>
      </c>
      <c r="O379" s="7">
        <f t="shared" si="5"/>
        <v>114190</v>
      </c>
    </row>
    <row r="380" spans="1:15" x14ac:dyDescent="0.3">
      <c r="A380" s="2">
        <v>44422</v>
      </c>
      <c r="B380" s="2"/>
      <c r="C380" s="3">
        <v>14500</v>
      </c>
      <c r="D380" s="3">
        <v>53600</v>
      </c>
      <c r="E380" s="3">
        <v>0</v>
      </c>
      <c r="F380" s="3">
        <v>0</v>
      </c>
      <c r="G380" s="3">
        <v>0</v>
      </c>
      <c r="H380" s="3">
        <v>0</v>
      </c>
      <c r="I380" s="3">
        <v>110</v>
      </c>
      <c r="J380" s="3">
        <v>14200</v>
      </c>
      <c r="K380" s="3">
        <v>8990</v>
      </c>
      <c r="L380" s="3">
        <v>2000</v>
      </c>
      <c r="M380" s="3">
        <v>230</v>
      </c>
      <c r="N380" s="3">
        <v>7370</v>
      </c>
      <c r="O380" s="7">
        <f t="shared" si="5"/>
        <v>101000</v>
      </c>
    </row>
    <row r="381" spans="1:15" x14ac:dyDescent="0.3">
      <c r="A381" s="2">
        <v>44423</v>
      </c>
      <c r="B381" s="2"/>
      <c r="C381" s="3">
        <v>14000</v>
      </c>
      <c r="D381" s="3">
        <v>52600</v>
      </c>
      <c r="E381" s="3">
        <v>0</v>
      </c>
      <c r="F381" s="3">
        <v>0</v>
      </c>
      <c r="G381" s="3">
        <v>0</v>
      </c>
      <c r="H381" s="3">
        <v>0</v>
      </c>
      <c r="I381" s="3">
        <v>120</v>
      </c>
      <c r="J381" s="3">
        <v>14000</v>
      </c>
      <c r="K381" s="3">
        <v>7200</v>
      </c>
      <c r="L381" s="3">
        <v>1920</v>
      </c>
      <c r="M381" s="3">
        <v>230</v>
      </c>
      <c r="N381" s="3">
        <v>7810</v>
      </c>
      <c r="O381" s="7">
        <f t="shared" si="5"/>
        <v>97880</v>
      </c>
    </row>
    <row r="382" spans="1:15" x14ac:dyDescent="0.3">
      <c r="A382" s="2">
        <v>44424</v>
      </c>
      <c r="B382" s="2"/>
      <c r="C382" s="3">
        <v>14300</v>
      </c>
      <c r="D382" s="3">
        <v>56000</v>
      </c>
      <c r="E382" s="3">
        <v>0</v>
      </c>
      <c r="F382" s="3">
        <v>0</v>
      </c>
      <c r="G382" s="3">
        <v>0</v>
      </c>
      <c r="H382" s="3">
        <v>0</v>
      </c>
      <c r="I382" s="3">
        <v>120</v>
      </c>
      <c r="J382" s="3">
        <v>17200</v>
      </c>
      <c r="K382" s="3">
        <v>7440</v>
      </c>
      <c r="L382" s="3">
        <v>1660</v>
      </c>
      <c r="M382" s="3">
        <v>320</v>
      </c>
      <c r="N382" s="3">
        <v>10000</v>
      </c>
      <c r="O382" s="7">
        <f t="shared" si="5"/>
        <v>107040</v>
      </c>
    </row>
    <row r="383" spans="1:15" x14ac:dyDescent="0.3">
      <c r="A383" s="2">
        <v>44425</v>
      </c>
      <c r="B383" s="2"/>
      <c r="C383" s="3">
        <v>18700</v>
      </c>
      <c r="D383" s="3">
        <v>67000</v>
      </c>
      <c r="E383" s="3">
        <v>0</v>
      </c>
      <c r="F383" s="3">
        <v>0</v>
      </c>
      <c r="G383" s="3">
        <v>0</v>
      </c>
      <c r="H383" s="3">
        <v>0</v>
      </c>
      <c r="I383" s="3">
        <v>140</v>
      </c>
      <c r="J383" s="3">
        <v>14000</v>
      </c>
      <c r="K383" s="3">
        <v>17100</v>
      </c>
      <c r="L383" s="3">
        <v>1740</v>
      </c>
      <c r="M383" s="3">
        <v>410</v>
      </c>
      <c r="N383" s="3">
        <v>31700</v>
      </c>
      <c r="O383" s="7">
        <f t="shared" si="5"/>
        <v>150790</v>
      </c>
    </row>
    <row r="384" spans="1:15" x14ac:dyDescent="0.3">
      <c r="A384" s="2">
        <v>44426</v>
      </c>
      <c r="B384" s="2"/>
      <c r="C384" s="3">
        <v>18100</v>
      </c>
      <c r="D384" s="3">
        <v>58500</v>
      </c>
      <c r="E384" s="3">
        <v>0</v>
      </c>
      <c r="F384" s="3">
        <v>0</v>
      </c>
      <c r="G384" s="3">
        <v>0</v>
      </c>
      <c r="H384" s="3">
        <v>0</v>
      </c>
      <c r="I384" s="3">
        <v>130</v>
      </c>
      <c r="J384" s="3">
        <v>14600</v>
      </c>
      <c r="K384" s="3">
        <v>12300</v>
      </c>
      <c r="L384" s="3">
        <v>2190</v>
      </c>
      <c r="M384" s="3">
        <v>360</v>
      </c>
      <c r="N384" s="3">
        <v>26300</v>
      </c>
      <c r="O384" s="7">
        <f t="shared" si="5"/>
        <v>132480</v>
      </c>
    </row>
    <row r="385" spans="1:15" x14ac:dyDescent="0.3">
      <c r="A385" s="2">
        <v>44427</v>
      </c>
      <c r="B385" s="2"/>
      <c r="C385" s="3">
        <v>16200</v>
      </c>
      <c r="D385" s="3">
        <v>57700</v>
      </c>
      <c r="E385" s="3">
        <v>0</v>
      </c>
      <c r="F385" s="3">
        <v>0</v>
      </c>
      <c r="G385" s="3">
        <v>0</v>
      </c>
      <c r="H385" s="3">
        <v>0</v>
      </c>
      <c r="I385" s="3">
        <v>130</v>
      </c>
      <c r="J385" s="3">
        <v>14000</v>
      </c>
      <c r="K385" s="3">
        <v>10100</v>
      </c>
      <c r="L385" s="3">
        <v>2020</v>
      </c>
      <c r="M385" s="3">
        <v>460</v>
      </c>
      <c r="N385" s="3">
        <v>29800</v>
      </c>
      <c r="O385" s="7">
        <f t="shared" si="5"/>
        <v>130410</v>
      </c>
    </row>
    <row r="386" spans="1:15" x14ac:dyDescent="0.3">
      <c r="A386" s="2">
        <v>44428</v>
      </c>
      <c r="B386" s="2"/>
      <c r="C386" s="3">
        <v>14700</v>
      </c>
      <c r="D386" s="3">
        <v>54800</v>
      </c>
      <c r="E386" s="3">
        <v>0</v>
      </c>
      <c r="F386" s="3">
        <v>0</v>
      </c>
      <c r="G386" s="3">
        <v>0</v>
      </c>
      <c r="H386" s="3">
        <v>0</v>
      </c>
      <c r="I386" s="3">
        <v>140</v>
      </c>
      <c r="J386" s="3">
        <v>13200</v>
      </c>
      <c r="K386" s="3">
        <v>12000</v>
      </c>
      <c r="L386" s="3">
        <v>2060</v>
      </c>
      <c r="M386" s="3">
        <v>270</v>
      </c>
      <c r="N386" s="3">
        <v>27600</v>
      </c>
      <c r="O386" s="7">
        <f t="shared" ref="O386:O449" si="6">SUM(C386:N386)</f>
        <v>124770</v>
      </c>
    </row>
    <row r="387" spans="1:15" x14ac:dyDescent="0.3">
      <c r="A387" s="2">
        <v>44429</v>
      </c>
      <c r="B387" s="2"/>
      <c r="C387" s="3">
        <v>15600</v>
      </c>
      <c r="D387" s="3">
        <v>56100</v>
      </c>
      <c r="E387" s="3">
        <v>0</v>
      </c>
      <c r="F387" s="3">
        <v>0</v>
      </c>
      <c r="G387" s="3">
        <v>0</v>
      </c>
      <c r="H387" s="3">
        <v>0</v>
      </c>
      <c r="I387" s="3">
        <v>100</v>
      </c>
      <c r="J387" s="3">
        <v>14200</v>
      </c>
      <c r="K387" s="3">
        <v>10300</v>
      </c>
      <c r="L387" s="3">
        <v>2500</v>
      </c>
      <c r="M387" s="3">
        <v>230</v>
      </c>
      <c r="N387" s="3">
        <v>11400</v>
      </c>
      <c r="O387" s="7">
        <f t="shared" si="6"/>
        <v>110430</v>
      </c>
    </row>
    <row r="388" spans="1:15" x14ac:dyDescent="0.3">
      <c r="A388" s="2">
        <v>44430</v>
      </c>
      <c r="B388" s="2"/>
      <c r="C388" s="3">
        <v>14900</v>
      </c>
      <c r="D388" s="3">
        <v>54000</v>
      </c>
      <c r="E388" s="3">
        <v>0</v>
      </c>
      <c r="F388" s="3">
        <v>0</v>
      </c>
      <c r="G388" s="3">
        <v>0</v>
      </c>
      <c r="H388" s="3">
        <v>0</v>
      </c>
      <c r="I388" s="3">
        <v>120</v>
      </c>
      <c r="J388" s="3">
        <v>15000</v>
      </c>
      <c r="K388" s="3">
        <v>13100</v>
      </c>
      <c r="L388" s="3">
        <v>2020</v>
      </c>
      <c r="M388" s="3">
        <v>260</v>
      </c>
      <c r="N388" s="3">
        <v>10700</v>
      </c>
      <c r="O388" s="7">
        <f t="shared" si="6"/>
        <v>110100</v>
      </c>
    </row>
    <row r="389" spans="1:15" x14ac:dyDescent="0.3">
      <c r="A389" s="2">
        <v>44431</v>
      </c>
      <c r="B389" s="2"/>
      <c r="C389" s="3">
        <v>14900</v>
      </c>
      <c r="D389" s="3">
        <v>56000</v>
      </c>
      <c r="E389" s="3">
        <v>0</v>
      </c>
      <c r="F389" s="3">
        <v>0</v>
      </c>
      <c r="G389" s="3">
        <v>0</v>
      </c>
      <c r="H389" s="3">
        <v>0</v>
      </c>
      <c r="I389" s="3">
        <v>210</v>
      </c>
      <c r="J389" s="3">
        <v>21000</v>
      </c>
      <c r="K389" s="3">
        <v>9430</v>
      </c>
      <c r="L389" s="3">
        <v>1560</v>
      </c>
      <c r="M389" s="3">
        <v>260</v>
      </c>
      <c r="N389" s="3">
        <v>22000</v>
      </c>
      <c r="O389" s="7">
        <f t="shared" si="6"/>
        <v>125360</v>
      </c>
    </row>
    <row r="390" spans="1:15" x14ac:dyDescent="0.3">
      <c r="A390" s="2">
        <v>44432</v>
      </c>
      <c r="B390" s="2"/>
      <c r="C390" s="3">
        <v>17500</v>
      </c>
      <c r="D390" s="3">
        <v>60100</v>
      </c>
      <c r="E390" s="3">
        <v>0</v>
      </c>
      <c r="F390" s="3">
        <v>0</v>
      </c>
      <c r="G390" s="3">
        <v>0</v>
      </c>
      <c r="H390" s="3">
        <v>0</v>
      </c>
      <c r="I390" s="3">
        <v>140</v>
      </c>
      <c r="J390" s="3">
        <v>14600</v>
      </c>
      <c r="K390" s="3">
        <v>9500</v>
      </c>
      <c r="L390" s="3">
        <v>1540</v>
      </c>
      <c r="M390" s="3">
        <v>270</v>
      </c>
      <c r="N390" s="3">
        <v>23100</v>
      </c>
      <c r="O390" s="7">
        <f t="shared" si="6"/>
        <v>126750</v>
      </c>
    </row>
    <row r="391" spans="1:15" x14ac:dyDescent="0.3">
      <c r="A391" s="2">
        <v>44433</v>
      </c>
      <c r="B391" s="2"/>
      <c r="C391" s="3">
        <v>14900</v>
      </c>
      <c r="D391" s="3">
        <v>54400</v>
      </c>
      <c r="E391" s="3">
        <v>0</v>
      </c>
      <c r="F391" s="3">
        <v>0</v>
      </c>
      <c r="G391" s="3">
        <v>0</v>
      </c>
      <c r="H391" s="3">
        <v>0</v>
      </c>
      <c r="I391" s="3">
        <v>130</v>
      </c>
      <c r="J391" s="3">
        <v>13100</v>
      </c>
      <c r="K391" s="3">
        <v>9460</v>
      </c>
      <c r="L391" s="3">
        <v>1500</v>
      </c>
      <c r="M391" s="3">
        <v>270</v>
      </c>
      <c r="N391" s="3">
        <v>20000</v>
      </c>
      <c r="O391" s="7">
        <f t="shared" si="6"/>
        <v>113760</v>
      </c>
    </row>
    <row r="392" spans="1:15" x14ac:dyDescent="0.3">
      <c r="A392" s="2">
        <v>44434</v>
      </c>
      <c r="B392" s="2"/>
      <c r="C392" s="3">
        <v>14500</v>
      </c>
      <c r="D392" s="3">
        <v>52700</v>
      </c>
      <c r="E392" s="3">
        <v>0</v>
      </c>
      <c r="F392" s="3">
        <v>0</v>
      </c>
      <c r="G392" s="3">
        <v>0</v>
      </c>
      <c r="H392" s="3">
        <v>0</v>
      </c>
      <c r="I392" s="3">
        <v>120</v>
      </c>
      <c r="J392" s="3">
        <v>13000</v>
      </c>
      <c r="K392" s="3">
        <v>9820</v>
      </c>
      <c r="L392" s="3">
        <v>1730</v>
      </c>
      <c r="M392" s="3">
        <v>250</v>
      </c>
      <c r="N392" s="3">
        <v>17400</v>
      </c>
      <c r="O392" s="7">
        <f t="shared" si="6"/>
        <v>109520</v>
      </c>
    </row>
    <row r="393" spans="1:15" x14ac:dyDescent="0.3">
      <c r="A393" s="2">
        <v>44435</v>
      </c>
      <c r="B393" s="2"/>
      <c r="C393" s="3">
        <v>16900</v>
      </c>
      <c r="D393" s="3">
        <v>59500</v>
      </c>
      <c r="E393" s="3">
        <v>0</v>
      </c>
      <c r="F393" s="3">
        <v>0</v>
      </c>
      <c r="G393" s="3">
        <v>0</v>
      </c>
      <c r="H393" s="3">
        <v>0</v>
      </c>
      <c r="I393" s="3">
        <v>120</v>
      </c>
      <c r="J393" s="3">
        <v>12200</v>
      </c>
      <c r="K393" s="3">
        <v>10800</v>
      </c>
      <c r="L393" s="3">
        <v>1560</v>
      </c>
      <c r="M393" s="3">
        <v>260</v>
      </c>
      <c r="N393" s="3">
        <v>17300</v>
      </c>
      <c r="O393" s="7">
        <f t="shared" si="6"/>
        <v>118640</v>
      </c>
    </row>
    <row r="394" spans="1:15" x14ac:dyDescent="0.3">
      <c r="A394" s="2">
        <v>44436</v>
      </c>
      <c r="B394" s="2"/>
      <c r="C394" s="3">
        <v>14500</v>
      </c>
      <c r="D394" s="3">
        <v>53500</v>
      </c>
      <c r="E394" s="3">
        <v>0</v>
      </c>
      <c r="F394" s="3">
        <v>0</v>
      </c>
      <c r="G394" s="3">
        <v>0</v>
      </c>
      <c r="H394" s="3">
        <v>0</v>
      </c>
      <c r="I394" s="3">
        <v>100</v>
      </c>
      <c r="J394" s="3">
        <v>12800</v>
      </c>
      <c r="K394" s="3">
        <v>8280</v>
      </c>
      <c r="L394" s="3">
        <v>1960</v>
      </c>
      <c r="M394" s="3">
        <v>260</v>
      </c>
      <c r="N394" s="3">
        <v>10100</v>
      </c>
      <c r="O394" s="7">
        <f t="shared" si="6"/>
        <v>101500</v>
      </c>
    </row>
    <row r="395" spans="1:15" x14ac:dyDescent="0.3">
      <c r="A395" s="2">
        <v>44437</v>
      </c>
      <c r="B395" s="2"/>
      <c r="C395" s="3">
        <v>13400</v>
      </c>
      <c r="D395" s="3">
        <v>53700</v>
      </c>
      <c r="E395" s="3">
        <v>0</v>
      </c>
      <c r="F395" s="3">
        <v>0</v>
      </c>
      <c r="G395" s="3">
        <v>0</v>
      </c>
      <c r="H395" s="3">
        <v>0</v>
      </c>
      <c r="I395" s="3">
        <v>100</v>
      </c>
      <c r="J395" s="3">
        <v>13300</v>
      </c>
      <c r="K395" s="3">
        <v>10600</v>
      </c>
      <c r="L395" s="3">
        <v>1660</v>
      </c>
      <c r="M395" s="3">
        <v>220</v>
      </c>
      <c r="N395" s="3">
        <v>8180</v>
      </c>
      <c r="O395" s="7">
        <f t="shared" si="6"/>
        <v>101160</v>
      </c>
    </row>
    <row r="396" spans="1:15" x14ac:dyDescent="0.3">
      <c r="A396" s="2">
        <v>44438</v>
      </c>
      <c r="B396" s="2"/>
      <c r="C396" s="3">
        <v>14700</v>
      </c>
      <c r="D396" s="3">
        <v>58400</v>
      </c>
      <c r="E396" s="3">
        <v>0</v>
      </c>
      <c r="F396" s="3">
        <v>0</v>
      </c>
      <c r="G396" s="3">
        <v>0</v>
      </c>
      <c r="H396" s="3">
        <v>0</v>
      </c>
      <c r="I396" s="3">
        <v>130</v>
      </c>
      <c r="J396" s="3">
        <v>12900</v>
      </c>
      <c r="K396" s="3">
        <v>8240</v>
      </c>
      <c r="L396" s="3">
        <v>1450</v>
      </c>
      <c r="M396" s="3">
        <v>240</v>
      </c>
      <c r="N396" s="3">
        <v>16500</v>
      </c>
      <c r="O396" s="7">
        <f t="shared" si="6"/>
        <v>112560</v>
      </c>
    </row>
    <row r="397" spans="1:15" x14ac:dyDescent="0.3">
      <c r="A397" s="2">
        <v>44439</v>
      </c>
      <c r="B397" s="2"/>
      <c r="C397" s="3">
        <v>16700</v>
      </c>
      <c r="D397" s="3">
        <v>66400</v>
      </c>
      <c r="E397" s="3">
        <v>0</v>
      </c>
      <c r="F397" s="3">
        <v>0</v>
      </c>
      <c r="G397" s="3">
        <v>0</v>
      </c>
      <c r="H397" s="3">
        <v>0</v>
      </c>
      <c r="I397" s="3">
        <v>130</v>
      </c>
      <c r="J397" s="3">
        <v>13200</v>
      </c>
      <c r="K397" s="3">
        <v>7100</v>
      </c>
      <c r="L397" s="3">
        <v>1360</v>
      </c>
      <c r="M397" s="3">
        <v>340</v>
      </c>
      <c r="N397" s="3">
        <v>18000</v>
      </c>
      <c r="O397" s="7">
        <f t="shared" si="6"/>
        <v>123230</v>
      </c>
    </row>
    <row r="398" spans="1:15" x14ac:dyDescent="0.3">
      <c r="A398" s="2">
        <v>44440</v>
      </c>
      <c r="B398" s="2"/>
      <c r="C398" s="3">
        <v>24200</v>
      </c>
      <c r="D398" s="3">
        <v>103200</v>
      </c>
      <c r="E398" s="3">
        <v>0</v>
      </c>
      <c r="F398" s="3">
        <v>0</v>
      </c>
      <c r="G398" s="3">
        <v>0</v>
      </c>
      <c r="H398" s="3">
        <v>0</v>
      </c>
      <c r="I398" s="3">
        <v>110</v>
      </c>
      <c r="J398" s="3">
        <v>19500</v>
      </c>
      <c r="K398" s="3">
        <v>7290</v>
      </c>
      <c r="L398" s="3">
        <v>2150</v>
      </c>
      <c r="M398" s="3">
        <v>340</v>
      </c>
      <c r="N398" s="3">
        <v>16400</v>
      </c>
      <c r="O398" s="7">
        <f t="shared" si="6"/>
        <v>173190</v>
      </c>
    </row>
    <row r="399" spans="1:15" x14ac:dyDescent="0.3">
      <c r="A399" s="2">
        <v>44441</v>
      </c>
      <c r="B399" s="2"/>
      <c r="C399" s="3">
        <v>16300</v>
      </c>
      <c r="D399" s="3">
        <v>67700</v>
      </c>
      <c r="E399" s="3">
        <v>0</v>
      </c>
      <c r="F399" s="3">
        <v>0</v>
      </c>
      <c r="G399" s="3">
        <v>0</v>
      </c>
      <c r="H399" s="3">
        <v>0</v>
      </c>
      <c r="I399" s="3">
        <v>140</v>
      </c>
      <c r="J399" s="3">
        <v>15800</v>
      </c>
      <c r="K399" s="3">
        <v>7670</v>
      </c>
      <c r="L399" s="3">
        <v>2380</v>
      </c>
      <c r="M399" s="3">
        <v>360</v>
      </c>
      <c r="N399" s="3">
        <v>17200</v>
      </c>
      <c r="O399" s="7">
        <f t="shared" si="6"/>
        <v>127550</v>
      </c>
    </row>
    <row r="400" spans="1:15" x14ac:dyDescent="0.3">
      <c r="A400" s="2">
        <v>44442</v>
      </c>
      <c r="B400" s="2"/>
      <c r="C400" s="3">
        <v>14700</v>
      </c>
      <c r="D400" s="3">
        <v>57700</v>
      </c>
      <c r="E400" s="3">
        <v>0</v>
      </c>
      <c r="F400" s="3">
        <v>0</v>
      </c>
      <c r="G400" s="3">
        <v>0</v>
      </c>
      <c r="H400" s="3">
        <v>0</v>
      </c>
      <c r="I400" s="3">
        <v>130</v>
      </c>
      <c r="J400" s="3">
        <v>14700</v>
      </c>
      <c r="K400" s="3">
        <v>7380</v>
      </c>
      <c r="L400" s="3">
        <v>2210</v>
      </c>
      <c r="M400" s="3">
        <v>330</v>
      </c>
      <c r="N400" s="3">
        <v>20600</v>
      </c>
      <c r="O400" s="7">
        <f t="shared" si="6"/>
        <v>117750</v>
      </c>
    </row>
    <row r="401" spans="1:15" x14ac:dyDescent="0.3">
      <c r="A401" s="2">
        <v>44443</v>
      </c>
      <c r="B401" s="2"/>
      <c r="C401" s="3">
        <v>13800</v>
      </c>
      <c r="D401" s="3">
        <v>53900</v>
      </c>
      <c r="E401" s="3">
        <v>0</v>
      </c>
      <c r="F401" s="3">
        <v>0</v>
      </c>
      <c r="G401" s="3">
        <v>0</v>
      </c>
      <c r="H401" s="3">
        <v>0</v>
      </c>
      <c r="I401" s="3">
        <v>100</v>
      </c>
      <c r="J401" s="3">
        <v>12900</v>
      </c>
      <c r="K401" s="3">
        <v>6730</v>
      </c>
      <c r="L401" s="3">
        <v>2440</v>
      </c>
      <c r="M401" s="3">
        <v>240</v>
      </c>
      <c r="N401" s="3">
        <v>9640</v>
      </c>
      <c r="O401" s="7">
        <f t="shared" si="6"/>
        <v>99750</v>
      </c>
    </row>
    <row r="402" spans="1:15" x14ac:dyDescent="0.3">
      <c r="A402" s="2">
        <v>44444</v>
      </c>
      <c r="B402" s="2"/>
      <c r="C402" s="3">
        <v>13100</v>
      </c>
      <c r="D402" s="3">
        <v>51700</v>
      </c>
      <c r="E402" s="3">
        <v>0</v>
      </c>
      <c r="F402" s="3">
        <v>0</v>
      </c>
      <c r="G402" s="3">
        <v>0</v>
      </c>
      <c r="H402" s="3">
        <v>0</v>
      </c>
      <c r="I402" s="3">
        <v>100</v>
      </c>
      <c r="J402" s="3">
        <v>13600</v>
      </c>
      <c r="K402" s="3">
        <v>6600</v>
      </c>
      <c r="L402" s="3">
        <v>1870</v>
      </c>
      <c r="M402" s="3">
        <v>250</v>
      </c>
      <c r="N402" s="3">
        <v>7860</v>
      </c>
      <c r="O402" s="7">
        <f t="shared" si="6"/>
        <v>95080</v>
      </c>
    </row>
    <row r="403" spans="1:15" x14ac:dyDescent="0.3">
      <c r="A403" s="2">
        <v>44445</v>
      </c>
      <c r="B403" s="2"/>
      <c r="C403" s="3">
        <v>14700</v>
      </c>
      <c r="D403" s="3">
        <v>54100</v>
      </c>
      <c r="E403" s="3">
        <v>0</v>
      </c>
      <c r="F403" s="3">
        <v>0</v>
      </c>
      <c r="G403" s="3">
        <v>0</v>
      </c>
      <c r="H403" s="3">
        <v>0</v>
      </c>
      <c r="I403" s="3">
        <v>130</v>
      </c>
      <c r="J403" s="3">
        <v>12400</v>
      </c>
      <c r="K403" s="3">
        <v>6850</v>
      </c>
      <c r="L403" s="3">
        <v>1510</v>
      </c>
      <c r="M403" s="3">
        <v>220</v>
      </c>
      <c r="N403" s="3">
        <v>16400</v>
      </c>
      <c r="O403" s="7">
        <f t="shared" si="6"/>
        <v>106310</v>
      </c>
    </row>
    <row r="404" spans="1:15" x14ac:dyDescent="0.3">
      <c r="A404" s="2">
        <v>44446</v>
      </c>
      <c r="B404" s="2"/>
      <c r="C404" s="3">
        <v>18200</v>
      </c>
      <c r="D404" s="3">
        <v>62600</v>
      </c>
      <c r="E404" s="3">
        <v>0</v>
      </c>
      <c r="F404" s="3">
        <v>0</v>
      </c>
      <c r="G404" s="3">
        <v>0</v>
      </c>
      <c r="H404" s="3">
        <v>0</v>
      </c>
      <c r="I404" s="3">
        <v>110</v>
      </c>
      <c r="J404" s="3">
        <v>11400</v>
      </c>
      <c r="K404" s="3">
        <v>5970</v>
      </c>
      <c r="L404" s="3">
        <v>3560</v>
      </c>
      <c r="M404" s="3">
        <v>220</v>
      </c>
      <c r="N404" s="3">
        <v>15200</v>
      </c>
      <c r="O404" s="7">
        <f t="shared" si="6"/>
        <v>117260</v>
      </c>
    </row>
    <row r="405" spans="1:15" x14ac:dyDescent="0.3">
      <c r="A405" s="2">
        <v>44447</v>
      </c>
      <c r="B405" s="2"/>
      <c r="C405" s="3">
        <v>24600</v>
      </c>
      <c r="D405" s="3">
        <v>69800</v>
      </c>
      <c r="E405" s="3">
        <v>0</v>
      </c>
      <c r="F405" s="3">
        <v>0</v>
      </c>
      <c r="G405" s="3">
        <v>0</v>
      </c>
      <c r="H405" s="3">
        <v>0</v>
      </c>
      <c r="I405" s="3">
        <v>140</v>
      </c>
      <c r="J405" s="3">
        <v>10600</v>
      </c>
      <c r="K405" s="3">
        <v>5530</v>
      </c>
      <c r="L405" s="3">
        <v>2260</v>
      </c>
      <c r="M405" s="3">
        <v>250</v>
      </c>
      <c r="N405" s="3">
        <v>16900</v>
      </c>
      <c r="O405" s="7">
        <f t="shared" si="6"/>
        <v>130080</v>
      </c>
    </row>
    <row r="406" spans="1:15" x14ac:dyDescent="0.3">
      <c r="A406" s="2">
        <v>44448</v>
      </c>
      <c r="B406" s="2"/>
      <c r="C406" s="3">
        <v>28000</v>
      </c>
      <c r="D406" s="3">
        <v>69700</v>
      </c>
      <c r="E406" s="3">
        <v>0</v>
      </c>
      <c r="F406" s="3">
        <v>0</v>
      </c>
      <c r="G406" s="3">
        <v>0</v>
      </c>
      <c r="H406" s="3">
        <v>0</v>
      </c>
      <c r="I406" s="3">
        <v>90</v>
      </c>
      <c r="J406" s="3">
        <v>10500</v>
      </c>
      <c r="K406" s="3">
        <v>5250</v>
      </c>
      <c r="L406" s="3">
        <v>1490</v>
      </c>
      <c r="M406" s="3">
        <v>210</v>
      </c>
      <c r="N406" s="3">
        <v>17700</v>
      </c>
      <c r="O406" s="7">
        <f t="shared" si="6"/>
        <v>132940</v>
      </c>
    </row>
    <row r="407" spans="1:15" x14ac:dyDescent="0.3">
      <c r="A407" s="2">
        <v>44449</v>
      </c>
      <c r="B407" s="2"/>
      <c r="C407" s="3">
        <v>18000</v>
      </c>
      <c r="D407" s="3">
        <v>60800</v>
      </c>
      <c r="E407" s="3">
        <v>0</v>
      </c>
      <c r="F407" s="3">
        <v>0</v>
      </c>
      <c r="G407" s="3">
        <v>0</v>
      </c>
      <c r="H407" s="3">
        <v>0</v>
      </c>
      <c r="I407" s="3">
        <v>140</v>
      </c>
      <c r="J407" s="3">
        <v>9920</v>
      </c>
      <c r="K407" s="3">
        <v>5650</v>
      </c>
      <c r="L407" s="3">
        <v>1740</v>
      </c>
      <c r="M407" s="3">
        <v>210</v>
      </c>
      <c r="N407" s="3">
        <v>46000</v>
      </c>
      <c r="O407" s="7">
        <f t="shared" si="6"/>
        <v>142460</v>
      </c>
    </row>
    <row r="408" spans="1:15" x14ac:dyDescent="0.3">
      <c r="A408" s="2">
        <v>44450</v>
      </c>
      <c r="B408" s="2"/>
      <c r="C408" s="3">
        <v>15600</v>
      </c>
      <c r="D408" s="3">
        <v>58600</v>
      </c>
      <c r="E408" s="3">
        <v>0</v>
      </c>
      <c r="F408" s="3">
        <v>0</v>
      </c>
      <c r="G408" s="3">
        <v>0</v>
      </c>
      <c r="H408" s="3">
        <v>0</v>
      </c>
      <c r="I408" s="3">
        <v>90</v>
      </c>
      <c r="J408" s="3">
        <v>10200</v>
      </c>
      <c r="K408" s="3">
        <v>7280</v>
      </c>
      <c r="L408" s="3">
        <v>1760</v>
      </c>
      <c r="M408" s="3">
        <v>180</v>
      </c>
      <c r="N408" s="3">
        <v>7950</v>
      </c>
      <c r="O408" s="7">
        <f t="shared" si="6"/>
        <v>101660</v>
      </c>
    </row>
    <row r="409" spans="1:15" x14ac:dyDescent="0.3">
      <c r="A409" s="2">
        <v>44451</v>
      </c>
      <c r="B409" s="2"/>
      <c r="C409" s="3">
        <v>22300</v>
      </c>
      <c r="D409" s="3">
        <v>90500</v>
      </c>
      <c r="E409" s="3">
        <v>0</v>
      </c>
      <c r="F409" s="3">
        <v>0</v>
      </c>
      <c r="G409" s="3">
        <v>0</v>
      </c>
      <c r="H409" s="3">
        <v>0</v>
      </c>
      <c r="I409" s="3">
        <v>80</v>
      </c>
      <c r="J409" s="3">
        <v>11300</v>
      </c>
      <c r="K409" s="3">
        <v>6670</v>
      </c>
      <c r="L409" s="3">
        <v>1730</v>
      </c>
      <c r="M409" s="3">
        <v>270</v>
      </c>
      <c r="N409" s="3">
        <v>7610</v>
      </c>
      <c r="O409" s="7">
        <f t="shared" si="6"/>
        <v>140460</v>
      </c>
    </row>
    <row r="410" spans="1:15" x14ac:dyDescent="0.3">
      <c r="A410" s="2">
        <v>44452</v>
      </c>
      <c r="B410" s="2"/>
      <c r="C410" s="3">
        <v>19900</v>
      </c>
      <c r="D410" s="3">
        <v>74900</v>
      </c>
      <c r="E410" s="3">
        <v>0</v>
      </c>
      <c r="F410" s="3">
        <v>0</v>
      </c>
      <c r="G410" s="3">
        <v>0</v>
      </c>
      <c r="H410" s="3">
        <v>0</v>
      </c>
      <c r="I410" s="3">
        <v>130</v>
      </c>
      <c r="J410" s="3">
        <v>11200</v>
      </c>
      <c r="K410" s="3">
        <v>9300</v>
      </c>
      <c r="L410" s="3">
        <v>1860</v>
      </c>
      <c r="M410" s="3">
        <v>280</v>
      </c>
      <c r="N410" s="3">
        <v>21500</v>
      </c>
      <c r="O410" s="7">
        <f t="shared" si="6"/>
        <v>139070</v>
      </c>
    </row>
    <row r="411" spans="1:15" x14ac:dyDescent="0.3">
      <c r="A411" s="2">
        <v>44453</v>
      </c>
      <c r="B411" s="2"/>
      <c r="C411" s="3">
        <v>32900</v>
      </c>
      <c r="D411" s="3">
        <v>91800</v>
      </c>
      <c r="E411" s="3">
        <v>0</v>
      </c>
      <c r="F411" s="3">
        <v>0</v>
      </c>
      <c r="G411" s="3">
        <v>0</v>
      </c>
      <c r="H411" s="3">
        <v>0</v>
      </c>
      <c r="I411" s="3">
        <v>120</v>
      </c>
      <c r="J411" s="3">
        <v>10700</v>
      </c>
      <c r="K411" s="3">
        <v>5720</v>
      </c>
      <c r="L411" s="3">
        <v>4090</v>
      </c>
      <c r="M411" s="3">
        <v>270</v>
      </c>
      <c r="N411" s="3">
        <v>30500</v>
      </c>
      <c r="O411" s="7">
        <f t="shared" si="6"/>
        <v>176100</v>
      </c>
    </row>
    <row r="412" spans="1:15" x14ac:dyDescent="0.3">
      <c r="A412" s="2">
        <v>44454</v>
      </c>
      <c r="B412" s="2"/>
      <c r="C412" s="3">
        <v>21500</v>
      </c>
      <c r="D412" s="3">
        <v>66500</v>
      </c>
      <c r="E412" s="3">
        <v>0</v>
      </c>
      <c r="F412" s="3">
        <v>0</v>
      </c>
      <c r="G412" s="3">
        <v>0</v>
      </c>
      <c r="H412" s="3">
        <v>0</v>
      </c>
      <c r="I412" s="3">
        <v>120</v>
      </c>
      <c r="J412" s="3">
        <v>9880</v>
      </c>
      <c r="K412" s="3">
        <v>5380</v>
      </c>
      <c r="L412" s="3">
        <v>3560</v>
      </c>
      <c r="M412" s="3">
        <v>260</v>
      </c>
      <c r="N412" s="3">
        <v>20500</v>
      </c>
      <c r="O412" s="7">
        <f t="shared" si="6"/>
        <v>127700</v>
      </c>
    </row>
    <row r="413" spans="1:15" x14ac:dyDescent="0.3">
      <c r="A413" s="2">
        <v>44455</v>
      </c>
      <c r="B413" s="2"/>
      <c r="C413" s="3">
        <v>17700</v>
      </c>
      <c r="D413" s="3">
        <v>57900</v>
      </c>
      <c r="E413" s="3">
        <v>0</v>
      </c>
      <c r="F413" s="3">
        <v>0</v>
      </c>
      <c r="G413" s="3">
        <v>0</v>
      </c>
      <c r="H413" s="3">
        <v>0</v>
      </c>
      <c r="I413" s="3">
        <v>110</v>
      </c>
      <c r="J413" s="3">
        <v>11200</v>
      </c>
      <c r="K413" s="3">
        <v>4860</v>
      </c>
      <c r="L413" s="3">
        <v>4670</v>
      </c>
      <c r="M413" s="3">
        <v>220</v>
      </c>
      <c r="N413" s="3">
        <v>16800</v>
      </c>
      <c r="O413" s="7">
        <f t="shared" si="6"/>
        <v>113460</v>
      </c>
    </row>
    <row r="414" spans="1:15" x14ac:dyDescent="0.3">
      <c r="A414" s="2">
        <v>44456</v>
      </c>
      <c r="B414" s="2"/>
      <c r="C414" s="3">
        <v>16400</v>
      </c>
      <c r="D414" s="3">
        <v>55800</v>
      </c>
      <c r="E414" s="3">
        <v>0</v>
      </c>
      <c r="F414" s="3">
        <v>0</v>
      </c>
      <c r="G414" s="3">
        <v>0</v>
      </c>
      <c r="H414" s="3">
        <v>0</v>
      </c>
      <c r="I414" s="3">
        <v>100</v>
      </c>
      <c r="J414" s="3">
        <v>12500</v>
      </c>
      <c r="K414" s="3">
        <v>5150</v>
      </c>
      <c r="L414" s="3">
        <v>16700</v>
      </c>
      <c r="M414" s="3">
        <v>250</v>
      </c>
      <c r="N414" s="3">
        <v>18700</v>
      </c>
      <c r="O414" s="7">
        <f t="shared" si="6"/>
        <v>125600</v>
      </c>
    </row>
    <row r="415" spans="1:15" x14ac:dyDescent="0.3">
      <c r="A415" s="2">
        <v>44457</v>
      </c>
      <c r="B415" s="2"/>
      <c r="C415" s="3">
        <v>25600</v>
      </c>
      <c r="D415" s="3">
        <v>92700</v>
      </c>
      <c r="E415" s="3">
        <v>0</v>
      </c>
      <c r="F415" s="3">
        <v>0</v>
      </c>
      <c r="G415" s="3">
        <v>0</v>
      </c>
      <c r="H415" s="3">
        <v>0</v>
      </c>
      <c r="I415" s="3">
        <v>130</v>
      </c>
      <c r="J415" s="3">
        <v>10900</v>
      </c>
      <c r="K415" s="3">
        <v>5320</v>
      </c>
      <c r="L415" s="3">
        <v>23000</v>
      </c>
      <c r="M415" s="3">
        <v>220</v>
      </c>
      <c r="N415" s="3">
        <v>7390</v>
      </c>
      <c r="O415" s="7">
        <f t="shared" si="6"/>
        <v>165260</v>
      </c>
    </row>
    <row r="416" spans="1:15" x14ac:dyDescent="0.3">
      <c r="A416" s="2">
        <v>44458</v>
      </c>
      <c r="B416" s="2"/>
      <c r="C416" s="3">
        <v>30300</v>
      </c>
      <c r="D416" s="3">
        <v>75400</v>
      </c>
      <c r="E416" s="3">
        <v>0</v>
      </c>
      <c r="F416" s="3">
        <v>0</v>
      </c>
      <c r="G416" s="3">
        <v>0</v>
      </c>
      <c r="H416" s="3">
        <v>0</v>
      </c>
      <c r="I416" s="3">
        <v>110</v>
      </c>
      <c r="J416" s="3">
        <v>12300</v>
      </c>
      <c r="K416" s="3">
        <v>5370</v>
      </c>
      <c r="L416" s="3">
        <v>23000</v>
      </c>
      <c r="M416" s="3">
        <v>240</v>
      </c>
      <c r="N416" s="3">
        <v>6970</v>
      </c>
      <c r="O416" s="7">
        <f t="shared" si="6"/>
        <v>153690</v>
      </c>
    </row>
    <row r="417" spans="1:15" x14ac:dyDescent="0.3">
      <c r="A417" s="2">
        <v>44459</v>
      </c>
      <c r="B417" s="2"/>
      <c r="C417" s="3">
        <v>37700</v>
      </c>
      <c r="D417" s="3">
        <v>86600</v>
      </c>
      <c r="E417" s="3">
        <v>0</v>
      </c>
      <c r="F417" s="3">
        <v>0</v>
      </c>
      <c r="G417" s="3">
        <v>0</v>
      </c>
      <c r="H417" s="3">
        <v>0</v>
      </c>
      <c r="I417" s="3">
        <v>120</v>
      </c>
      <c r="J417" s="3">
        <v>11600</v>
      </c>
      <c r="K417" s="3">
        <v>5350</v>
      </c>
      <c r="L417" s="3">
        <v>15100</v>
      </c>
      <c r="M417" s="3">
        <v>200</v>
      </c>
      <c r="N417" s="3">
        <v>6530</v>
      </c>
      <c r="O417" s="7">
        <f t="shared" si="6"/>
        <v>163200</v>
      </c>
    </row>
    <row r="418" spans="1:15" x14ac:dyDescent="0.3">
      <c r="A418" s="2">
        <v>44460</v>
      </c>
      <c r="B418" s="2"/>
      <c r="C418" s="3">
        <v>50200</v>
      </c>
      <c r="D418" s="3">
        <v>98200</v>
      </c>
      <c r="E418" s="3">
        <v>0</v>
      </c>
      <c r="F418" s="3">
        <v>0</v>
      </c>
      <c r="G418" s="3">
        <v>0</v>
      </c>
      <c r="H418" s="3">
        <v>0</v>
      </c>
      <c r="I418" s="3">
        <v>90</v>
      </c>
      <c r="J418" s="3">
        <v>11600</v>
      </c>
      <c r="K418" s="3">
        <v>6080</v>
      </c>
      <c r="L418" s="3">
        <v>14200</v>
      </c>
      <c r="M418" s="3">
        <v>200</v>
      </c>
      <c r="N418" s="3">
        <v>7300</v>
      </c>
      <c r="O418" s="7">
        <f t="shared" si="6"/>
        <v>187870</v>
      </c>
    </row>
    <row r="419" spans="1:15" x14ac:dyDescent="0.3">
      <c r="A419" s="2">
        <v>44461</v>
      </c>
      <c r="B419" s="2"/>
      <c r="C419" s="3">
        <v>33600</v>
      </c>
      <c r="D419" s="3">
        <v>87900</v>
      </c>
      <c r="E419" s="3">
        <v>0</v>
      </c>
      <c r="F419" s="3">
        <v>0</v>
      </c>
      <c r="G419" s="3">
        <v>0</v>
      </c>
      <c r="H419" s="3">
        <v>0</v>
      </c>
      <c r="I419" s="3">
        <v>100</v>
      </c>
      <c r="J419" s="3">
        <v>11900</v>
      </c>
      <c r="K419" s="3">
        <v>6390</v>
      </c>
      <c r="L419" s="3">
        <v>8290</v>
      </c>
      <c r="M419" s="3">
        <v>220</v>
      </c>
      <c r="N419" s="3">
        <v>6430</v>
      </c>
      <c r="O419" s="7">
        <f t="shared" si="6"/>
        <v>154830</v>
      </c>
    </row>
    <row r="420" spans="1:15" x14ac:dyDescent="0.3">
      <c r="A420" s="2">
        <v>44462</v>
      </c>
      <c r="B420" s="2"/>
      <c r="C420" s="3">
        <v>28800</v>
      </c>
      <c r="D420" s="3">
        <v>78600</v>
      </c>
      <c r="E420" s="3">
        <v>0</v>
      </c>
      <c r="F420" s="3">
        <v>0</v>
      </c>
      <c r="G420" s="3">
        <v>0</v>
      </c>
      <c r="H420" s="3">
        <v>0</v>
      </c>
      <c r="I420" s="3">
        <v>110</v>
      </c>
      <c r="J420" s="3">
        <v>11200</v>
      </c>
      <c r="K420" s="3">
        <v>5480</v>
      </c>
      <c r="L420" s="3">
        <v>6140</v>
      </c>
      <c r="M420" s="3">
        <v>230</v>
      </c>
      <c r="N420" s="3">
        <v>18700</v>
      </c>
      <c r="O420" s="7">
        <f t="shared" si="6"/>
        <v>149260</v>
      </c>
    </row>
    <row r="421" spans="1:15" x14ac:dyDescent="0.3">
      <c r="A421" s="2">
        <v>44463</v>
      </c>
      <c r="B421" s="2"/>
      <c r="C421" s="3">
        <v>32200</v>
      </c>
      <c r="D421" s="3">
        <v>89100</v>
      </c>
      <c r="E421" s="3">
        <v>0</v>
      </c>
      <c r="F421" s="3">
        <v>0</v>
      </c>
      <c r="G421" s="3">
        <v>0</v>
      </c>
      <c r="H421" s="3">
        <v>0</v>
      </c>
      <c r="I421" s="3">
        <v>140</v>
      </c>
      <c r="J421" s="3">
        <v>14800</v>
      </c>
      <c r="K421" s="3">
        <v>5470</v>
      </c>
      <c r="L421" s="3">
        <v>3770</v>
      </c>
      <c r="M421" s="3">
        <v>200</v>
      </c>
      <c r="N421" s="3">
        <v>17300</v>
      </c>
      <c r="O421" s="7">
        <f t="shared" si="6"/>
        <v>162980</v>
      </c>
    </row>
    <row r="422" spans="1:15" x14ac:dyDescent="0.3">
      <c r="A422" s="2">
        <v>44464</v>
      </c>
      <c r="B422" s="2"/>
      <c r="C422" s="3">
        <v>25300</v>
      </c>
      <c r="D422" s="3">
        <v>70100</v>
      </c>
      <c r="E422" s="3">
        <v>0</v>
      </c>
      <c r="F422" s="3">
        <v>0</v>
      </c>
      <c r="G422" s="3">
        <v>0</v>
      </c>
      <c r="H422" s="3">
        <v>0</v>
      </c>
      <c r="I422" s="3">
        <v>90</v>
      </c>
      <c r="J422" s="3">
        <v>11300</v>
      </c>
      <c r="K422" s="3">
        <v>5220</v>
      </c>
      <c r="L422" s="3">
        <v>4150</v>
      </c>
      <c r="M422" s="3">
        <v>160</v>
      </c>
      <c r="N422" s="3">
        <v>6800</v>
      </c>
      <c r="O422" s="7">
        <f t="shared" si="6"/>
        <v>123120</v>
      </c>
    </row>
    <row r="423" spans="1:15" x14ac:dyDescent="0.3">
      <c r="A423" s="2">
        <v>44465</v>
      </c>
      <c r="B423" s="2"/>
      <c r="C423" s="3">
        <v>22600</v>
      </c>
      <c r="D423" s="3">
        <v>64700</v>
      </c>
      <c r="E423" s="3">
        <v>0</v>
      </c>
      <c r="F423" s="3">
        <v>0</v>
      </c>
      <c r="G423" s="3">
        <v>0</v>
      </c>
      <c r="H423" s="3">
        <v>0</v>
      </c>
      <c r="I423" s="3">
        <v>110</v>
      </c>
      <c r="J423" s="3">
        <v>12500</v>
      </c>
      <c r="K423" s="3">
        <v>5350</v>
      </c>
      <c r="L423" s="3">
        <v>3980</v>
      </c>
      <c r="M423" s="3">
        <v>190</v>
      </c>
      <c r="N423" s="3">
        <v>6380</v>
      </c>
      <c r="O423" s="7">
        <f t="shared" si="6"/>
        <v>115810</v>
      </c>
    </row>
    <row r="424" spans="1:15" x14ac:dyDescent="0.3">
      <c r="A424" s="2">
        <v>44466</v>
      </c>
      <c r="B424" s="2"/>
      <c r="C424" s="3">
        <v>19200</v>
      </c>
      <c r="D424" s="3">
        <v>60000</v>
      </c>
      <c r="E424" s="3">
        <v>0</v>
      </c>
      <c r="F424" s="3">
        <v>0</v>
      </c>
      <c r="G424" s="3">
        <v>0</v>
      </c>
      <c r="H424" s="3">
        <v>0</v>
      </c>
      <c r="I424" s="3">
        <v>140</v>
      </c>
      <c r="J424" s="3">
        <v>13400</v>
      </c>
      <c r="K424" s="3">
        <v>5440</v>
      </c>
      <c r="L424" s="3">
        <v>2810</v>
      </c>
      <c r="M424" s="3">
        <v>270</v>
      </c>
      <c r="N424" s="3">
        <v>19400</v>
      </c>
      <c r="O424" s="7">
        <f t="shared" si="6"/>
        <v>120660</v>
      </c>
    </row>
    <row r="425" spans="1:15" x14ac:dyDescent="0.3">
      <c r="A425" s="2">
        <v>44467</v>
      </c>
      <c r="B425" s="2"/>
      <c r="C425" s="3">
        <v>22500</v>
      </c>
      <c r="D425" s="3">
        <v>66800</v>
      </c>
      <c r="E425" s="3">
        <v>0</v>
      </c>
      <c r="F425" s="3">
        <v>0</v>
      </c>
      <c r="G425" s="3">
        <v>0</v>
      </c>
      <c r="H425" s="3">
        <v>0</v>
      </c>
      <c r="I425" s="3">
        <v>110</v>
      </c>
      <c r="J425" s="3">
        <v>11700</v>
      </c>
      <c r="K425" s="3">
        <v>5120</v>
      </c>
      <c r="L425" s="3">
        <v>3930</v>
      </c>
      <c r="M425" s="3">
        <v>260</v>
      </c>
      <c r="N425" s="3">
        <v>27700</v>
      </c>
      <c r="O425" s="7">
        <f t="shared" si="6"/>
        <v>138120</v>
      </c>
    </row>
    <row r="426" spans="1:15" x14ac:dyDescent="0.3">
      <c r="A426" s="2">
        <v>44468</v>
      </c>
      <c r="B426" s="2"/>
      <c r="C426" s="3">
        <v>19200</v>
      </c>
      <c r="D426" s="3">
        <v>62500</v>
      </c>
      <c r="E426" s="3">
        <v>0</v>
      </c>
      <c r="F426" s="3">
        <v>0</v>
      </c>
      <c r="G426" s="3">
        <v>0</v>
      </c>
      <c r="H426" s="3">
        <v>0</v>
      </c>
      <c r="I426" s="3">
        <v>150</v>
      </c>
      <c r="J426" s="3">
        <v>12400</v>
      </c>
      <c r="K426" s="3">
        <v>5020</v>
      </c>
      <c r="L426" s="3">
        <v>4340</v>
      </c>
      <c r="M426" s="3">
        <v>350</v>
      </c>
      <c r="N426" s="3">
        <v>23600</v>
      </c>
      <c r="O426" s="7">
        <f t="shared" si="6"/>
        <v>127560</v>
      </c>
    </row>
    <row r="427" spans="1:15" x14ac:dyDescent="0.3">
      <c r="A427" s="2">
        <v>44469</v>
      </c>
      <c r="B427" s="2"/>
      <c r="C427" s="3">
        <v>22600</v>
      </c>
      <c r="D427" s="3">
        <v>62200</v>
      </c>
      <c r="E427" s="3">
        <v>0</v>
      </c>
      <c r="F427" s="3">
        <v>0</v>
      </c>
      <c r="G427" s="3">
        <v>0</v>
      </c>
      <c r="H427" s="3">
        <v>0</v>
      </c>
      <c r="I427" s="3">
        <v>110</v>
      </c>
      <c r="J427" s="3">
        <v>11400</v>
      </c>
      <c r="K427" s="3">
        <v>4390</v>
      </c>
      <c r="L427" s="3">
        <v>8540</v>
      </c>
      <c r="M427" s="3">
        <v>520</v>
      </c>
      <c r="N427" s="3">
        <v>35600</v>
      </c>
      <c r="O427" s="7">
        <f t="shared" si="6"/>
        <v>145360</v>
      </c>
    </row>
    <row r="428" spans="1:15" x14ac:dyDescent="0.3">
      <c r="A428" s="2">
        <v>44470</v>
      </c>
      <c r="B428" s="2"/>
      <c r="C428" s="3">
        <v>27300</v>
      </c>
      <c r="D428" s="3">
        <v>67600</v>
      </c>
      <c r="E428" s="3">
        <v>0</v>
      </c>
      <c r="F428" s="3">
        <v>0</v>
      </c>
      <c r="G428" s="3">
        <v>0</v>
      </c>
      <c r="H428" s="3">
        <v>0</v>
      </c>
      <c r="I428" s="3">
        <v>120</v>
      </c>
      <c r="J428" s="3">
        <v>11500</v>
      </c>
      <c r="K428" s="3">
        <v>5380</v>
      </c>
      <c r="L428" s="3">
        <v>6420</v>
      </c>
      <c r="M428" s="3">
        <v>280</v>
      </c>
      <c r="N428" s="3">
        <v>23300</v>
      </c>
      <c r="O428" s="7">
        <f t="shared" si="6"/>
        <v>141900</v>
      </c>
    </row>
    <row r="429" spans="1:15" x14ac:dyDescent="0.3">
      <c r="A429" s="2">
        <v>44471</v>
      </c>
      <c r="B429" s="2"/>
      <c r="C429" s="3">
        <v>24400</v>
      </c>
      <c r="D429" s="3">
        <v>80200</v>
      </c>
      <c r="E429" s="3">
        <v>0</v>
      </c>
      <c r="F429" s="3">
        <v>0</v>
      </c>
      <c r="G429" s="3">
        <v>0</v>
      </c>
      <c r="H429" s="3">
        <v>0</v>
      </c>
      <c r="I429" s="3">
        <v>150</v>
      </c>
      <c r="J429" s="3">
        <v>16600</v>
      </c>
      <c r="K429" s="3">
        <v>5840</v>
      </c>
      <c r="L429" s="3">
        <v>4160</v>
      </c>
      <c r="M429" s="3">
        <v>320</v>
      </c>
      <c r="N429" s="3">
        <v>7750</v>
      </c>
      <c r="O429" s="7">
        <f t="shared" si="6"/>
        <v>139420</v>
      </c>
    </row>
    <row r="430" spans="1:15" x14ac:dyDescent="0.3">
      <c r="A430" s="2">
        <v>44472</v>
      </c>
      <c r="B430" s="2"/>
      <c r="C430" s="3">
        <v>22700</v>
      </c>
      <c r="D430" s="3">
        <v>72800</v>
      </c>
      <c r="E430" s="3">
        <v>0</v>
      </c>
      <c r="F430" s="3">
        <v>0</v>
      </c>
      <c r="G430" s="3">
        <v>0</v>
      </c>
      <c r="H430" s="3">
        <v>0</v>
      </c>
      <c r="I430" s="3">
        <v>150</v>
      </c>
      <c r="J430" s="3">
        <v>29500</v>
      </c>
      <c r="K430" s="3">
        <v>7770</v>
      </c>
      <c r="L430" s="3">
        <v>6810</v>
      </c>
      <c r="M430" s="3">
        <v>450</v>
      </c>
      <c r="N430" s="3">
        <v>11000</v>
      </c>
      <c r="O430" s="7">
        <f t="shared" si="6"/>
        <v>151180</v>
      </c>
    </row>
    <row r="431" spans="1:15" x14ac:dyDescent="0.3">
      <c r="A431" s="2">
        <v>44473</v>
      </c>
      <c r="B431" s="2"/>
      <c r="C431" s="3">
        <v>17600</v>
      </c>
      <c r="D431" s="3">
        <v>61500</v>
      </c>
      <c r="E431" s="3">
        <v>0</v>
      </c>
      <c r="F431" s="3">
        <v>0</v>
      </c>
      <c r="G431" s="3">
        <v>0</v>
      </c>
      <c r="H431" s="3">
        <v>0</v>
      </c>
      <c r="I431" s="3">
        <v>160</v>
      </c>
      <c r="J431" s="3">
        <v>20500</v>
      </c>
      <c r="K431" s="3">
        <v>6480</v>
      </c>
      <c r="L431" s="3">
        <v>5840</v>
      </c>
      <c r="M431" s="3">
        <v>330</v>
      </c>
      <c r="N431" s="3">
        <v>11200</v>
      </c>
      <c r="O431" s="7">
        <f t="shared" si="6"/>
        <v>123610</v>
      </c>
    </row>
    <row r="432" spans="1:15" x14ac:dyDescent="0.3">
      <c r="A432" s="2">
        <v>44474</v>
      </c>
      <c r="B432" s="2"/>
      <c r="C432" s="3">
        <v>29200</v>
      </c>
      <c r="D432" s="3">
        <v>76900</v>
      </c>
      <c r="E432" s="3">
        <v>0</v>
      </c>
      <c r="F432" s="3">
        <v>0</v>
      </c>
      <c r="G432" s="3">
        <v>0</v>
      </c>
      <c r="H432" s="3">
        <v>0</v>
      </c>
      <c r="I432" s="3">
        <v>140</v>
      </c>
      <c r="J432" s="3">
        <v>16100</v>
      </c>
      <c r="K432" s="3">
        <v>5080</v>
      </c>
      <c r="L432" s="3">
        <v>5650</v>
      </c>
      <c r="M432" s="3">
        <v>400</v>
      </c>
      <c r="N432" s="3">
        <v>28200</v>
      </c>
      <c r="O432" s="7">
        <f t="shared" si="6"/>
        <v>161670</v>
      </c>
    </row>
    <row r="433" spans="1:15" x14ac:dyDescent="0.3">
      <c r="A433" s="2">
        <v>44475</v>
      </c>
      <c r="B433" s="2"/>
      <c r="C433" s="3">
        <v>22200</v>
      </c>
      <c r="D433" s="3">
        <v>61600</v>
      </c>
      <c r="E433" s="3">
        <v>0</v>
      </c>
      <c r="F433" s="3">
        <v>0</v>
      </c>
      <c r="G433" s="3">
        <v>0</v>
      </c>
      <c r="H433" s="3">
        <v>0</v>
      </c>
      <c r="I433" s="3">
        <v>130</v>
      </c>
      <c r="J433" s="3">
        <v>14400</v>
      </c>
      <c r="K433" s="3">
        <v>4910</v>
      </c>
      <c r="L433" s="3">
        <v>5770</v>
      </c>
      <c r="M433" s="3">
        <v>300</v>
      </c>
      <c r="N433" s="3">
        <v>25000</v>
      </c>
      <c r="O433" s="7">
        <f t="shared" si="6"/>
        <v>134310</v>
      </c>
    </row>
    <row r="434" spans="1:15" x14ac:dyDescent="0.3">
      <c r="A434" s="2">
        <v>44476</v>
      </c>
      <c r="B434" s="2"/>
      <c r="C434" s="3">
        <v>17100</v>
      </c>
      <c r="D434" s="3">
        <v>54800</v>
      </c>
      <c r="E434" s="3">
        <v>0</v>
      </c>
      <c r="F434" s="3">
        <v>0</v>
      </c>
      <c r="G434" s="3">
        <v>0</v>
      </c>
      <c r="H434" s="3">
        <v>0</v>
      </c>
      <c r="I434" s="3">
        <v>140</v>
      </c>
      <c r="J434" s="3">
        <v>14100</v>
      </c>
      <c r="K434" s="3">
        <v>4540</v>
      </c>
      <c r="L434" s="3">
        <v>5100</v>
      </c>
      <c r="M434" s="3">
        <v>310</v>
      </c>
      <c r="N434" s="3">
        <v>22200</v>
      </c>
      <c r="O434" s="7">
        <f t="shared" si="6"/>
        <v>118290</v>
      </c>
    </row>
    <row r="435" spans="1:15" x14ac:dyDescent="0.3">
      <c r="A435" s="2">
        <v>44477</v>
      </c>
      <c r="B435" s="2"/>
      <c r="C435" s="3">
        <v>15900</v>
      </c>
      <c r="D435" s="3">
        <v>52200</v>
      </c>
      <c r="E435" s="3">
        <v>0</v>
      </c>
      <c r="F435" s="3">
        <v>0</v>
      </c>
      <c r="G435" s="3">
        <v>0</v>
      </c>
      <c r="H435" s="3">
        <v>0</v>
      </c>
      <c r="I435" s="3">
        <v>120</v>
      </c>
      <c r="J435" s="3">
        <v>13800</v>
      </c>
      <c r="K435" s="3">
        <v>4910</v>
      </c>
      <c r="L435" s="3">
        <v>4250</v>
      </c>
      <c r="M435" s="3">
        <v>230</v>
      </c>
      <c r="N435" s="3">
        <v>18900</v>
      </c>
      <c r="O435" s="7">
        <f t="shared" si="6"/>
        <v>110310</v>
      </c>
    </row>
    <row r="436" spans="1:15" x14ac:dyDescent="0.3">
      <c r="A436" s="2">
        <v>44478</v>
      </c>
      <c r="B436" s="2"/>
      <c r="C436" s="3">
        <v>16400</v>
      </c>
      <c r="D436" s="3">
        <v>55600</v>
      </c>
      <c r="E436" s="3">
        <v>0</v>
      </c>
      <c r="F436" s="3">
        <v>0</v>
      </c>
      <c r="G436" s="3">
        <v>0</v>
      </c>
      <c r="H436" s="3">
        <v>0</v>
      </c>
      <c r="I436" s="3">
        <v>110</v>
      </c>
      <c r="J436" s="3">
        <v>18600</v>
      </c>
      <c r="K436" s="3">
        <v>4650</v>
      </c>
      <c r="L436" s="3">
        <v>4960</v>
      </c>
      <c r="M436" s="3">
        <v>320</v>
      </c>
      <c r="N436" s="3">
        <v>8270</v>
      </c>
      <c r="O436" s="7">
        <f t="shared" si="6"/>
        <v>108910</v>
      </c>
    </row>
    <row r="437" spans="1:15" x14ac:dyDescent="0.3">
      <c r="A437" s="2">
        <v>44479</v>
      </c>
      <c r="B437" s="2"/>
      <c r="C437" s="3">
        <v>15900</v>
      </c>
      <c r="D437" s="3">
        <v>54000</v>
      </c>
      <c r="E437" s="3">
        <v>0</v>
      </c>
      <c r="F437" s="3">
        <v>0</v>
      </c>
      <c r="G437" s="3">
        <v>0</v>
      </c>
      <c r="H437" s="3">
        <v>0</v>
      </c>
      <c r="I437" s="3">
        <v>130</v>
      </c>
      <c r="J437" s="3">
        <v>17600</v>
      </c>
      <c r="K437" s="3">
        <v>4900</v>
      </c>
      <c r="L437" s="3">
        <v>3120</v>
      </c>
      <c r="M437" s="3">
        <v>210</v>
      </c>
      <c r="N437" s="3">
        <v>7060</v>
      </c>
      <c r="O437" s="7">
        <f t="shared" si="6"/>
        <v>102920</v>
      </c>
    </row>
    <row r="438" spans="1:15" x14ac:dyDescent="0.3">
      <c r="A438" s="2">
        <v>44480</v>
      </c>
      <c r="B438" s="2"/>
      <c r="C438" s="3">
        <v>14400</v>
      </c>
      <c r="D438" s="3">
        <v>53200</v>
      </c>
      <c r="E438" s="3">
        <v>0</v>
      </c>
      <c r="F438" s="3">
        <v>0</v>
      </c>
      <c r="G438" s="3">
        <v>0</v>
      </c>
      <c r="H438" s="3">
        <v>0</v>
      </c>
      <c r="I438" s="3">
        <v>130</v>
      </c>
      <c r="J438" s="3">
        <v>15100</v>
      </c>
      <c r="K438" s="3">
        <v>4800</v>
      </c>
      <c r="L438" s="3">
        <v>2700</v>
      </c>
      <c r="M438" s="3">
        <v>220</v>
      </c>
      <c r="N438" s="3">
        <v>7090</v>
      </c>
      <c r="O438" s="7">
        <f t="shared" si="6"/>
        <v>97640</v>
      </c>
    </row>
    <row r="439" spans="1:15" x14ac:dyDescent="0.3">
      <c r="A439" s="2">
        <v>44481</v>
      </c>
      <c r="B439" s="2"/>
      <c r="C439" s="3">
        <v>16900</v>
      </c>
      <c r="D439" s="3">
        <v>58100</v>
      </c>
      <c r="E439" s="3">
        <v>0</v>
      </c>
      <c r="F439" s="3">
        <v>0</v>
      </c>
      <c r="G439" s="3">
        <v>0</v>
      </c>
      <c r="H439" s="3">
        <v>0</v>
      </c>
      <c r="I439" s="3">
        <v>130</v>
      </c>
      <c r="J439" s="3">
        <v>12300</v>
      </c>
      <c r="K439" s="3">
        <v>4540</v>
      </c>
      <c r="L439" s="3">
        <v>2390</v>
      </c>
      <c r="M439" s="3">
        <v>260</v>
      </c>
      <c r="N439" s="3">
        <v>17100</v>
      </c>
      <c r="O439" s="7">
        <f t="shared" si="6"/>
        <v>111720</v>
      </c>
    </row>
    <row r="440" spans="1:15" x14ac:dyDescent="0.3">
      <c r="A440" s="2">
        <v>44482</v>
      </c>
      <c r="B440" s="2"/>
      <c r="C440" s="3">
        <v>23200</v>
      </c>
      <c r="D440" s="3">
        <v>92900</v>
      </c>
      <c r="E440" s="3">
        <v>0</v>
      </c>
      <c r="F440" s="3">
        <v>0</v>
      </c>
      <c r="G440" s="3">
        <v>0</v>
      </c>
      <c r="H440" s="3">
        <v>0</v>
      </c>
      <c r="I440" s="3">
        <v>130</v>
      </c>
      <c r="J440" s="3">
        <v>11100</v>
      </c>
      <c r="K440" s="3">
        <v>4480</v>
      </c>
      <c r="L440" s="3">
        <v>1980</v>
      </c>
      <c r="M440" s="3">
        <v>310</v>
      </c>
      <c r="N440" s="3">
        <v>14900</v>
      </c>
      <c r="O440" s="7">
        <f t="shared" si="6"/>
        <v>149000</v>
      </c>
    </row>
    <row r="441" spans="1:15" x14ac:dyDescent="0.3">
      <c r="A441" s="2">
        <v>44483</v>
      </c>
      <c r="B441" s="2"/>
      <c r="C441" s="3">
        <v>17900</v>
      </c>
      <c r="D441" s="3">
        <v>69600</v>
      </c>
      <c r="E441" s="3">
        <v>0</v>
      </c>
      <c r="F441" s="3">
        <v>0</v>
      </c>
      <c r="G441" s="3">
        <v>0</v>
      </c>
      <c r="H441" s="3">
        <v>0</v>
      </c>
      <c r="I441" s="3">
        <v>130</v>
      </c>
      <c r="J441" s="3">
        <v>12000</v>
      </c>
      <c r="K441" s="3">
        <v>4330</v>
      </c>
      <c r="L441" s="3">
        <v>2130</v>
      </c>
      <c r="M441" s="3">
        <v>430</v>
      </c>
      <c r="N441" s="3">
        <v>21400</v>
      </c>
      <c r="O441" s="7">
        <f t="shared" si="6"/>
        <v>127920</v>
      </c>
    </row>
    <row r="442" spans="1:15" x14ac:dyDescent="0.3">
      <c r="A442" s="2">
        <v>44484</v>
      </c>
      <c r="B442" s="2"/>
      <c r="C442" s="3">
        <v>22600</v>
      </c>
      <c r="D442" s="3">
        <v>79800</v>
      </c>
      <c r="E442" s="3">
        <v>0</v>
      </c>
      <c r="F442" s="3">
        <v>0</v>
      </c>
      <c r="G442" s="3">
        <v>180</v>
      </c>
      <c r="H442" s="3">
        <v>150</v>
      </c>
      <c r="I442" s="3">
        <v>140</v>
      </c>
      <c r="J442" s="3">
        <v>12400</v>
      </c>
      <c r="K442" s="3">
        <v>4460</v>
      </c>
      <c r="L442" s="3">
        <v>2450</v>
      </c>
      <c r="M442" s="3">
        <v>360</v>
      </c>
      <c r="N442" s="3">
        <v>33700</v>
      </c>
      <c r="O442" s="7">
        <f t="shared" si="6"/>
        <v>156240</v>
      </c>
    </row>
    <row r="443" spans="1:15" x14ac:dyDescent="0.3">
      <c r="A443" s="2">
        <v>44485</v>
      </c>
      <c r="B443" s="2"/>
      <c r="C443" s="3">
        <v>15300</v>
      </c>
      <c r="D443" s="3">
        <v>54700</v>
      </c>
      <c r="E443" s="3">
        <v>0</v>
      </c>
      <c r="F443" s="3">
        <v>0</v>
      </c>
      <c r="G443" s="3">
        <v>70</v>
      </c>
      <c r="H443" s="3">
        <v>50</v>
      </c>
      <c r="I443" s="3">
        <v>130</v>
      </c>
      <c r="J443" s="3">
        <v>19900</v>
      </c>
      <c r="K443" s="3">
        <v>4260</v>
      </c>
      <c r="L443" s="3">
        <v>2280</v>
      </c>
      <c r="M443" s="3">
        <v>230</v>
      </c>
      <c r="N443" s="3">
        <v>8450</v>
      </c>
      <c r="O443" s="7">
        <f t="shared" si="6"/>
        <v>105370</v>
      </c>
    </row>
    <row r="444" spans="1:15" x14ac:dyDescent="0.3">
      <c r="A444" s="2">
        <v>44486</v>
      </c>
      <c r="B444" s="2"/>
      <c r="C444" s="3">
        <v>12600</v>
      </c>
      <c r="D444" s="3">
        <v>46800</v>
      </c>
      <c r="E444" s="3">
        <v>0</v>
      </c>
      <c r="F444" s="3">
        <v>0</v>
      </c>
      <c r="G444" s="3">
        <v>20</v>
      </c>
      <c r="H444" s="3">
        <v>30</v>
      </c>
      <c r="I444" s="3">
        <v>120</v>
      </c>
      <c r="J444" s="3">
        <v>15400</v>
      </c>
      <c r="K444" s="3">
        <v>4200</v>
      </c>
      <c r="L444" s="3">
        <v>2430</v>
      </c>
      <c r="M444" s="3">
        <v>210</v>
      </c>
      <c r="N444" s="3">
        <v>8120</v>
      </c>
      <c r="O444" s="7">
        <f t="shared" si="6"/>
        <v>89930</v>
      </c>
    </row>
    <row r="445" spans="1:15" x14ac:dyDescent="0.3">
      <c r="A445" s="2">
        <v>44487</v>
      </c>
      <c r="B445" s="2"/>
      <c r="C445" s="3">
        <v>12700</v>
      </c>
      <c r="D445" s="3">
        <v>48500</v>
      </c>
      <c r="E445" s="3">
        <v>0</v>
      </c>
      <c r="F445" s="3">
        <v>0</v>
      </c>
      <c r="G445" s="3">
        <v>20</v>
      </c>
      <c r="H445" s="3">
        <v>40</v>
      </c>
      <c r="I445" s="3">
        <v>100</v>
      </c>
      <c r="J445" s="3">
        <v>14200</v>
      </c>
      <c r="K445" s="3">
        <v>4200</v>
      </c>
      <c r="L445" s="3">
        <v>2060</v>
      </c>
      <c r="M445" s="3">
        <v>240</v>
      </c>
      <c r="N445" s="3">
        <v>22600</v>
      </c>
      <c r="O445" s="7">
        <f t="shared" si="6"/>
        <v>104660</v>
      </c>
    </row>
    <row r="446" spans="1:15" x14ac:dyDescent="0.3">
      <c r="A446" s="2">
        <v>44488</v>
      </c>
      <c r="B446" s="2"/>
      <c r="C446" s="3">
        <v>13700</v>
      </c>
      <c r="D446" s="3">
        <v>49900</v>
      </c>
      <c r="E446" s="3">
        <v>0</v>
      </c>
      <c r="F446" s="3">
        <v>0</v>
      </c>
      <c r="G446" s="3">
        <v>20</v>
      </c>
      <c r="H446" s="3">
        <v>30</v>
      </c>
      <c r="I446" s="3">
        <v>180</v>
      </c>
      <c r="J446" s="3">
        <v>15200</v>
      </c>
      <c r="K446" s="3">
        <v>4190</v>
      </c>
      <c r="L446" s="3">
        <v>1940</v>
      </c>
      <c r="M446" s="3">
        <v>250</v>
      </c>
      <c r="N446" s="3">
        <v>34500</v>
      </c>
      <c r="O446" s="7">
        <f t="shared" si="6"/>
        <v>119910</v>
      </c>
    </row>
    <row r="447" spans="1:15" x14ac:dyDescent="0.3">
      <c r="A447" s="2">
        <v>44489</v>
      </c>
      <c r="B447" s="2"/>
      <c r="C447" s="3">
        <v>14000</v>
      </c>
      <c r="D447" s="3">
        <v>53500</v>
      </c>
      <c r="E447" s="3">
        <v>0</v>
      </c>
      <c r="F447" s="3">
        <v>0</v>
      </c>
      <c r="G447" s="3">
        <v>20</v>
      </c>
      <c r="H447" s="3">
        <v>10</v>
      </c>
      <c r="I447" s="3">
        <v>100</v>
      </c>
      <c r="J447" s="3">
        <v>14300</v>
      </c>
      <c r="K447" s="3">
        <v>4080</v>
      </c>
      <c r="L447" s="3">
        <v>1970</v>
      </c>
      <c r="M447" s="3">
        <v>230</v>
      </c>
      <c r="N447" s="3">
        <v>37100</v>
      </c>
      <c r="O447" s="7">
        <f t="shared" si="6"/>
        <v>125310</v>
      </c>
    </row>
    <row r="448" spans="1:15" x14ac:dyDescent="0.3">
      <c r="A448" s="2">
        <v>44490</v>
      </c>
      <c r="B448" s="2"/>
      <c r="C448" s="3">
        <v>13600</v>
      </c>
      <c r="D448" s="3">
        <v>48500</v>
      </c>
      <c r="E448" s="3">
        <v>0</v>
      </c>
      <c r="F448" s="3">
        <v>0</v>
      </c>
      <c r="G448" s="3">
        <v>30</v>
      </c>
      <c r="H448" s="3">
        <v>30</v>
      </c>
      <c r="I448" s="3">
        <v>130</v>
      </c>
      <c r="J448" s="3">
        <v>19100</v>
      </c>
      <c r="K448" s="3">
        <v>4020</v>
      </c>
      <c r="L448" s="3">
        <v>3600</v>
      </c>
      <c r="M448" s="3">
        <v>240</v>
      </c>
      <c r="N448" s="3">
        <v>33400</v>
      </c>
      <c r="O448" s="7">
        <f t="shared" si="6"/>
        <v>122650</v>
      </c>
    </row>
    <row r="449" spans="1:15" x14ac:dyDescent="0.3">
      <c r="A449" s="2">
        <v>44491</v>
      </c>
      <c r="B449" s="2"/>
      <c r="C449" s="3">
        <v>14200</v>
      </c>
      <c r="D449" s="3">
        <v>48500</v>
      </c>
      <c r="E449" s="3">
        <v>0</v>
      </c>
      <c r="F449" s="3">
        <v>0</v>
      </c>
      <c r="G449" s="3">
        <v>20</v>
      </c>
      <c r="H449" s="3">
        <v>10</v>
      </c>
      <c r="I449" s="3">
        <v>490</v>
      </c>
      <c r="J449" s="3">
        <v>48600</v>
      </c>
      <c r="K449" s="3">
        <v>5330</v>
      </c>
      <c r="L449" s="3">
        <v>3850</v>
      </c>
      <c r="M449" s="3">
        <v>210</v>
      </c>
      <c r="N449" s="3">
        <v>28200</v>
      </c>
      <c r="O449" s="7">
        <f t="shared" si="6"/>
        <v>149410</v>
      </c>
    </row>
    <row r="450" spans="1:15" x14ac:dyDescent="0.3">
      <c r="A450" s="2">
        <v>44492</v>
      </c>
      <c r="B450" s="2"/>
      <c r="C450" s="3">
        <v>12500</v>
      </c>
      <c r="D450" s="3">
        <v>48100</v>
      </c>
      <c r="E450" s="3">
        <v>0</v>
      </c>
      <c r="F450" s="3">
        <v>0</v>
      </c>
      <c r="G450" s="3">
        <v>20</v>
      </c>
      <c r="H450" s="3">
        <v>20</v>
      </c>
      <c r="I450" s="3">
        <v>290</v>
      </c>
      <c r="J450" s="3">
        <v>32700</v>
      </c>
      <c r="K450" s="3">
        <v>5320</v>
      </c>
      <c r="L450" s="3">
        <v>2640</v>
      </c>
      <c r="M450" s="3">
        <v>220</v>
      </c>
      <c r="N450" s="3">
        <v>7830</v>
      </c>
      <c r="O450" s="7">
        <f t="shared" ref="O450:O513" si="7">SUM(C450:N450)</f>
        <v>109640</v>
      </c>
    </row>
    <row r="451" spans="1:15" x14ac:dyDescent="0.3">
      <c r="A451" s="2">
        <v>44493</v>
      </c>
      <c r="B451" s="2"/>
      <c r="C451" s="3">
        <v>22800</v>
      </c>
      <c r="D451" s="3">
        <v>83700</v>
      </c>
      <c r="E451" s="3">
        <v>0</v>
      </c>
      <c r="F451" s="3">
        <v>0</v>
      </c>
      <c r="G451" s="3">
        <v>10</v>
      </c>
      <c r="H451" s="3">
        <v>20</v>
      </c>
      <c r="I451" s="3">
        <v>260</v>
      </c>
      <c r="J451" s="3">
        <v>30000</v>
      </c>
      <c r="K451" s="3">
        <v>5230</v>
      </c>
      <c r="L451" s="3">
        <v>2210</v>
      </c>
      <c r="M451" s="3">
        <v>290</v>
      </c>
      <c r="N451" s="3">
        <v>7770</v>
      </c>
      <c r="O451" s="7">
        <f t="shared" si="7"/>
        <v>152290</v>
      </c>
    </row>
    <row r="452" spans="1:15" x14ac:dyDescent="0.3">
      <c r="A452" s="2">
        <v>44494</v>
      </c>
      <c r="B452" s="2"/>
      <c r="C452" s="3">
        <v>18300</v>
      </c>
      <c r="D452" s="3">
        <v>66900</v>
      </c>
      <c r="E452" s="3">
        <v>0</v>
      </c>
      <c r="F452" s="3">
        <v>0</v>
      </c>
      <c r="G452" s="3">
        <v>10</v>
      </c>
      <c r="H452" s="3">
        <v>90</v>
      </c>
      <c r="I452" s="3">
        <v>210</v>
      </c>
      <c r="J452" s="3">
        <v>24100</v>
      </c>
      <c r="K452" s="3">
        <v>4720</v>
      </c>
      <c r="L452" s="3">
        <v>2100</v>
      </c>
      <c r="M452" s="3">
        <v>220</v>
      </c>
      <c r="N452" s="3">
        <v>23900</v>
      </c>
      <c r="O452" s="7">
        <f t="shared" si="7"/>
        <v>140550</v>
      </c>
    </row>
    <row r="453" spans="1:15" x14ac:dyDescent="0.3">
      <c r="A453" s="2">
        <v>44495</v>
      </c>
      <c r="B453" s="2"/>
      <c r="C453" s="3">
        <v>13400</v>
      </c>
      <c r="D453" s="3">
        <v>49200</v>
      </c>
      <c r="E453" s="3">
        <v>0</v>
      </c>
      <c r="F453" s="3">
        <v>0</v>
      </c>
      <c r="G453" s="3">
        <v>20</v>
      </c>
      <c r="H453" s="3">
        <v>20</v>
      </c>
      <c r="I453" s="3">
        <v>270</v>
      </c>
      <c r="J453" s="3">
        <v>21900</v>
      </c>
      <c r="K453" s="3">
        <v>4500</v>
      </c>
      <c r="L453" s="3">
        <v>2270</v>
      </c>
      <c r="M453" s="3">
        <v>300</v>
      </c>
      <c r="N453" s="3">
        <v>43300</v>
      </c>
      <c r="O453" s="7">
        <f t="shared" si="7"/>
        <v>135180</v>
      </c>
    </row>
    <row r="454" spans="1:15" x14ac:dyDescent="0.3">
      <c r="A454" s="2">
        <v>44496</v>
      </c>
      <c r="B454" s="2"/>
      <c r="C454" s="3">
        <v>12500</v>
      </c>
      <c r="D454" s="3">
        <v>46500</v>
      </c>
      <c r="E454" s="3">
        <v>0</v>
      </c>
      <c r="F454" s="3">
        <v>0</v>
      </c>
      <c r="G454" s="3">
        <v>10</v>
      </c>
      <c r="H454" s="3">
        <v>30</v>
      </c>
      <c r="I454" s="3">
        <v>190</v>
      </c>
      <c r="J454" s="3">
        <v>20100</v>
      </c>
      <c r="K454" s="3">
        <v>4730</v>
      </c>
      <c r="L454" s="3">
        <v>2040</v>
      </c>
      <c r="M454" s="3">
        <v>220</v>
      </c>
      <c r="N454" s="3">
        <v>33600</v>
      </c>
      <c r="O454" s="7">
        <f t="shared" si="7"/>
        <v>119920</v>
      </c>
    </row>
    <row r="455" spans="1:15" x14ac:dyDescent="0.3">
      <c r="A455" s="2">
        <v>44497</v>
      </c>
      <c r="B455" s="2"/>
      <c r="C455" s="3">
        <v>12200</v>
      </c>
      <c r="D455" s="3">
        <v>45400</v>
      </c>
      <c r="E455" s="3">
        <v>0</v>
      </c>
      <c r="F455" s="3">
        <v>0</v>
      </c>
      <c r="G455" s="3">
        <v>0</v>
      </c>
      <c r="H455" s="3">
        <v>10</v>
      </c>
      <c r="I455" s="3">
        <v>220</v>
      </c>
      <c r="J455" s="3">
        <v>27800</v>
      </c>
      <c r="K455" s="3">
        <v>4770</v>
      </c>
      <c r="L455" s="3">
        <v>2310</v>
      </c>
      <c r="M455" s="3">
        <v>250</v>
      </c>
      <c r="N455" s="3">
        <v>28200</v>
      </c>
      <c r="O455" s="7">
        <f t="shared" si="7"/>
        <v>121160</v>
      </c>
    </row>
    <row r="456" spans="1:15" x14ac:dyDescent="0.3">
      <c r="A456" s="2">
        <v>44498</v>
      </c>
      <c r="B456" s="2"/>
      <c r="C456" s="3">
        <v>16400</v>
      </c>
      <c r="D456" s="3">
        <v>52300</v>
      </c>
      <c r="E456" s="3">
        <v>0</v>
      </c>
      <c r="F456" s="3">
        <v>0</v>
      </c>
      <c r="G456" s="3">
        <v>0</v>
      </c>
      <c r="H456" s="3">
        <v>10</v>
      </c>
      <c r="I456" s="3">
        <v>180</v>
      </c>
      <c r="J456" s="3">
        <v>30400</v>
      </c>
      <c r="K456" s="3">
        <v>4340</v>
      </c>
      <c r="L456" s="3">
        <v>3150</v>
      </c>
      <c r="M456" s="3">
        <v>300</v>
      </c>
      <c r="N456" s="3">
        <v>24500</v>
      </c>
      <c r="O456" s="7">
        <f t="shared" si="7"/>
        <v>131580</v>
      </c>
    </row>
    <row r="457" spans="1:15" x14ac:dyDescent="0.3">
      <c r="A457" s="2">
        <v>44499</v>
      </c>
      <c r="B457" s="2"/>
      <c r="C457" s="3">
        <v>12000</v>
      </c>
      <c r="D457" s="3">
        <v>43800</v>
      </c>
      <c r="E457" s="3">
        <v>0</v>
      </c>
      <c r="F457" s="3">
        <v>0</v>
      </c>
      <c r="G457" s="3">
        <v>0</v>
      </c>
      <c r="H457" s="3">
        <v>10</v>
      </c>
      <c r="I457" s="3">
        <v>250</v>
      </c>
      <c r="J457" s="3">
        <v>25500</v>
      </c>
      <c r="K457" s="3">
        <v>5060</v>
      </c>
      <c r="L457" s="3">
        <v>2810</v>
      </c>
      <c r="M457" s="3">
        <v>220</v>
      </c>
      <c r="N457" s="3">
        <v>8710</v>
      </c>
      <c r="O457" s="7">
        <f t="shared" si="7"/>
        <v>98360</v>
      </c>
    </row>
    <row r="458" spans="1:15" x14ac:dyDescent="0.3">
      <c r="A458" s="2">
        <v>44500</v>
      </c>
      <c r="B458" s="2"/>
      <c r="C458" s="3">
        <v>12400</v>
      </c>
      <c r="D458" s="3">
        <v>46600</v>
      </c>
      <c r="E458" s="3">
        <v>0</v>
      </c>
      <c r="F458" s="3">
        <v>0</v>
      </c>
      <c r="G458" s="3">
        <v>0</v>
      </c>
      <c r="H458" s="3">
        <v>0</v>
      </c>
      <c r="I458" s="3">
        <v>180</v>
      </c>
      <c r="J458" s="3">
        <v>27300</v>
      </c>
      <c r="K458" s="3">
        <v>5140</v>
      </c>
      <c r="L458" s="3">
        <v>2600</v>
      </c>
      <c r="M458" s="3">
        <v>210</v>
      </c>
      <c r="N458" s="3">
        <v>8410</v>
      </c>
      <c r="O458" s="7">
        <f t="shared" si="7"/>
        <v>102840</v>
      </c>
    </row>
    <row r="459" spans="1:15" x14ac:dyDescent="0.3">
      <c r="A459" s="2">
        <v>44501</v>
      </c>
      <c r="B459" s="2"/>
      <c r="C459" s="3">
        <v>12300</v>
      </c>
      <c r="D459" s="3">
        <v>46900</v>
      </c>
      <c r="E459" s="3">
        <v>0</v>
      </c>
      <c r="F459" s="3">
        <v>0</v>
      </c>
      <c r="G459" s="3">
        <v>0</v>
      </c>
      <c r="H459" s="3">
        <v>10</v>
      </c>
      <c r="I459" s="3">
        <v>180</v>
      </c>
      <c r="J459" s="3">
        <v>21900</v>
      </c>
      <c r="K459" s="3">
        <v>4100</v>
      </c>
      <c r="L459" s="3">
        <v>2630</v>
      </c>
      <c r="M459" s="3">
        <v>230</v>
      </c>
      <c r="N459" s="3">
        <v>28400</v>
      </c>
      <c r="O459" s="7">
        <f t="shared" si="7"/>
        <v>116650</v>
      </c>
    </row>
    <row r="460" spans="1:15" x14ac:dyDescent="0.3">
      <c r="A460" s="2">
        <v>44502</v>
      </c>
      <c r="B460" s="2"/>
      <c r="C460" s="3">
        <v>14900</v>
      </c>
      <c r="D460" s="3">
        <v>47600</v>
      </c>
      <c r="E460" s="3">
        <v>0</v>
      </c>
      <c r="F460" s="3">
        <v>0</v>
      </c>
      <c r="G460" s="3">
        <v>0</v>
      </c>
      <c r="H460" s="3">
        <v>10</v>
      </c>
      <c r="I460" s="3">
        <v>190</v>
      </c>
      <c r="J460" s="3">
        <v>31700</v>
      </c>
      <c r="K460" s="3">
        <v>4080</v>
      </c>
      <c r="L460" s="3">
        <v>2590</v>
      </c>
      <c r="M460" s="3">
        <v>320</v>
      </c>
      <c r="N460" s="3">
        <v>28100</v>
      </c>
      <c r="O460" s="7">
        <f t="shared" si="7"/>
        <v>129490</v>
      </c>
    </row>
    <row r="461" spans="1:15" x14ac:dyDescent="0.3">
      <c r="A461" s="2">
        <v>44503</v>
      </c>
      <c r="B461" s="2"/>
      <c r="C461" s="3">
        <v>14900</v>
      </c>
      <c r="D461" s="3">
        <v>48900</v>
      </c>
      <c r="E461" s="3">
        <v>0</v>
      </c>
      <c r="F461" s="3">
        <v>0</v>
      </c>
      <c r="G461" s="3">
        <v>0</v>
      </c>
      <c r="H461" s="3">
        <v>10</v>
      </c>
      <c r="I461" s="3">
        <v>180</v>
      </c>
      <c r="J461" s="3">
        <v>24300</v>
      </c>
      <c r="K461" s="3">
        <v>4510</v>
      </c>
      <c r="L461" s="3">
        <v>2550</v>
      </c>
      <c r="M461" s="3">
        <v>270</v>
      </c>
      <c r="N461" s="3">
        <v>25800</v>
      </c>
      <c r="O461" s="7">
        <f t="shared" si="7"/>
        <v>121420</v>
      </c>
    </row>
    <row r="462" spans="1:15" x14ac:dyDescent="0.3">
      <c r="A462" s="2">
        <v>44504</v>
      </c>
      <c r="B462" s="2"/>
      <c r="C462" s="3">
        <v>15200</v>
      </c>
      <c r="D462" s="3">
        <v>54100</v>
      </c>
      <c r="E462" s="3">
        <v>0</v>
      </c>
      <c r="F462" s="3">
        <v>0</v>
      </c>
      <c r="G462" s="3">
        <v>10</v>
      </c>
      <c r="H462" s="3">
        <v>30</v>
      </c>
      <c r="I462" s="3">
        <v>190</v>
      </c>
      <c r="J462" s="3">
        <v>20300</v>
      </c>
      <c r="K462" s="3">
        <v>4470</v>
      </c>
      <c r="L462" s="3">
        <v>5130</v>
      </c>
      <c r="M462" s="3">
        <v>700</v>
      </c>
      <c r="N462" s="3">
        <v>71900</v>
      </c>
      <c r="O462" s="7">
        <f t="shared" si="7"/>
        <v>172030</v>
      </c>
    </row>
    <row r="463" spans="1:15" x14ac:dyDescent="0.3">
      <c r="A463" s="2">
        <v>44505</v>
      </c>
      <c r="B463" s="2"/>
      <c r="C463" s="3">
        <v>14300</v>
      </c>
      <c r="D463" s="3">
        <v>51000</v>
      </c>
      <c r="E463" s="3">
        <v>0</v>
      </c>
      <c r="F463" s="3">
        <v>0</v>
      </c>
      <c r="G463" s="3">
        <v>0</v>
      </c>
      <c r="H463" s="3">
        <v>20</v>
      </c>
      <c r="I463" s="3">
        <v>160</v>
      </c>
      <c r="J463" s="3">
        <v>21100</v>
      </c>
      <c r="K463" s="3">
        <v>4030</v>
      </c>
      <c r="L463" s="3">
        <v>4450</v>
      </c>
      <c r="M463" s="3">
        <v>430</v>
      </c>
      <c r="N463" s="3">
        <v>70100</v>
      </c>
      <c r="O463" s="7">
        <f t="shared" si="7"/>
        <v>165590</v>
      </c>
    </row>
    <row r="464" spans="1:15" x14ac:dyDescent="0.3">
      <c r="A464" s="2">
        <v>44506</v>
      </c>
      <c r="B464" s="2"/>
      <c r="C464" s="3">
        <v>13400</v>
      </c>
      <c r="D464" s="3">
        <v>47500</v>
      </c>
      <c r="E464" s="3">
        <v>0</v>
      </c>
      <c r="F464" s="3">
        <v>0</v>
      </c>
      <c r="G464" s="3">
        <v>10</v>
      </c>
      <c r="H464" s="3">
        <v>10</v>
      </c>
      <c r="I464" s="3">
        <v>130</v>
      </c>
      <c r="J464" s="3">
        <v>19000</v>
      </c>
      <c r="K464" s="3">
        <v>4090</v>
      </c>
      <c r="L464" s="3">
        <v>5290</v>
      </c>
      <c r="M464" s="3">
        <v>330</v>
      </c>
      <c r="N464" s="3">
        <v>21400</v>
      </c>
      <c r="O464" s="7">
        <f t="shared" si="7"/>
        <v>111160</v>
      </c>
    </row>
    <row r="465" spans="1:15" x14ac:dyDescent="0.3">
      <c r="A465" s="2">
        <v>44507</v>
      </c>
      <c r="B465" s="2"/>
      <c r="C465" s="3">
        <v>12600</v>
      </c>
      <c r="D465" s="3">
        <v>49200</v>
      </c>
      <c r="E465" s="3">
        <v>0</v>
      </c>
      <c r="F465" s="3">
        <v>0</v>
      </c>
      <c r="G465" s="3">
        <v>0</v>
      </c>
      <c r="H465" s="3">
        <v>0</v>
      </c>
      <c r="I465" s="3">
        <v>100</v>
      </c>
      <c r="J465" s="3">
        <v>18900</v>
      </c>
      <c r="K465" s="3">
        <v>4070</v>
      </c>
      <c r="L465" s="3">
        <v>11100</v>
      </c>
      <c r="M465" s="3">
        <v>420</v>
      </c>
      <c r="N465" s="3">
        <v>16500</v>
      </c>
      <c r="O465" s="7">
        <f t="shared" si="7"/>
        <v>112890</v>
      </c>
    </row>
    <row r="466" spans="1:15" x14ac:dyDescent="0.3">
      <c r="A466" s="2">
        <v>44508</v>
      </c>
      <c r="B466" s="2"/>
      <c r="C466" s="3">
        <v>15100</v>
      </c>
      <c r="D466" s="3">
        <v>48800</v>
      </c>
      <c r="E466" s="3">
        <v>0</v>
      </c>
      <c r="F466" s="3">
        <v>0</v>
      </c>
      <c r="G466" s="3">
        <v>0</v>
      </c>
      <c r="H466" s="3">
        <v>20</v>
      </c>
      <c r="I466" s="3">
        <v>150</v>
      </c>
      <c r="J466" s="3">
        <v>16200</v>
      </c>
      <c r="K466" s="3">
        <v>3780</v>
      </c>
      <c r="L466" s="3">
        <v>34200</v>
      </c>
      <c r="M466" s="3">
        <v>380</v>
      </c>
      <c r="N466" s="3">
        <v>49800</v>
      </c>
      <c r="O466" s="7">
        <f t="shared" si="7"/>
        <v>168430</v>
      </c>
    </row>
    <row r="467" spans="1:15" x14ac:dyDescent="0.3">
      <c r="A467" s="2">
        <v>44509</v>
      </c>
      <c r="B467" s="2"/>
      <c r="C467" s="3">
        <v>13700</v>
      </c>
      <c r="D467" s="3">
        <v>47300</v>
      </c>
      <c r="E467" s="3">
        <v>0</v>
      </c>
      <c r="F467" s="3">
        <v>0</v>
      </c>
      <c r="G467" s="3">
        <v>0</v>
      </c>
      <c r="H467" s="3">
        <v>10</v>
      </c>
      <c r="I467" s="3">
        <v>150</v>
      </c>
      <c r="J467" s="3">
        <v>16100</v>
      </c>
      <c r="K467" s="3">
        <v>3800</v>
      </c>
      <c r="L467" s="3">
        <v>15600</v>
      </c>
      <c r="M467" s="3">
        <v>310</v>
      </c>
      <c r="N467" s="3">
        <v>39800</v>
      </c>
      <c r="O467" s="7">
        <f t="shared" si="7"/>
        <v>136770</v>
      </c>
    </row>
    <row r="468" spans="1:15" x14ac:dyDescent="0.3">
      <c r="A468" s="2">
        <v>44510</v>
      </c>
      <c r="B468" s="2"/>
      <c r="C468" s="3">
        <v>13700</v>
      </c>
      <c r="D468" s="3">
        <v>44500</v>
      </c>
      <c r="E468" s="3">
        <v>0</v>
      </c>
      <c r="F468" s="3">
        <v>0</v>
      </c>
      <c r="G468" s="3">
        <v>0</v>
      </c>
      <c r="H468" s="3">
        <v>0</v>
      </c>
      <c r="I468" s="3">
        <v>150</v>
      </c>
      <c r="J468" s="3">
        <v>15100</v>
      </c>
      <c r="K468" s="3">
        <v>4190</v>
      </c>
      <c r="L468" s="3">
        <v>6680</v>
      </c>
      <c r="M468" s="3">
        <v>310</v>
      </c>
      <c r="N468" s="3">
        <v>32600</v>
      </c>
      <c r="O468" s="7">
        <f t="shared" si="7"/>
        <v>117230</v>
      </c>
    </row>
    <row r="469" spans="1:15" x14ac:dyDescent="0.3">
      <c r="A469" s="2">
        <v>44511</v>
      </c>
      <c r="B469" s="2"/>
      <c r="C469" s="3">
        <v>13300</v>
      </c>
      <c r="D469" s="3">
        <v>44300</v>
      </c>
      <c r="E469" s="3">
        <v>0</v>
      </c>
      <c r="F469" s="3">
        <v>0</v>
      </c>
      <c r="G469" s="3">
        <v>0</v>
      </c>
      <c r="H469" s="3">
        <v>0</v>
      </c>
      <c r="I469" s="3">
        <v>150</v>
      </c>
      <c r="J469" s="3">
        <v>14800</v>
      </c>
      <c r="K469" s="3">
        <v>3860</v>
      </c>
      <c r="L469" s="3">
        <v>5370</v>
      </c>
      <c r="M469" s="3">
        <v>350</v>
      </c>
      <c r="N469" s="3">
        <v>30400</v>
      </c>
      <c r="O469" s="7">
        <f t="shared" si="7"/>
        <v>112530</v>
      </c>
    </row>
    <row r="470" spans="1:15" x14ac:dyDescent="0.3">
      <c r="A470" s="2">
        <v>44512</v>
      </c>
      <c r="B470" s="2"/>
      <c r="C470" s="3">
        <v>12100</v>
      </c>
      <c r="D470" s="3">
        <v>44200</v>
      </c>
      <c r="E470" s="3">
        <v>0</v>
      </c>
      <c r="F470" s="3">
        <v>0</v>
      </c>
      <c r="G470" s="3">
        <v>0</v>
      </c>
      <c r="H470" s="3">
        <v>10</v>
      </c>
      <c r="I470" s="3">
        <v>150</v>
      </c>
      <c r="J470" s="3">
        <v>15100</v>
      </c>
      <c r="K470" s="3">
        <v>4000</v>
      </c>
      <c r="L470" s="3">
        <v>5070</v>
      </c>
      <c r="M470" s="3">
        <v>340</v>
      </c>
      <c r="N470" s="3">
        <v>33800</v>
      </c>
      <c r="O470" s="7">
        <f t="shared" si="7"/>
        <v>114770</v>
      </c>
    </row>
    <row r="471" spans="1:15" x14ac:dyDescent="0.3">
      <c r="A471" s="2">
        <v>44513</v>
      </c>
      <c r="B471" s="2"/>
      <c r="C471" s="3">
        <v>12200</v>
      </c>
      <c r="D471" s="3">
        <v>46400</v>
      </c>
      <c r="E471" s="3">
        <v>0</v>
      </c>
      <c r="F471" s="3">
        <v>0</v>
      </c>
      <c r="G471" s="3">
        <v>0</v>
      </c>
      <c r="H471" s="3">
        <v>0</v>
      </c>
      <c r="I471" s="3">
        <v>140</v>
      </c>
      <c r="J471" s="3">
        <v>17000</v>
      </c>
      <c r="K471" s="3">
        <v>3990</v>
      </c>
      <c r="L471" s="3">
        <v>5320</v>
      </c>
      <c r="M471" s="3">
        <v>250</v>
      </c>
      <c r="N471" s="3">
        <v>11000</v>
      </c>
      <c r="O471" s="7">
        <f t="shared" si="7"/>
        <v>96300</v>
      </c>
    </row>
    <row r="472" spans="1:15" x14ac:dyDescent="0.3">
      <c r="A472" s="2">
        <v>44514</v>
      </c>
      <c r="B472" s="2"/>
      <c r="C472" s="3">
        <v>11400</v>
      </c>
      <c r="D472" s="3">
        <v>43900</v>
      </c>
      <c r="E472" s="3">
        <v>0</v>
      </c>
      <c r="F472" s="3">
        <v>0</v>
      </c>
      <c r="G472" s="3">
        <v>0</v>
      </c>
      <c r="H472" s="3">
        <v>0</v>
      </c>
      <c r="I472" s="3">
        <v>160</v>
      </c>
      <c r="J472" s="3">
        <v>19700</v>
      </c>
      <c r="K472" s="3">
        <v>4430</v>
      </c>
      <c r="L472" s="3">
        <v>4280</v>
      </c>
      <c r="M472" s="3">
        <v>220</v>
      </c>
      <c r="N472" s="3">
        <v>9930</v>
      </c>
      <c r="O472" s="7">
        <f t="shared" si="7"/>
        <v>94020</v>
      </c>
    </row>
    <row r="473" spans="1:15" x14ac:dyDescent="0.3">
      <c r="A473" s="2">
        <v>44515</v>
      </c>
      <c r="B473" s="2"/>
      <c r="C473" s="3">
        <v>13100</v>
      </c>
      <c r="D473" s="3">
        <v>48400</v>
      </c>
      <c r="E473" s="3">
        <v>0</v>
      </c>
      <c r="F473" s="3">
        <v>0</v>
      </c>
      <c r="G473" s="3">
        <v>0</v>
      </c>
      <c r="H473" s="3">
        <v>0</v>
      </c>
      <c r="I473" s="3">
        <v>230</v>
      </c>
      <c r="J473" s="3">
        <v>16600</v>
      </c>
      <c r="K473" s="3">
        <v>4390</v>
      </c>
      <c r="L473" s="3">
        <v>3440</v>
      </c>
      <c r="M473" s="3">
        <v>270</v>
      </c>
      <c r="N473" s="3">
        <v>37200</v>
      </c>
      <c r="O473" s="7">
        <f t="shared" si="7"/>
        <v>123630</v>
      </c>
    </row>
    <row r="474" spans="1:15" x14ac:dyDescent="0.3">
      <c r="A474" s="2">
        <v>44516</v>
      </c>
      <c r="B474" s="2"/>
      <c r="C474" s="3">
        <v>14200</v>
      </c>
      <c r="D474" s="3">
        <v>49000</v>
      </c>
      <c r="E474" s="3">
        <v>0</v>
      </c>
      <c r="F474" s="3">
        <v>0</v>
      </c>
      <c r="G474" s="3">
        <v>0</v>
      </c>
      <c r="H474" s="3">
        <v>0</v>
      </c>
      <c r="I474" s="3">
        <v>140</v>
      </c>
      <c r="J474" s="3">
        <v>14300</v>
      </c>
      <c r="K474" s="3">
        <v>4160</v>
      </c>
      <c r="L474" s="3">
        <v>3170</v>
      </c>
      <c r="M474" s="3">
        <v>200</v>
      </c>
      <c r="N474" s="3">
        <v>36400</v>
      </c>
      <c r="O474" s="7">
        <f t="shared" si="7"/>
        <v>121570</v>
      </c>
    </row>
    <row r="475" spans="1:15" x14ac:dyDescent="0.3">
      <c r="A475" s="2">
        <v>44517</v>
      </c>
      <c r="B475" s="2"/>
      <c r="C475" s="3">
        <v>23500</v>
      </c>
      <c r="D475" s="3">
        <v>79700</v>
      </c>
      <c r="E475" s="3">
        <v>0</v>
      </c>
      <c r="F475" s="3">
        <v>0</v>
      </c>
      <c r="G475" s="3">
        <v>0</v>
      </c>
      <c r="H475" s="3">
        <v>0</v>
      </c>
      <c r="I475" s="3">
        <v>140</v>
      </c>
      <c r="J475" s="3">
        <v>13900</v>
      </c>
      <c r="K475" s="3">
        <v>4140</v>
      </c>
      <c r="L475" s="3">
        <v>3020</v>
      </c>
      <c r="M475" s="3">
        <v>230</v>
      </c>
      <c r="N475" s="3">
        <v>32000</v>
      </c>
      <c r="O475" s="7">
        <f t="shared" si="7"/>
        <v>156630</v>
      </c>
    </row>
    <row r="476" spans="1:15" x14ac:dyDescent="0.3">
      <c r="A476" s="2">
        <v>44518</v>
      </c>
      <c r="B476" s="2"/>
      <c r="C476" s="3">
        <v>21400</v>
      </c>
      <c r="D476" s="3">
        <v>64200</v>
      </c>
      <c r="E476" s="3">
        <v>0</v>
      </c>
      <c r="F476" s="3">
        <v>0</v>
      </c>
      <c r="G476" s="3">
        <v>0</v>
      </c>
      <c r="H476" s="3">
        <v>0</v>
      </c>
      <c r="I476" s="3">
        <v>120</v>
      </c>
      <c r="J476" s="3">
        <v>14900</v>
      </c>
      <c r="K476" s="3">
        <v>4170</v>
      </c>
      <c r="L476" s="3">
        <v>3060</v>
      </c>
      <c r="M476" s="3">
        <v>240</v>
      </c>
      <c r="N476" s="3">
        <v>30600</v>
      </c>
      <c r="O476" s="7">
        <f t="shared" si="7"/>
        <v>138690</v>
      </c>
    </row>
    <row r="477" spans="1:15" x14ac:dyDescent="0.3">
      <c r="A477" s="2">
        <v>44519</v>
      </c>
      <c r="B477" s="2"/>
      <c r="C477" s="3">
        <v>16800</v>
      </c>
      <c r="D477" s="3">
        <v>55700</v>
      </c>
      <c r="E477" s="3">
        <v>0</v>
      </c>
      <c r="F477" s="3">
        <v>0</v>
      </c>
      <c r="G477" s="3">
        <v>0</v>
      </c>
      <c r="H477" s="3">
        <v>0</v>
      </c>
      <c r="I477" s="3">
        <v>130</v>
      </c>
      <c r="J477" s="3">
        <v>14200</v>
      </c>
      <c r="K477" s="3">
        <v>4320</v>
      </c>
      <c r="L477" s="3">
        <v>3000</v>
      </c>
      <c r="M477" s="3">
        <v>170</v>
      </c>
      <c r="N477" s="3">
        <v>27800</v>
      </c>
      <c r="O477" s="7">
        <f t="shared" si="7"/>
        <v>122120</v>
      </c>
    </row>
    <row r="478" spans="1:15" x14ac:dyDescent="0.3">
      <c r="A478" s="2">
        <v>44520</v>
      </c>
      <c r="B478" s="2"/>
      <c r="C478" s="3">
        <v>17800</v>
      </c>
      <c r="D478" s="3">
        <v>58500</v>
      </c>
      <c r="E478" s="3">
        <v>0</v>
      </c>
      <c r="F478" s="3">
        <v>0</v>
      </c>
      <c r="G478" s="3">
        <v>0</v>
      </c>
      <c r="H478" s="3">
        <v>0</v>
      </c>
      <c r="I478" s="3">
        <v>110</v>
      </c>
      <c r="J478" s="3">
        <v>13700</v>
      </c>
      <c r="K478" s="3">
        <v>4130</v>
      </c>
      <c r="L478" s="3">
        <v>3230</v>
      </c>
      <c r="M478" s="3">
        <v>190</v>
      </c>
      <c r="N478" s="3">
        <v>8900</v>
      </c>
      <c r="O478" s="7">
        <f t="shared" si="7"/>
        <v>106560</v>
      </c>
    </row>
    <row r="479" spans="1:15" x14ac:dyDescent="0.3">
      <c r="A479" s="2">
        <v>44521</v>
      </c>
      <c r="B479" s="2"/>
      <c r="C479" s="3">
        <v>18700</v>
      </c>
      <c r="D479" s="3">
        <v>59100</v>
      </c>
      <c r="E479" s="3">
        <v>0</v>
      </c>
      <c r="F479" s="3">
        <v>0</v>
      </c>
      <c r="G479" s="3">
        <v>0</v>
      </c>
      <c r="H479" s="3">
        <v>10</v>
      </c>
      <c r="I479" s="3">
        <v>140</v>
      </c>
      <c r="J479" s="3">
        <v>16400</v>
      </c>
      <c r="K479" s="3">
        <v>4170</v>
      </c>
      <c r="L479" s="3">
        <v>3080</v>
      </c>
      <c r="M479" s="3">
        <v>180</v>
      </c>
      <c r="N479" s="3">
        <v>9350</v>
      </c>
      <c r="O479" s="7">
        <f t="shared" si="7"/>
        <v>111130</v>
      </c>
    </row>
    <row r="480" spans="1:15" x14ac:dyDescent="0.3">
      <c r="A480" s="2">
        <v>44522</v>
      </c>
      <c r="B480" s="2"/>
      <c r="C480" s="3">
        <v>90800</v>
      </c>
      <c r="D480" s="3">
        <v>142100</v>
      </c>
      <c r="E480" s="3">
        <v>0</v>
      </c>
      <c r="F480" s="3">
        <v>0</v>
      </c>
      <c r="G480" s="3">
        <v>0</v>
      </c>
      <c r="H480" s="3">
        <v>0</v>
      </c>
      <c r="I480" s="3">
        <v>130</v>
      </c>
      <c r="J480" s="3">
        <v>15300</v>
      </c>
      <c r="K480" s="3">
        <v>4080</v>
      </c>
      <c r="L480" s="3">
        <v>6420</v>
      </c>
      <c r="M480" s="3">
        <v>250</v>
      </c>
      <c r="N480" s="3">
        <v>52800</v>
      </c>
      <c r="O480" s="7">
        <f t="shared" si="7"/>
        <v>311880</v>
      </c>
    </row>
    <row r="481" spans="1:15" x14ac:dyDescent="0.3">
      <c r="A481" s="2">
        <v>44523</v>
      </c>
      <c r="B481" s="2"/>
      <c r="C481" s="3">
        <v>50600</v>
      </c>
      <c r="D481" s="3">
        <v>82900</v>
      </c>
      <c r="E481" s="3">
        <v>0</v>
      </c>
      <c r="F481" s="3">
        <v>0</v>
      </c>
      <c r="G481" s="3">
        <v>0</v>
      </c>
      <c r="H481" s="3">
        <v>0</v>
      </c>
      <c r="I481" s="3">
        <v>110</v>
      </c>
      <c r="J481" s="3">
        <v>12800</v>
      </c>
      <c r="K481" s="3">
        <v>3460</v>
      </c>
      <c r="L481" s="3">
        <v>4910</v>
      </c>
      <c r="M481" s="3">
        <v>220</v>
      </c>
      <c r="N481" s="3">
        <v>33700</v>
      </c>
      <c r="O481" s="7">
        <f t="shared" si="7"/>
        <v>188700</v>
      </c>
    </row>
    <row r="482" spans="1:15" x14ac:dyDescent="0.3">
      <c r="A482" s="2">
        <v>44524</v>
      </c>
      <c r="B482" s="2"/>
      <c r="C482" s="3">
        <v>40600</v>
      </c>
      <c r="D482" s="3">
        <v>81000</v>
      </c>
      <c r="E482" s="3">
        <v>0</v>
      </c>
      <c r="F482" s="3">
        <v>0</v>
      </c>
      <c r="G482" s="3">
        <v>0</v>
      </c>
      <c r="H482" s="3">
        <v>0</v>
      </c>
      <c r="I482" s="3">
        <v>150</v>
      </c>
      <c r="J482" s="3">
        <v>12900</v>
      </c>
      <c r="K482" s="3">
        <v>3240</v>
      </c>
      <c r="L482" s="3">
        <v>3350</v>
      </c>
      <c r="M482" s="3">
        <v>220</v>
      </c>
      <c r="N482" s="3">
        <v>30800</v>
      </c>
      <c r="O482" s="7">
        <f t="shared" si="7"/>
        <v>172260</v>
      </c>
    </row>
    <row r="483" spans="1:15" x14ac:dyDescent="0.3">
      <c r="A483" s="2">
        <v>44525</v>
      </c>
      <c r="B483" s="2"/>
      <c r="C483" s="3">
        <v>30000</v>
      </c>
      <c r="D483" s="3">
        <v>65200</v>
      </c>
      <c r="E483" s="3">
        <v>0</v>
      </c>
      <c r="F483" s="3">
        <v>0</v>
      </c>
      <c r="G483" s="3">
        <v>0</v>
      </c>
      <c r="H483" s="3">
        <v>0</v>
      </c>
      <c r="I483" s="3">
        <v>150</v>
      </c>
      <c r="J483" s="3">
        <v>13100</v>
      </c>
      <c r="K483" s="3">
        <v>3680</v>
      </c>
      <c r="L483" s="3">
        <v>3000</v>
      </c>
      <c r="M483" s="3">
        <v>450</v>
      </c>
      <c r="N483" s="3">
        <v>29900</v>
      </c>
      <c r="O483" s="7">
        <f t="shared" si="7"/>
        <v>145480</v>
      </c>
    </row>
    <row r="484" spans="1:15" x14ac:dyDescent="0.3">
      <c r="A484" s="2">
        <v>44526</v>
      </c>
      <c r="B484" s="2"/>
      <c r="C484" s="3">
        <v>23300</v>
      </c>
      <c r="D484" s="3">
        <v>56200</v>
      </c>
      <c r="E484" s="3">
        <v>0</v>
      </c>
      <c r="F484" s="3">
        <v>0</v>
      </c>
      <c r="G484" s="3">
        <v>0</v>
      </c>
      <c r="H484" s="3">
        <v>0</v>
      </c>
      <c r="I484" s="3">
        <v>140</v>
      </c>
      <c r="J484" s="3">
        <v>13500</v>
      </c>
      <c r="K484" s="3">
        <v>3600</v>
      </c>
      <c r="L484" s="3">
        <v>2700</v>
      </c>
      <c r="M484" s="3">
        <v>220</v>
      </c>
      <c r="N484" s="3">
        <v>35200</v>
      </c>
      <c r="O484" s="7">
        <f t="shared" si="7"/>
        <v>134860</v>
      </c>
    </row>
    <row r="485" spans="1:15" x14ac:dyDescent="0.3">
      <c r="A485" s="2">
        <v>44527</v>
      </c>
      <c r="B485" s="2"/>
      <c r="C485" s="3">
        <v>21300</v>
      </c>
      <c r="D485" s="3">
        <v>58200</v>
      </c>
      <c r="E485" s="3">
        <v>0</v>
      </c>
      <c r="F485" s="3">
        <v>0</v>
      </c>
      <c r="G485" s="3">
        <v>0</v>
      </c>
      <c r="H485" s="3">
        <v>0</v>
      </c>
      <c r="I485" s="3">
        <v>100</v>
      </c>
      <c r="J485" s="3">
        <v>13200</v>
      </c>
      <c r="K485" s="3">
        <v>4700</v>
      </c>
      <c r="L485" s="3">
        <v>2490</v>
      </c>
      <c r="M485" s="3">
        <v>180</v>
      </c>
      <c r="N485" s="3">
        <v>11200</v>
      </c>
      <c r="O485" s="7">
        <f t="shared" si="7"/>
        <v>111370</v>
      </c>
    </row>
    <row r="486" spans="1:15" x14ac:dyDescent="0.3">
      <c r="A486" s="2">
        <v>44528</v>
      </c>
      <c r="B486" s="2"/>
      <c r="C486" s="3">
        <v>43100</v>
      </c>
      <c r="D486" s="3">
        <v>95500</v>
      </c>
      <c r="E486" s="3">
        <v>0</v>
      </c>
      <c r="F486" s="3">
        <v>0</v>
      </c>
      <c r="G486" s="3">
        <v>0</v>
      </c>
      <c r="H486" s="3">
        <v>0</v>
      </c>
      <c r="I486" s="3">
        <v>140</v>
      </c>
      <c r="J486" s="3">
        <v>14000</v>
      </c>
      <c r="K486" s="3">
        <v>4170</v>
      </c>
      <c r="L486" s="3">
        <v>3880</v>
      </c>
      <c r="M486" s="3">
        <v>230</v>
      </c>
      <c r="N486" s="3">
        <v>12100</v>
      </c>
      <c r="O486" s="7">
        <f t="shared" si="7"/>
        <v>173120</v>
      </c>
    </row>
    <row r="487" spans="1:15" x14ac:dyDescent="0.3">
      <c r="A487" s="2">
        <v>44529</v>
      </c>
      <c r="B487" s="2"/>
      <c r="C487" s="3">
        <v>41100</v>
      </c>
      <c r="D487" s="3">
        <v>85000</v>
      </c>
      <c r="E487" s="3">
        <v>0</v>
      </c>
      <c r="F487" s="3">
        <v>0</v>
      </c>
      <c r="G487" s="3">
        <v>0</v>
      </c>
      <c r="H487" s="3">
        <v>0</v>
      </c>
      <c r="I487" s="3">
        <v>120</v>
      </c>
      <c r="J487" s="3">
        <v>13300</v>
      </c>
      <c r="K487" s="3">
        <v>3570</v>
      </c>
      <c r="L487" s="3">
        <v>4310</v>
      </c>
      <c r="M487" s="3">
        <v>230</v>
      </c>
      <c r="N487" s="3">
        <v>31900</v>
      </c>
      <c r="O487" s="7">
        <f t="shared" si="7"/>
        <v>179530</v>
      </c>
    </row>
    <row r="488" spans="1:15" x14ac:dyDescent="0.3">
      <c r="A488" s="2">
        <v>44530</v>
      </c>
      <c r="B488" s="2"/>
      <c r="C488" s="3">
        <v>30400</v>
      </c>
      <c r="D488" s="3">
        <v>67000</v>
      </c>
      <c r="E488" s="3">
        <v>0</v>
      </c>
      <c r="F488" s="3">
        <v>0</v>
      </c>
      <c r="G488" s="3">
        <v>0</v>
      </c>
      <c r="H488" s="3">
        <v>0</v>
      </c>
      <c r="I488" s="3">
        <v>160</v>
      </c>
      <c r="J488" s="3">
        <v>12300</v>
      </c>
      <c r="K488" s="3">
        <v>3410</v>
      </c>
      <c r="L488" s="3">
        <v>3030</v>
      </c>
      <c r="M488" s="3">
        <v>220</v>
      </c>
      <c r="N488" s="3">
        <v>29200</v>
      </c>
      <c r="O488" s="7">
        <f t="shared" si="7"/>
        <v>145720</v>
      </c>
    </row>
    <row r="489" spans="1:15" x14ac:dyDescent="0.3">
      <c r="A489" s="2">
        <v>44531</v>
      </c>
      <c r="B489" s="2"/>
      <c r="C489" s="3">
        <v>23300</v>
      </c>
      <c r="D489" s="3">
        <v>64900</v>
      </c>
      <c r="E489" s="3">
        <v>0</v>
      </c>
      <c r="F489" s="3">
        <v>0</v>
      </c>
      <c r="G489" s="3">
        <v>0</v>
      </c>
      <c r="H489" s="3">
        <v>0</v>
      </c>
      <c r="I489" s="3">
        <v>130</v>
      </c>
      <c r="J489" s="3">
        <v>13300</v>
      </c>
      <c r="K489" s="3">
        <v>3580</v>
      </c>
      <c r="L489" s="3">
        <v>3950</v>
      </c>
      <c r="M489" s="3">
        <v>450</v>
      </c>
      <c r="N489" s="3">
        <v>46500</v>
      </c>
      <c r="O489" s="7">
        <f t="shared" si="7"/>
        <v>156110</v>
      </c>
    </row>
    <row r="490" spans="1:15" x14ac:dyDescent="0.3">
      <c r="A490" s="2">
        <v>44532</v>
      </c>
      <c r="B490" s="2"/>
      <c r="C490" s="3">
        <v>27000</v>
      </c>
      <c r="D490" s="3">
        <v>74600</v>
      </c>
      <c r="E490" s="3">
        <v>0</v>
      </c>
      <c r="F490" s="3">
        <v>0</v>
      </c>
      <c r="G490" s="3">
        <v>0</v>
      </c>
      <c r="H490" s="3">
        <v>0</v>
      </c>
      <c r="I490" s="3">
        <v>180</v>
      </c>
      <c r="J490" s="3">
        <v>20300</v>
      </c>
      <c r="K490" s="3">
        <v>3900</v>
      </c>
      <c r="L490" s="3">
        <v>5920</v>
      </c>
      <c r="M490" s="3">
        <v>380</v>
      </c>
      <c r="N490" s="3">
        <v>68300</v>
      </c>
      <c r="O490" s="7">
        <f t="shared" si="7"/>
        <v>200580</v>
      </c>
    </row>
    <row r="491" spans="1:15" x14ac:dyDescent="0.3">
      <c r="A491" s="2">
        <v>44533</v>
      </c>
      <c r="B491" s="2"/>
      <c r="C491" s="3">
        <v>28200</v>
      </c>
      <c r="D491" s="3">
        <v>80900</v>
      </c>
      <c r="E491" s="3">
        <v>0</v>
      </c>
      <c r="F491" s="3">
        <v>0</v>
      </c>
      <c r="G491" s="3">
        <v>0</v>
      </c>
      <c r="H491" s="3">
        <v>0</v>
      </c>
      <c r="I491" s="3">
        <v>180</v>
      </c>
      <c r="J491" s="3">
        <v>18900</v>
      </c>
      <c r="K491" s="3">
        <v>4200</v>
      </c>
      <c r="L491" s="3">
        <v>3240</v>
      </c>
      <c r="M491" s="3">
        <v>240</v>
      </c>
      <c r="N491" s="3">
        <v>39300</v>
      </c>
      <c r="O491" s="7">
        <f t="shared" si="7"/>
        <v>175160</v>
      </c>
    </row>
    <row r="492" spans="1:15" x14ac:dyDescent="0.3">
      <c r="A492" s="2">
        <v>44534</v>
      </c>
      <c r="B492" s="2"/>
      <c r="C492" s="3">
        <v>30000</v>
      </c>
      <c r="D492" s="3">
        <v>96200</v>
      </c>
      <c r="E492" s="3">
        <v>0</v>
      </c>
      <c r="F492" s="3">
        <v>0</v>
      </c>
      <c r="G492" s="3">
        <v>0</v>
      </c>
      <c r="H492" s="3">
        <v>0</v>
      </c>
      <c r="I492" s="3">
        <v>130</v>
      </c>
      <c r="J492" s="3">
        <v>14700</v>
      </c>
      <c r="K492" s="3">
        <v>7160</v>
      </c>
      <c r="L492" s="3">
        <v>3250</v>
      </c>
      <c r="M492" s="3">
        <v>210</v>
      </c>
      <c r="N492" s="3">
        <v>15100</v>
      </c>
      <c r="O492" s="7">
        <f t="shared" si="7"/>
        <v>166750</v>
      </c>
    </row>
    <row r="493" spans="1:15" x14ac:dyDescent="0.3">
      <c r="A493" s="2">
        <v>44535</v>
      </c>
      <c r="B493" s="2"/>
      <c r="C493" s="3">
        <v>25800</v>
      </c>
      <c r="D493" s="3">
        <v>77400</v>
      </c>
      <c r="E493" s="3">
        <v>0</v>
      </c>
      <c r="F493" s="3">
        <v>0</v>
      </c>
      <c r="G493" s="3">
        <v>0</v>
      </c>
      <c r="H493" s="3">
        <v>0</v>
      </c>
      <c r="I493" s="3">
        <v>100</v>
      </c>
      <c r="J493" s="3">
        <v>14000</v>
      </c>
      <c r="K493" s="3">
        <v>6910</v>
      </c>
      <c r="L493" s="3">
        <v>3160</v>
      </c>
      <c r="M493" s="3">
        <v>250</v>
      </c>
      <c r="N493" s="3">
        <v>14200</v>
      </c>
      <c r="O493" s="7">
        <f t="shared" si="7"/>
        <v>141820</v>
      </c>
    </row>
    <row r="494" spans="1:15" x14ac:dyDescent="0.3">
      <c r="A494" s="2">
        <v>44536</v>
      </c>
      <c r="B494" s="2"/>
      <c r="C494" s="3">
        <v>29900</v>
      </c>
      <c r="D494" s="3">
        <v>102400</v>
      </c>
      <c r="E494" s="3">
        <v>0</v>
      </c>
      <c r="F494" s="3">
        <v>0</v>
      </c>
      <c r="G494" s="3">
        <v>0</v>
      </c>
      <c r="H494" s="3">
        <v>0</v>
      </c>
      <c r="I494" s="3">
        <v>120</v>
      </c>
      <c r="J494" s="3">
        <v>12500</v>
      </c>
      <c r="K494" s="3">
        <v>4140</v>
      </c>
      <c r="L494" s="3">
        <v>2440</v>
      </c>
      <c r="M494" s="3">
        <v>230</v>
      </c>
      <c r="N494" s="3">
        <v>30800</v>
      </c>
      <c r="O494" s="7">
        <f t="shared" si="7"/>
        <v>182530</v>
      </c>
    </row>
    <row r="495" spans="1:15" x14ac:dyDescent="0.3">
      <c r="A495" s="2">
        <v>44537</v>
      </c>
      <c r="B495" s="2"/>
      <c r="C495" s="3">
        <v>25000</v>
      </c>
      <c r="D495" s="3">
        <v>87800</v>
      </c>
      <c r="E495" s="3">
        <v>0</v>
      </c>
      <c r="F495" s="3">
        <v>0</v>
      </c>
      <c r="G495" s="3">
        <v>0</v>
      </c>
      <c r="H495" s="3">
        <v>0</v>
      </c>
      <c r="I495" s="3">
        <v>160</v>
      </c>
      <c r="J495" s="3">
        <v>12800</v>
      </c>
      <c r="K495" s="3">
        <v>3890</v>
      </c>
      <c r="L495" s="3">
        <v>2640</v>
      </c>
      <c r="M495" s="3">
        <v>270</v>
      </c>
      <c r="N495" s="3">
        <v>26900</v>
      </c>
      <c r="O495" s="7">
        <f t="shared" si="7"/>
        <v>159460</v>
      </c>
    </row>
    <row r="496" spans="1:15" x14ac:dyDescent="0.3">
      <c r="A496" s="2">
        <v>44538</v>
      </c>
      <c r="B496" s="2"/>
      <c r="C496" s="3">
        <v>19100</v>
      </c>
      <c r="D496" s="3">
        <v>65900</v>
      </c>
      <c r="E496" s="3">
        <v>0</v>
      </c>
      <c r="F496" s="3">
        <v>0</v>
      </c>
      <c r="G496" s="3">
        <v>0</v>
      </c>
      <c r="H496" s="3">
        <v>0</v>
      </c>
      <c r="I496" s="3">
        <v>160</v>
      </c>
      <c r="J496" s="3">
        <v>12400</v>
      </c>
      <c r="K496" s="3">
        <v>3870</v>
      </c>
      <c r="L496" s="3">
        <v>2490</v>
      </c>
      <c r="M496" s="3">
        <v>260</v>
      </c>
      <c r="N496" s="3">
        <v>25400</v>
      </c>
      <c r="O496" s="7">
        <f t="shared" si="7"/>
        <v>129580</v>
      </c>
    </row>
    <row r="497" spans="1:15" x14ac:dyDescent="0.3">
      <c r="A497" s="2">
        <v>44539</v>
      </c>
      <c r="B497" s="2"/>
      <c r="C497" s="3">
        <v>20200</v>
      </c>
      <c r="D497" s="3">
        <v>68900</v>
      </c>
      <c r="E497" s="3">
        <v>0</v>
      </c>
      <c r="F497" s="3">
        <v>0</v>
      </c>
      <c r="G497" s="3">
        <v>0</v>
      </c>
      <c r="H497" s="3">
        <v>0</v>
      </c>
      <c r="I497" s="3">
        <v>110</v>
      </c>
      <c r="J497" s="3">
        <v>11600</v>
      </c>
      <c r="K497" s="3">
        <v>3550</v>
      </c>
      <c r="L497" s="3">
        <v>2230</v>
      </c>
      <c r="M497" s="3">
        <v>200</v>
      </c>
      <c r="N497" s="3">
        <v>25800</v>
      </c>
      <c r="O497" s="7">
        <f t="shared" si="7"/>
        <v>132590</v>
      </c>
    </row>
    <row r="498" spans="1:15" x14ac:dyDescent="0.3">
      <c r="A498" s="2">
        <v>44540</v>
      </c>
      <c r="B498" s="2"/>
      <c r="C498" s="3">
        <v>18100</v>
      </c>
      <c r="D498" s="3">
        <v>62400</v>
      </c>
      <c r="E498" s="3">
        <v>0</v>
      </c>
      <c r="F498" s="3">
        <v>0</v>
      </c>
      <c r="G498" s="3">
        <v>0</v>
      </c>
      <c r="H498" s="3">
        <v>0</v>
      </c>
      <c r="I498" s="3">
        <v>130</v>
      </c>
      <c r="J498" s="3">
        <v>13100</v>
      </c>
      <c r="K498" s="3">
        <v>3660</v>
      </c>
      <c r="L498" s="3">
        <v>2420</v>
      </c>
      <c r="M498" s="3">
        <v>210</v>
      </c>
      <c r="N498" s="3">
        <v>21000</v>
      </c>
      <c r="O498" s="7">
        <f t="shared" si="7"/>
        <v>121020</v>
      </c>
    </row>
    <row r="499" spans="1:15" x14ac:dyDescent="0.3">
      <c r="A499" s="2">
        <v>44541</v>
      </c>
      <c r="B499" s="2"/>
      <c r="C499" s="3">
        <v>18700</v>
      </c>
      <c r="D499" s="3">
        <v>66800</v>
      </c>
      <c r="E499" s="3">
        <v>0</v>
      </c>
      <c r="F499" s="3">
        <v>0</v>
      </c>
      <c r="G499" s="3">
        <v>0</v>
      </c>
      <c r="H499" s="3">
        <v>0</v>
      </c>
      <c r="I499" s="3">
        <v>110</v>
      </c>
      <c r="J499" s="3">
        <v>16900</v>
      </c>
      <c r="K499" s="3">
        <v>9910</v>
      </c>
      <c r="L499" s="3">
        <v>3300</v>
      </c>
      <c r="M499" s="3">
        <v>210</v>
      </c>
      <c r="N499" s="3">
        <v>9120</v>
      </c>
      <c r="O499" s="7">
        <f t="shared" si="7"/>
        <v>125050</v>
      </c>
    </row>
    <row r="500" spans="1:15" x14ac:dyDescent="0.3">
      <c r="A500" s="2">
        <v>44542</v>
      </c>
      <c r="B500" s="2"/>
      <c r="C500" s="3">
        <v>18700</v>
      </c>
      <c r="D500" s="3">
        <v>66700</v>
      </c>
      <c r="E500" s="3">
        <v>0</v>
      </c>
      <c r="F500" s="3">
        <v>0</v>
      </c>
      <c r="G500" s="3">
        <v>0</v>
      </c>
      <c r="H500" s="3">
        <v>10</v>
      </c>
      <c r="I500" s="3">
        <v>150</v>
      </c>
      <c r="J500" s="3">
        <v>15200</v>
      </c>
      <c r="K500" s="3">
        <v>7550</v>
      </c>
      <c r="L500" s="3">
        <v>2960</v>
      </c>
      <c r="M500" s="3">
        <v>190</v>
      </c>
      <c r="N500" s="3">
        <v>9540</v>
      </c>
      <c r="O500" s="7">
        <f t="shared" si="7"/>
        <v>121000</v>
      </c>
    </row>
    <row r="501" spans="1:15" x14ac:dyDescent="0.3">
      <c r="A501" s="2">
        <v>44543</v>
      </c>
      <c r="B501" s="2"/>
      <c r="C501" s="3">
        <v>14800</v>
      </c>
      <c r="D501" s="3">
        <v>51200</v>
      </c>
      <c r="E501" s="3">
        <v>0</v>
      </c>
      <c r="F501" s="3">
        <v>0</v>
      </c>
      <c r="G501" s="3">
        <v>0</v>
      </c>
      <c r="H501" s="3">
        <v>0</v>
      </c>
      <c r="I501" s="3">
        <v>140</v>
      </c>
      <c r="J501" s="3">
        <v>13400</v>
      </c>
      <c r="K501" s="3">
        <v>4320</v>
      </c>
      <c r="L501" s="3">
        <v>2240</v>
      </c>
      <c r="M501" s="3">
        <v>160</v>
      </c>
      <c r="N501" s="3">
        <v>21600</v>
      </c>
      <c r="O501" s="7">
        <f t="shared" si="7"/>
        <v>107860</v>
      </c>
    </row>
    <row r="502" spans="1:15" x14ac:dyDescent="0.3">
      <c r="A502" s="2">
        <v>44544</v>
      </c>
      <c r="B502" s="2"/>
      <c r="C502" s="3">
        <v>14200</v>
      </c>
      <c r="D502" s="3">
        <v>51000</v>
      </c>
      <c r="E502" s="3">
        <v>0</v>
      </c>
      <c r="F502" s="3">
        <v>0</v>
      </c>
      <c r="G502" s="3">
        <v>0</v>
      </c>
      <c r="H502" s="3">
        <v>0</v>
      </c>
      <c r="I502" s="3">
        <v>170</v>
      </c>
      <c r="J502" s="3">
        <v>13300</v>
      </c>
      <c r="K502" s="3">
        <v>3930</v>
      </c>
      <c r="L502" s="3">
        <v>1850</v>
      </c>
      <c r="M502" s="3">
        <v>200</v>
      </c>
      <c r="N502" s="3">
        <v>19300</v>
      </c>
      <c r="O502" s="7">
        <f t="shared" si="7"/>
        <v>103950</v>
      </c>
    </row>
    <row r="503" spans="1:15" x14ac:dyDescent="0.3">
      <c r="A503" s="2">
        <v>44545</v>
      </c>
      <c r="B503" s="2"/>
      <c r="C503" s="3">
        <v>13700</v>
      </c>
      <c r="D503" s="3">
        <v>49500</v>
      </c>
      <c r="E503" s="3">
        <v>0</v>
      </c>
      <c r="F503" s="3">
        <v>0</v>
      </c>
      <c r="G503" s="3">
        <v>0</v>
      </c>
      <c r="H503" s="3">
        <v>0</v>
      </c>
      <c r="I503" s="3">
        <v>140</v>
      </c>
      <c r="J503" s="3">
        <v>12500</v>
      </c>
      <c r="K503" s="3">
        <v>4020</v>
      </c>
      <c r="L503" s="3">
        <v>1870</v>
      </c>
      <c r="M503" s="3">
        <v>190</v>
      </c>
      <c r="N503" s="3">
        <v>17600</v>
      </c>
      <c r="O503" s="7">
        <f t="shared" si="7"/>
        <v>99520</v>
      </c>
    </row>
    <row r="504" spans="1:15" x14ac:dyDescent="0.3">
      <c r="A504" s="2">
        <v>44546</v>
      </c>
      <c r="B504" s="2"/>
      <c r="C504" s="3">
        <v>13700</v>
      </c>
      <c r="D504" s="3">
        <v>49600</v>
      </c>
      <c r="E504" s="3">
        <v>0</v>
      </c>
      <c r="F504" s="3">
        <v>0</v>
      </c>
      <c r="G504" s="3">
        <v>0</v>
      </c>
      <c r="H504" s="3">
        <v>0</v>
      </c>
      <c r="I504" s="3">
        <v>120</v>
      </c>
      <c r="J504" s="3">
        <v>12600</v>
      </c>
      <c r="K504" s="3">
        <v>4530</v>
      </c>
      <c r="L504" s="3">
        <v>2090</v>
      </c>
      <c r="M504" s="3">
        <v>180</v>
      </c>
      <c r="N504" s="3">
        <v>17000</v>
      </c>
      <c r="O504" s="7">
        <f t="shared" si="7"/>
        <v>99820</v>
      </c>
    </row>
    <row r="505" spans="1:15" x14ac:dyDescent="0.3">
      <c r="A505" s="2">
        <v>44547</v>
      </c>
      <c r="B505" s="2"/>
      <c r="C505" s="3">
        <v>14800</v>
      </c>
      <c r="D505" s="3">
        <v>52300</v>
      </c>
      <c r="E505" s="3">
        <v>0</v>
      </c>
      <c r="F505" s="3">
        <v>0</v>
      </c>
      <c r="G505" s="3">
        <v>0</v>
      </c>
      <c r="H505" s="3">
        <v>0</v>
      </c>
      <c r="I505" s="3">
        <v>150</v>
      </c>
      <c r="J505" s="3">
        <v>25900</v>
      </c>
      <c r="K505" s="3">
        <v>10700</v>
      </c>
      <c r="L505" s="3">
        <v>2010</v>
      </c>
      <c r="M505" s="3">
        <v>160</v>
      </c>
      <c r="N505" s="3">
        <v>15000</v>
      </c>
      <c r="O505" s="7">
        <f t="shared" si="7"/>
        <v>121020</v>
      </c>
    </row>
    <row r="506" spans="1:15" x14ac:dyDescent="0.3">
      <c r="A506" s="2">
        <v>44548</v>
      </c>
      <c r="B506" s="2"/>
      <c r="C506" s="3">
        <v>12800</v>
      </c>
      <c r="D506" s="3">
        <v>47900</v>
      </c>
      <c r="E506" s="3">
        <v>0</v>
      </c>
      <c r="F506" s="3">
        <v>0</v>
      </c>
      <c r="G506" s="3">
        <v>0</v>
      </c>
      <c r="H506" s="3">
        <v>0</v>
      </c>
      <c r="I506" s="3">
        <v>140</v>
      </c>
      <c r="J506" s="3">
        <v>17100</v>
      </c>
      <c r="K506" s="3">
        <v>6240</v>
      </c>
      <c r="L506" s="3">
        <v>2030</v>
      </c>
      <c r="M506" s="3">
        <v>170</v>
      </c>
      <c r="N506" s="3">
        <v>5570</v>
      </c>
      <c r="O506" s="7">
        <f t="shared" si="7"/>
        <v>91950</v>
      </c>
    </row>
    <row r="507" spans="1:15" x14ac:dyDescent="0.3">
      <c r="A507" s="2">
        <v>44549</v>
      </c>
      <c r="B507" s="2"/>
      <c r="C507" s="3">
        <v>12600</v>
      </c>
      <c r="D507" s="3">
        <v>47300</v>
      </c>
      <c r="E507" s="3">
        <v>0</v>
      </c>
      <c r="F507" s="3">
        <v>0</v>
      </c>
      <c r="G507" s="3">
        <v>0</v>
      </c>
      <c r="H507" s="3">
        <v>0</v>
      </c>
      <c r="I507" s="3">
        <v>130</v>
      </c>
      <c r="J507" s="3">
        <v>15100</v>
      </c>
      <c r="K507" s="3">
        <v>5280</v>
      </c>
      <c r="L507" s="3">
        <v>1770</v>
      </c>
      <c r="M507" s="3">
        <v>170</v>
      </c>
      <c r="N507" s="3">
        <v>5190</v>
      </c>
      <c r="O507" s="7">
        <f t="shared" si="7"/>
        <v>87540</v>
      </c>
    </row>
    <row r="508" spans="1:15" x14ac:dyDescent="0.3">
      <c r="A508" s="2">
        <v>44550</v>
      </c>
      <c r="B508" s="2"/>
      <c r="C508" s="3">
        <v>13400</v>
      </c>
      <c r="D508" s="3">
        <v>52000</v>
      </c>
      <c r="E508" s="3">
        <v>0</v>
      </c>
      <c r="F508" s="3">
        <v>0</v>
      </c>
      <c r="G508" s="3">
        <v>0</v>
      </c>
      <c r="H508" s="3">
        <v>0</v>
      </c>
      <c r="I508" s="3">
        <v>140</v>
      </c>
      <c r="J508" s="3">
        <v>15000</v>
      </c>
      <c r="K508" s="3">
        <v>4410</v>
      </c>
      <c r="L508" s="3">
        <v>1420</v>
      </c>
      <c r="M508" s="3">
        <v>200</v>
      </c>
      <c r="N508" s="3">
        <v>15800</v>
      </c>
      <c r="O508" s="7">
        <f t="shared" si="7"/>
        <v>102370</v>
      </c>
    </row>
    <row r="509" spans="1:15" x14ac:dyDescent="0.3">
      <c r="A509" s="2">
        <v>44551</v>
      </c>
      <c r="B509" s="2"/>
      <c r="C509" s="3">
        <v>12400</v>
      </c>
      <c r="D509" s="3">
        <v>47300</v>
      </c>
      <c r="E509" s="3">
        <v>0</v>
      </c>
      <c r="F509" s="3">
        <v>0</v>
      </c>
      <c r="G509" s="3">
        <v>0</v>
      </c>
      <c r="H509" s="3">
        <v>0</v>
      </c>
      <c r="I509" s="3">
        <v>130</v>
      </c>
      <c r="J509" s="3">
        <v>12400</v>
      </c>
      <c r="K509" s="3">
        <v>4150</v>
      </c>
      <c r="L509" s="3">
        <v>1370</v>
      </c>
      <c r="M509" s="3">
        <v>190</v>
      </c>
      <c r="N509" s="3">
        <v>16300</v>
      </c>
      <c r="O509" s="7">
        <f t="shared" si="7"/>
        <v>94240</v>
      </c>
    </row>
    <row r="510" spans="1:15" x14ac:dyDescent="0.3">
      <c r="A510" s="2">
        <v>44552</v>
      </c>
      <c r="B510" s="2"/>
      <c r="C510" s="3">
        <v>11700</v>
      </c>
      <c r="D510" s="3">
        <v>45200</v>
      </c>
      <c r="E510" s="3">
        <v>0</v>
      </c>
      <c r="F510" s="3">
        <v>0</v>
      </c>
      <c r="G510" s="3">
        <v>0</v>
      </c>
      <c r="H510" s="3">
        <v>0</v>
      </c>
      <c r="I510" s="3">
        <v>150</v>
      </c>
      <c r="J510" s="3">
        <v>12200</v>
      </c>
      <c r="K510" s="3">
        <v>4590</v>
      </c>
      <c r="L510" s="3">
        <v>1500</v>
      </c>
      <c r="M510" s="3">
        <v>160</v>
      </c>
      <c r="N510" s="3">
        <v>15100</v>
      </c>
      <c r="O510" s="7">
        <f t="shared" si="7"/>
        <v>90600</v>
      </c>
    </row>
    <row r="511" spans="1:15" x14ac:dyDescent="0.3">
      <c r="A511" s="2">
        <v>44553</v>
      </c>
      <c r="B511" s="2"/>
      <c r="C511" s="3">
        <v>12000</v>
      </c>
      <c r="D511" s="3">
        <v>46300</v>
      </c>
      <c r="E511" s="3">
        <v>0</v>
      </c>
      <c r="F511" s="3">
        <v>0</v>
      </c>
      <c r="G511" s="3">
        <v>0</v>
      </c>
      <c r="H511" s="3">
        <v>0</v>
      </c>
      <c r="I511" s="3">
        <v>120</v>
      </c>
      <c r="J511" s="3">
        <v>12100</v>
      </c>
      <c r="K511" s="3">
        <v>4230</v>
      </c>
      <c r="L511" s="3">
        <v>1870</v>
      </c>
      <c r="M511" s="3">
        <v>160</v>
      </c>
      <c r="N511" s="3">
        <v>14400</v>
      </c>
      <c r="O511" s="7">
        <f t="shared" si="7"/>
        <v>91180</v>
      </c>
    </row>
    <row r="512" spans="1:15" x14ac:dyDescent="0.3">
      <c r="A512" s="2">
        <v>44554</v>
      </c>
      <c r="B512" s="2"/>
      <c r="C512" s="3">
        <v>21600</v>
      </c>
      <c r="D512" s="3">
        <v>66300</v>
      </c>
      <c r="E512" s="3">
        <v>0</v>
      </c>
      <c r="F512" s="3">
        <v>0</v>
      </c>
      <c r="G512" s="3">
        <v>0</v>
      </c>
      <c r="H512" s="3">
        <v>0</v>
      </c>
      <c r="I512" s="3">
        <v>110</v>
      </c>
      <c r="J512" s="3">
        <v>12500</v>
      </c>
      <c r="K512" s="3">
        <v>4580</v>
      </c>
      <c r="L512" s="3">
        <v>1900</v>
      </c>
      <c r="M512" s="3">
        <v>170</v>
      </c>
      <c r="N512" s="3">
        <v>13500</v>
      </c>
      <c r="O512" s="7">
        <f t="shared" si="7"/>
        <v>120660</v>
      </c>
    </row>
    <row r="513" spans="1:15" x14ac:dyDescent="0.3">
      <c r="A513" s="2">
        <v>44555</v>
      </c>
      <c r="B513" s="2"/>
      <c r="C513" s="3">
        <v>25600</v>
      </c>
      <c r="D513" s="3">
        <v>76200</v>
      </c>
      <c r="E513" s="3">
        <v>0</v>
      </c>
      <c r="F513" s="3">
        <v>0</v>
      </c>
      <c r="G513" s="3">
        <v>0</v>
      </c>
      <c r="H513" s="3">
        <v>0</v>
      </c>
      <c r="I513" s="3">
        <v>120</v>
      </c>
      <c r="J513" s="3">
        <v>15300</v>
      </c>
      <c r="K513" s="3">
        <v>11200</v>
      </c>
      <c r="L513" s="3">
        <v>2230</v>
      </c>
      <c r="M513" s="3">
        <v>150</v>
      </c>
      <c r="N513" s="3">
        <v>6260</v>
      </c>
      <c r="O513" s="7">
        <f t="shared" si="7"/>
        <v>137060</v>
      </c>
    </row>
    <row r="514" spans="1:15" x14ac:dyDescent="0.3">
      <c r="A514" s="2">
        <v>44556</v>
      </c>
      <c r="B514" s="2"/>
      <c r="C514" s="3">
        <v>32500</v>
      </c>
      <c r="D514" s="3">
        <v>90100</v>
      </c>
      <c r="E514" s="3">
        <v>0</v>
      </c>
      <c r="F514" s="3">
        <v>0</v>
      </c>
      <c r="G514" s="3">
        <v>0</v>
      </c>
      <c r="H514" s="3">
        <v>0</v>
      </c>
      <c r="I514" s="3">
        <v>120</v>
      </c>
      <c r="J514" s="3">
        <v>13100</v>
      </c>
      <c r="K514" s="3">
        <v>8620</v>
      </c>
      <c r="L514" s="3">
        <v>1920</v>
      </c>
      <c r="M514" s="3">
        <v>180</v>
      </c>
      <c r="N514" s="3">
        <v>6790</v>
      </c>
      <c r="O514" s="7">
        <f t="shared" ref="O514:O577" si="8">SUM(C514:N514)</f>
        <v>153330</v>
      </c>
    </row>
    <row r="515" spans="1:15" x14ac:dyDescent="0.3">
      <c r="A515" s="2">
        <v>44557</v>
      </c>
      <c r="B515" s="2"/>
      <c r="C515" s="3">
        <v>19300</v>
      </c>
      <c r="D515" s="3">
        <v>65200</v>
      </c>
      <c r="E515" s="3">
        <v>0</v>
      </c>
      <c r="F515" s="3">
        <v>0</v>
      </c>
      <c r="G515" s="3">
        <v>0</v>
      </c>
      <c r="H515" s="3">
        <v>0</v>
      </c>
      <c r="I515" s="3">
        <v>100</v>
      </c>
      <c r="J515" s="3">
        <v>12000</v>
      </c>
      <c r="K515" s="3">
        <v>4870</v>
      </c>
      <c r="L515" s="3">
        <v>1380</v>
      </c>
      <c r="M515" s="3">
        <v>180</v>
      </c>
      <c r="N515" s="3">
        <v>15700</v>
      </c>
      <c r="O515" s="7">
        <f t="shared" si="8"/>
        <v>118730</v>
      </c>
    </row>
    <row r="516" spans="1:15" x14ac:dyDescent="0.3">
      <c r="A516" s="2">
        <v>44558</v>
      </c>
      <c r="B516" s="2"/>
      <c r="C516" s="3">
        <v>15300</v>
      </c>
      <c r="D516" s="3">
        <v>54300</v>
      </c>
      <c r="E516" s="3">
        <v>0</v>
      </c>
      <c r="F516" s="3">
        <v>0</v>
      </c>
      <c r="G516" s="3">
        <v>0</v>
      </c>
      <c r="H516" s="3">
        <v>0</v>
      </c>
      <c r="I516" s="3">
        <v>100</v>
      </c>
      <c r="J516" s="3">
        <v>11700</v>
      </c>
      <c r="K516" s="3">
        <v>4170</v>
      </c>
      <c r="L516" s="3">
        <v>2130</v>
      </c>
      <c r="M516" s="3">
        <v>180</v>
      </c>
      <c r="N516" s="3">
        <v>24100</v>
      </c>
      <c r="O516" s="7">
        <f t="shared" si="8"/>
        <v>111980</v>
      </c>
    </row>
    <row r="517" spans="1:15" x14ac:dyDescent="0.3">
      <c r="A517" s="2">
        <v>44559</v>
      </c>
      <c r="B517" s="2"/>
      <c r="C517" s="3">
        <v>14400</v>
      </c>
      <c r="D517" s="3">
        <v>51500</v>
      </c>
      <c r="E517" s="3">
        <v>0</v>
      </c>
      <c r="F517" s="3">
        <v>0</v>
      </c>
      <c r="G517" s="3">
        <v>0</v>
      </c>
      <c r="H517" s="3">
        <v>0</v>
      </c>
      <c r="I517" s="3">
        <v>120</v>
      </c>
      <c r="J517" s="3">
        <v>12100</v>
      </c>
      <c r="K517" s="3">
        <v>4230</v>
      </c>
      <c r="L517" s="3">
        <v>2610</v>
      </c>
      <c r="M517" s="3">
        <v>220</v>
      </c>
      <c r="N517" s="3">
        <v>17800</v>
      </c>
      <c r="O517" s="7">
        <f t="shared" si="8"/>
        <v>102980</v>
      </c>
    </row>
    <row r="518" spans="1:15" x14ac:dyDescent="0.3">
      <c r="A518" s="2">
        <v>44560</v>
      </c>
      <c r="B518" s="2"/>
      <c r="C518" s="3">
        <v>20200</v>
      </c>
      <c r="D518" s="3">
        <v>77500</v>
      </c>
      <c r="E518" s="3">
        <v>0</v>
      </c>
      <c r="F518" s="3">
        <v>0</v>
      </c>
      <c r="G518" s="3">
        <v>0</v>
      </c>
      <c r="H518" s="3">
        <v>0</v>
      </c>
      <c r="I518" s="3">
        <v>110</v>
      </c>
      <c r="J518" s="3">
        <v>14800</v>
      </c>
      <c r="K518" s="3">
        <v>4630</v>
      </c>
      <c r="L518" s="3">
        <v>1770</v>
      </c>
      <c r="M518" s="3">
        <v>210</v>
      </c>
      <c r="N518" s="3">
        <v>14600</v>
      </c>
      <c r="O518" s="7">
        <f t="shared" si="8"/>
        <v>133820</v>
      </c>
    </row>
    <row r="519" spans="1:15" x14ac:dyDescent="0.3">
      <c r="A519" s="2">
        <v>44561</v>
      </c>
      <c r="B519" s="2"/>
      <c r="C519" s="3">
        <v>17300</v>
      </c>
      <c r="D519" s="3">
        <v>62700</v>
      </c>
      <c r="E519" s="3">
        <v>0</v>
      </c>
      <c r="F519" s="3">
        <v>0</v>
      </c>
      <c r="G519" s="3">
        <v>0</v>
      </c>
      <c r="H519" s="3">
        <v>0</v>
      </c>
      <c r="I519" s="3">
        <v>230</v>
      </c>
      <c r="J519" s="3">
        <v>16400</v>
      </c>
      <c r="K519" s="3">
        <v>5450</v>
      </c>
      <c r="L519" s="3">
        <v>1950</v>
      </c>
      <c r="M519" s="3">
        <v>160</v>
      </c>
      <c r="N519" s="3">
        <v>11400</v>
      </c>
      <c r="O519" s="7">
        <f t="shared" si="8"/>
        <v>115590</v>
      </c>
    </row>
    <row r="520" spans="1:15" x14ac:dyDescent="0.3">
      <c r="A520" s="2">
        <v>44562</v>
      </c>
      <c r="B520" s="2"/>
      <c r="C520" s="3">
        <v>15100</v>
      </c>
      <c r="D520" s="3">
        <v>58200</v>
      </c>
      <c r="E520" s="3">
        <v>0</v>
      </c>
      <c r="F520" s="3">
        <v>0</v>
      </c>
      <c r="G520" s="3">
        <v>0</v>
      </c>
      <c r="H520" s="3">
        <v>0</v>
      </c>
      <c r="I520" s="3">
        <v>170</v>
      </c>
      <c r="J520" s="3">
        <v>15600</v>
      </c>
      <c r="K520" s="3">
        <v>5460</v>
      </c>
      <c r="L520" s="3">
        <v>2540</v>
      </c>
      <c r="M520" s="3">
        <v>140</v>
      </c>
      <c r="N520" s="3">
        <v>6760</v>
      </c>
      <c r="O520" s="7">
        <f t="shared" si="8"/>
        <v>103970</v>
      </c>
    </row>
    <row r="521" spans="1:15" x14ac:dyDescent="0.3">
      <c r="A521" s="2">
        <v>44563</v>
      </c>
      <c r="B521" s="2"/>
      <c r="C521" s="3">
        <v>12300</v>
      </c>
      <c r="D521" s="3">
        <v>48300</v>
      </c>
      <c r="E521" s="3">
        <v>0</v>
      </c>
      <c r="F521" s="3">
        <v>0</v>
      </c>
      <c r="G521" s="3">
        <v>0</v>
      </c>
      <c r="H521" s="3">
        <v>0</v>
      </c>
      <c r="I521" s="3">
        <v>110</v>
      </c>
      <c r="J521" s="3">
        <v>12900</v>
      </c>
      <c r="K521" s="3">
        <v>4800</v>
      </c>
      <c r="L521" s="3">
        <v>1910</v>
      </c>
      <c r="M521" s="3">
        <v>160</v>
      </c>
      <c r="N521" s="3">
        <v>6720</v>
      </c>
      <c r="O521" s="7">
        <f t="shared" si="8"/>
        <v>87200</v>
      </c>
    </row>
    <row r="522" spans="1:15" x14ac:dyDescent="0.3">
      <c r="A522" s="2">
        <v>44564</v>
      </c>
      <c r="B522" s="2"/>
      <c r="C522" s="3">
        <v>12700</v>
      </c>
      <c r="D522" s="3">
        <v>50700</v>
      </c>
      <c r="E522" s="3">
        <v>0</v>
      </c>
      <c r="F522" s="3">
        <v>0</v>
      </c>
      <c r="G522" s="3">
        <v>0</v>
      </c>
      <c r="H522" s="3">
        <v>0</v>
      </c>
      <c r="I522" s="3">
        <v>130</v>
      </c>
      <c r="J522" s="3">
        <v>13800</v>
      </c>
      <c r="K522" s="3">
        <v>4280</v>
      </c>
      <c r="L522" s="3">
        <v>1440</v>
      </c>
      <c r="M522" s="3">
        <v>200</v>
      </c>
      <c r="N522" s="3">
        <v>16900</v>
      </c>
      <c r="O522" s="7">
        <f t="shared" si="8"/>
        <v>100150</v>
      </c>
    </row>
    <row r="523" spans="1:15" x14ac:dyDescent="0.3">
      <c r="A523" s="2">
        <v>44565</v>
      </c>
      <c r="B523" s="2"/>
      <c r="C523" s="3">
        <v>13800</v>
      </c>
      <c r="D523" s="3">
        <v>49500</v>
      </c>
      <c r="E523" s="3">
        <v>0</v>
      </c>
      <c r="F523" s="3">
        <v>0</v>
      </c>
      <c r="G523" s="3">
        <v>0</v>
      </c>
      <c r="H523" s="3">
        <v>0</v>
      </c>
      <c r="I523" s="3">
        <v>130</v>
      </c>
      <c r="J523" s="3">
        <v>12600</v>
      </c>
      <c r="K523" s="3">
        <v>4160</v>
      </c>
      <c r="L523" s="3">
        <v>1490</v>
      </c>
      <c r="M523" s="3">
        <v>230</v>
      </c>
      <c r="N523" s="3">
        <v>17600</v>
      </c>
      <c r="O523" s="7">
        <f t="shared" si="8"/>
        <v>99510</v>
      </c>
    </row>
    <row r="524" spans="1:15" x14ac:dyDescent="0.3">
      <c r="A524" s="2">
        <v>44566</v>
      </c>
      <c r="B524" s="2"/>
      <c r="C524" s="3">
        <v>11700</v>
      </c>
      <c r="D524" s="3">
        <v>44800</v>
      </c>
      <c r="E524" s="3">
        <v>0</v>
      </c>
      <c r="F524" s="3">
        <v>0</v>
      </c>
      <c r="G524" s="3">
        <v>0</v>
      </c>
      <c r="H524" s="3">
        <v>10</v>
      </c>
      <c r="I524" s="3">
        <v>120</v>
      </c>
      <c r="J524" s="3">
        <v>11900</v>
      </c>
      <c r="K524" s="3">
        <v>4070</v>
      </c>
      <c r="L524" s="3">
        <v>1370</v>
      </c>
      <c r="M524" s="3">
        <v>240</v>
      </c>
      <c r="N524" s="3">
        <v>25200</v>
      </c>
      <c r="O524" s="7">
        <f t="shared" si="8"/>
        <v>99410</v>
      </c>
    </row>
    <row r="525" spans="1:15" x14ac:dyDescent="0.3">
      <c r="A525" s="2">
        <v>44567</v>
      </c>
      <c r="B525" s="2"/>
      <c r="C525" s="3">
        <v>11400</v>
      </c>
      <c r="D525" s="3">
        <v>44900</v>
      </c>
      <c r="E525" s="3">
        <v>0</v>
      </c>
      <c r="F525" s="3">
        <v>0</v>
      </c>
      <c r="G525" s="3">
        <v>0</v>
      </c>
      <c r="H525" s="3">
        <v>0</v>
      </c>
      <c r="I525" s="3">
        <v>120</v>
      </c>
      <c r="J525" s="3">
        <v>12100</v>
      </c>
      <c r="K525" s="3">
        <v>4960</v>
      </c>
      <c r="L525" s="3">
        <v>1570</v>
      </c>
      <c r="M525" s="3">
        <v>210</v>
      </c>
      <c r="N525" s="3">
        <v>26600</v>
      </c>
      <c r="O525" s="7">
        <f t="shared" si="8"/>
        <v>101860</v>
      </c>
    </row>
    <row r="526" spans="1:15" x14ac:dyDescent="0.3">
      <c r="A526" s="2">
        <v>44568</v>
      </c>
      <c r="B526" s="2"/>
      <c r="C526" s="3">
        <v>12100</v>
      </c>
      <c r="D526" s="3">
        <v>44700</v>
      </c>
      <c r="E526" s="3">
        <v>0</v>
      </c>
      <c r="F526" s="3">
        <v>0</v>
      </c>
      <c r="G526" s="3">
        <v>0</v>
      </c>
      <c r="H526" s="3">
        <v>0</v>
      </c>
      <c r="I526" s="3">
        <v>120</v>
      </c>
      <c r="J526" s="3">
        <v>12100</v>
      </c>
      <c r="K526" s="3">
        <v>4780</v>
      </c>
      <c r="L526" s="3">
        <v>1310</v>
      </c>
      <c r="M526" s="3">
        <v>170</v>
      </c>
      <c r="N526" s="3">
        <v>20200</v>
      </c>
      <c r="O526" s="7">
        <f t="shared" si="8"/>
        <v>95480</v>
      </c>
    </row>
    <row r="527" spans="1:15" x14ac:dyDescent="0.3">
      <c r="A527" s="2">
        <v>44569</v>
      </c>
      <c r="B527" s="2"/>
      <c r="C527" s="3">
        <v>15100</v>
      </c>
      <c r="D527" s="3">
        <v>60800</v>
      </c>
      <c r="E527" s="3">
        <v>0</v>
      </c>
      <c r="F527" s="3">
        <v>0</v>
      </c>
      <c r="G527" s="3">
        <v>20</v>
      </c>
      <c r="H527" s="3">
        <v>0</v>
      </c>
      <c r="I527" s="3">
        <v>190</v>
      </c>
      <c r="J527" s="3">
        <v>25900</v>
      </c>
      <c r="K527" s="3">
        <v>8850</v>
      </c>
      <c r="L527" s="3">
        <v>1890</v>
      </c>
      <c r="M527" s="3">
        <v>170</v>
      </c>
      <c r="N527" s="3">
        <v>7680</v>
      </c>
      <c r="O527" s="7">
        <f t="shared" si="8"/>
        <v>120600</v>
      </c>
    </row>
    <row r="528" spans="1:15" x14ac:dyDescent="0.3">
      <c r="A528" s="2">
        <v>44570</v>
      </c>
      <c r="B528" s="2"/>
      <c r="C528" s="3">
        <v>11900</v>
      </c>
      <c r="D528" s="3">
        <v>47400</v>
      </c>
      <c r="E528" s="3">
        <v>0</v>
      </c>
      <c r="F528" s="3">
        <v>0</v>
      </c>
      <c r="G528" s="3">
        <v>20</v>
      </c>
      <c r="H528" s="3">
        <v>10</v>
      </c>
      <c r="I528" s="3">
        <v>200</v>
      </c>
      <c r="J528" s="3">
        <v>16200</v>
      </c>
      <c r="K528" s="3">
        <v>5560</v>
      </c>
      <c r="L528" s="3">
        <v>1570</v>
      </c>
      <c r="M528" s="3">
        <v>160</v>
      </c>
      <c r="N528" s="3">
        <v>7270</v>
      </c>
      <c r="O528" s="7">
        <f t="shared" si="8"/>
        <v>90290</v>
      </c>
    </row>
    <row r="529" spans="1:15" x14ac:dyDescent="0.3">
      <c r="A529" s="2">
        <v>44571</v>
      </c>
      <c r="B529" s="2"/>
      <c r="C529" s="3">
        <v>11100</v>
      </c>
      <c r="D529" s="3">
        <v>44000</v>
      </c>
      <c r="E529" s="3">
        <v>0</v>
      </c>
      <c r="F529" s="3">
        <v>0</v>
      </c>
      <c r="G529" s="3">
        <v>0</v>
      </c>
      <c r="H529" s="3">
        <v>0</v>
      </c>
      <c r="I529" s="3">
        <v>140</v>
      </c>
      <c r="J529" s="3">
        <v>13400</v>
      </c>
      <c r="K529" s="3">
        <v>4900</v>
      </c>
      <c r="L529" s="3">
        <v>1500</v>
      </c>
      <c r="M529" s="3">
        <v>180</v>
      </c>
      <c r="N529" s="3">
        <v>21700</v>
      </c>
      <c r="O529" s="7">
        <f t="shared" si="8"/>
        <v>96920</v>
      </c>
    </row>
    <row r="530" spans="1:15" x14ac:dyDescent="0.3">
      <c r="A530" s="2">
        <v>44572</v>
      </c>
      <c r="B530" s="2"/>
      <c r="C530" s="3">
        <v>10800</v>
      </c>
      <c r="D530" s="3">
        <v>43300</v>
      </c>
      <c r="E530" s="3">
        <v>0</v>
      </c>
      <c r="F530" s="3">
        <v>0</v>
      </c>
      <c r="G530" s="3">
        <v>0</v>
      </c>
      <c r="H530" s="3">
        <v>0</v>
      </c>
      <c r="I530" s="3">
        <v>140</v>
      </c>
      <c r="J530" s="3">
        <v>13200</v>
      </c>
      <c r="K530" s="3">
        <v>5160</v>
      </c>
      <c r="L530" s="3">
        <v>1580</v>
      </c>
      <c r="M530" s="3">
        <v>210</v>
      </c>
      <c r="N530" s="3">
        <v>20000</v>
      </c>
      <c r="O530" s="7">
        <f t="shared" si="8"/>
        <v>94390</v>
      </c>
    </row>
    <row r="531" spans="1:15" x14ac:dyDescent="0.3">
      <c r="A531" s="2">
        <v>44573</v>
      </c>
      <c r="B531" s="2"/>
      <c r="C531" s="3">
        <v>11600</v>
      </c>
      <c r="D531" s="3">
        <v>43700</v>
      </c>
      <c r="E531" s="3">
        <v>0</v>
      </c>
      <c r="F531" s="3">
        <v>0</v>
      </c>
      <c r="G531" s="3">
        <v>0</v>
      </c>
      <c r="H531" s="3">
        <v>10</v>
      </c>
      <c r="I531" s="3">
        <v>130</v>
      </c>
      <c r="J531" s="3">
        <v>13300</v>
      </c>
      <c r="K531" s="3">
        <v>5070</v>
      </c>
      <c r="L531" s="3">
        <v>2470</v>
      </c>
      <c r="M531" s="3">
        <v>340</v>
      </c>
      <c r="N531" s="3">
        <v>21000</v>
      </c>
      <c r="O531" s="7">
        <f t="shared" si="8"/>
        <v>97620</v>
      </c>
    </row>
    <row r="532" spans="1:15" x14ac:dyDescent="0.3">
      <c r="A532" s="2">
        <v>44574</v>
      </c>
      <c r="B532" s="2"/>
      <c r="C532" s="3">
        <v>11400</v>
      </c>
      <c r="D532" s="3">
        <v>41200</v>
      </c>
      <c r="E532" s="3">
        <v>0</v>
      </c>
      <c r="F532" s="3">
        <v>0</v>
      </c>
      <c r="G532" s="3">
        <v>30</v>
      </c>
      <c r="H532" s="3">
        <v>0</v>
      </c>
      <c r="I532" s="3">
        <v>110</v>
      </c>
      <c r="J532" s="3">
        <v>14900</v>
      </c>
      <c r="K532" s="3">
        <v>4710</v>
      </c>
      <c r="L532" s="3">
        <v>1960</v>
      </c>
      <c r="M532" s="3">
        <v>290</v>
      </c>
      <c r="N532" s="3">
        <v>18900</v>
      </c>
      <c r="O532" s="7">
        <f t="shared" si="8"/>
        <v>93500</v>
      </c>
    </row>
    <row r="533" spans="1:15" x14ac:dyDescent="0.3">
      <c r="A533" s="2">
        <v>44575</v>
      </c>
      <c r="B533" s="2"/>
      <c r="C533" s="3">
        <v>10900</v>
      </c>
      <c r="D533" s="3">
        <v>43000</v>
      </c>
      <c r="E533" s="3">
        <v>0</v>
      </c>
      <c r="F533" s="3">
        <v>0</v>
      </c>
      <c r="G533" s="3">
        <v>50</v>
      </c>
      <c r="H533" s="3">
        <v>10</v>
      </c>
      <c r="I533" s="3">
        <v>140</v>
      </c>
      <c r="J533" s="3">
        <v>13800</v>
      </c>
      <c r="K533" s="3">
        <v>4450</v>
      </c>
      <c r="L533" s="3">
        <v>1530</v>
      </c>
      <c r="M533" s="3">
        <v>260</v>
      </c>
      <c r="N533" s="3">
        <v>20100</v>
      </c>
      <c r="O533" s="7">
        <f t="shared" si="8"/>
        <v>94240</v>
      </c>
    </row>
    <row r="534" spans="1:15" x14ac:dyDescent="0.3">
      <c r="A534" s="2">
        <v>44576</v>
      </c>
      <c r="B534" s="2"/>
      <c r="C534" s="3">
        <v>11000</v>
      </c>
      <c r="D534" s="3">
        <v>42900</v>
      </c>
      <c r="E534" s="3">
        <v>0</v>
      </c>
      <c r="F534" s="3">
        <v>0</v>
      </c>
      <c r="G534" s="3">
        <v>20</v>
      </c>
      <c r="H534" s="3">
        <v>0</v>
      </c>
      <c r="I534" s="3">
        <v>110</v>
      </c>
      <c r="J534" s="3">
        <v>14000</v>
      </c>
      <c r="K534" s="3">
        <v>4700</v>
      </c>
      <c r="L534" s="3">
        <v>1870</v>
      </c>
      <c r="M534" s="3">
        <v>340</v>
      </c>
      <c r="N534" s="3">
        <v>7010</v>
      </c>
      <c r="O534" s="7">
        <f t="shared" si="8"/>
        <v>81950</v>
      </c>
    </row>
    <row r="535" spans="1:15" x14ac:dyDescent="0.3">
      <c r="A535" s="2">
        <v>44577</v>
      </c>
      <c r="B535" s="2"/>
      <c r="C535" s="3">
        <v>11400</v>
      </c>
      <c r="D535" s="3">
        <v>42800</v>
      </c>
      <c r="E535" s="3">
        <v>0</v>
      </c>
      <c r="F535" s="3">
        <v>0</v>
      </c>
      <c r="G535" s="3">
        <v>30</v>
      </c>
      <c r="H535" s="3">
        <v>0</v>
      </c>
      <c r="I535" s="3">
        <v>120</v>
      </c>
      <c r="J535" s="3">
        <v>16600</v>
      </c>
      <c r="K535" s="3">
        <v>4580</v>
      </c>
      <c r="L535" s="3">
        <v>2010</v>
      </c>
      <c r="M535" s="3">
        <v>450</v>
      </c>
      <c r="N535" s="3">
        <v>7840</v>
      </c>
      <c r="O535" s="7">
        <f t="shared" si="8"/>
        <v>85830</v>
      </c>
    </row>
    <row r="536" spans="1:15" x14ac:dyDescent="0.3">
      <c r="A536" s="2">
        <v>44578</v>
      </c>
      <c r="B536" s="2"/>
      <c r="C536" s="3">
        <v>11300</v>
      </c>
      <c r="D536" s="3">
        <v>44300</v>
      </c>
      <c r="E536" s="3">
        <v>0</v>
      </c>
      <c r="F536" s="3">
        <v>0</v>
      </c>
      <c r="G536" s="3">
        <v>40</v>
      </c>
      <c r="H536" s="3">
        <v>20</v>
      </c>
      <c r="I536" s="3">
        <v>170</v>
      </c>
      <c r="J536" s="3">
        <v>13300</v>
      </c>
      <c r="K536" s="3">
        <v>5000</v>
      </c>
      <c r="L536" s="3">
        <v>1520</v>
      </c>
      <c r="M536" s="3">
        <v>880</v>
      </c>
      <c r="N536" s="3">
        <v>19500</v>
      </c>
      <c r="O536" s="7">
        <f t="shared" si="8"/>
        <v>96030</v>
      </c>
    </row>
    <row r="537" spans="1:15" x14ac:dyDescent="0.3">
      <c r="A537" s="2">
        <v>44579</v>
      </c>
      <c r="B537" s="2"/>
      <c r="C537" s="3">
        <v>11300</v>
      </c>
      <c r="D537" s="3">
        <v>43600</v>
      </c>
      <c r="E537" s="3">
        <v>0</v>
      </c>
      <c r="F537" s="3">
        <v>0</v>
      </c>
      <c r="G537" s="3">
        <v>340</v>
      </c>
      <c r="H537" s="3">
        <v>20</v>
      </c>
      <c r="I537" s="3">
        <v>140</v>
      </c>
      <c r="J537" s="3">
        <v>14100</v>
      </c>
      <c r="K537" s="3">
        <v>4920</v>
      </c>
      <c r="L537" s="3">
        <v>1630</v>
      </c>
      <c r="M537" s="3">
        <v>580</v>
      </c>
      <c r="N537" s="3">
        <v>18900</v>
      </c>
      <c r="O537" s="7">
        <f t="shared" si="8"/>
        <v>95530</v>
      </c>
    </row>
    <row r="538" spans="1:15" x14ac:dyDescent="0.3">
      <c r="A538" s="2">
        <v>44580</v>
      </c>
      <c r="B538" s="2"/>
      <c r="C538" s="3">
        <v>11200</v>
      </c>
      <c r="D538" s="3">
        <v>41900</v>
      </c>
      <c r="E538" s="3">
        <v>0</v>
      </c>
      <c r="F538" s="3">
        <v>0</v>
      </c>
      <c r="G538" s="3">
        <v>630</v>
      </c>
      <c r="H538" s="3">
        <v>30</v>
      </c>
      <c r="I538" s="3">
        <v>140</v>
      </c>
      <c r="J538" s="3">
        <v>13800</v>
      </c>
      <c r="K538" s="3">
        <v>4730</v>
      </c>
      <c r="L538" s="3">
        <v>1420</v>
      </c>
      <c r="M538" s="3">
        <v>310</v>
      </c>
      <c r="N538" s="3">
        <v>20500</v>
      </c>
      <c r="O538" s="7">
        <f t="shared" si="8"/>
        <v>94660</v>
      </c>
    </row>
    <row r="539" spans="1:15" x14ac:dyDescent="0.3">
      <c r="A539" s="2">
        <v>44581</v>
      </c>
      <c r="B539" s="2"/>
      <c r="C539" s="3">
        <v>11100</v>
      </c>
      <c r="D539" s="3">
        <v>41200</v>
      </c>
      <c r="E539" s="3">
        <v>0</v>
      </c>
      <c r="F539" s="3">
        <v>0</v>
      </c>
      <c r="G539" s="3">
        <v>150</v>
      </c>
      <c r="H539" s="3">
        <v>10</v>
      </c>
      <c r="I539" s="3">
        <v>150</v>
      </c>
      <c r="J539" s="3">
        <v>12900</v>
      </c>
      <c r="K539" s="3">
        <v>4590</v>
      </c>
      <c r="L539" s="3">
        <v>1740</v>
      </c>
      <c r="M539" s="3">
        <v>310</v>
      </c>
      <c r="N539" s="3">
        <v>23300</v>
      </c>
      <c r="O539" s="7">
        <f t="shared" si="8"/>
        <v>95450</v>
      </c>
    </row>
    <row r="540" spans="1:15" x14ac:dyDescent="0.3">
      <c r="A540" s="2">
        <v>44582</v>
      </c>
      <c r="B540" s="2"/>
      <c r="C540" s="3">
        <v>10400</v>
      </c>
      <c r="D540" s="3">
        <v>40600</v>
      </c>
      <c r="E540" s="3">
        <v>20</v>
      </c>
      <c r="F540" s="3">
        <v>40</v>
      </c>
      <c r="G540" s="3">
        <v>190</v>
      </c>
      <c r="H540" s="3">
        <v>20</v>
      </c>
      <c r="I540" s="3">
        <v>130</v>
      </c>
      <c r="J540" s="3">
        <v>13600</v>
      </c>
      <c r="K540" s="3">
        <v>5090</v>
      </c>
      <c r="L540" s="3">
        <v>1630</v>
      </c>
      <c r="M540" s="3">
        <v>340</v>
      </c>
      <c r="N540" s="3">
        <v>20300</v>
      </c>
      <c r="O540" s="7">
        <f t="shared" si="8"/>
        <v>92360</v>
      </c>
    </row>
    <row r="541" spans="1:15" x14ac:dyDescent="0.3">
      <c r="A541" s="2">
        <v>44583</v>
      </c>
      <c r="B541" s="2"/>
      <c r="C541" s="3">
        <v>10400</v>
      </c>
      <c r="D541" s="3">
        <v>39800</v>
      </c>
      <c r="E541" s="3">
        <v>0</v>
      </c>
      <c r="F541" s="3">
        <v>0</v>
      </c>
      <c r="G541" s="3">
        <v>80</v>
      </c>
      <c r="H541" s="3">
        <v>0</v>
      </c>
      <c r="I541" s="3">
        <v>100</v>
      </c>
      <c r="J541" s="3">
        <v>14400</v>
      </c>
      <c r="K541" s="3">
        <v>4650</v>
      </c>
      <c r="L541" s="3">
        <v>1720</v>
      </c>
      <c r="M541" s="3">
        <v>350</v>
      </c>
      <c r="N541" s="3">
        <v>7610</v>
      </c>
      <c r="O541" s="7">
        <f t="shared" si="8"/>
        <v>79110</v>
      </c>
    </row>
    <row r="542" spans="1:15" x14ac:dyDescent="0.3">
      <c r="A542" s="2">
        <v>44584</v>
      </c>
      <c r="B542" s="2"/>
      <c r="C542" s="3">
        <v>10600</v>
      </c>
      <c r="D542" s="3">
        <v>42900</v>
      </c>
      <c r="E542" s="3">
        <v>0</v>
      </c>
      <c r="F542" s="3">
        <v>0</v>
      </c>
      <c r="G542" s="3">
        <v>70</v>
      </c>
      <c r="H542" s="3">
        <v>0</v>
      </c>
      <c r="I542" s="3">
        <v>140</v>
      </c>
      <c r="J542" s="3">
        <v>15700</v>
      </c>
      <c r="K542" s="3">
        <v>5570</v>
      </c>
      <c r="L542" s="3">
        <v>1820</v>
      </c>
      <c r="M542" s="3">
        <v>430</v>
      </c>
      <c r="N542" s="3">
        <v>7470</v>
      </c>
      <c r="O542" s="7">
        <f t="shared" si="8"/>
        <v>84700</v>
      </c>
    </row>
    <row r="543" spans="1:15" x14ac:dyDescent="0.3">
      <c r="A543" s="2">
        <v>44585</v>
      </c>
      <c r="B543" s="2"/>
      <c r="C543" s="3">
        <v>10100</v>
      </c>
      <c r="D543" s="3">
        <v>43600</v>
      </c>
      <c r="E543" s="3">
        <v>0</v>
      </c>
      <c r="F543" s="3">
        <v>0</v>
      </c>
      <c r="G543" s="3">
        <v>80</v>
      </c>
      <c r="H543" s="3">
        <v>20</v>
      </c>
      <c r="I543" s="3">
        <v>130</v>
      </c>
      <c r="J543" s="3">
        <v>14700</v>
      </c>
      <c r="K543" s="3">
        <v>5010</v>
      </c>
      <c r="L543" s="3">
        <v>1470</v>
      </c>
      <c r="M543" s="3">
        <v>330</v>
      </c>
      <c r="N543" s="3">
        <v>19000</v>
      </c>
      <c r="O543" s="7">
        <f t="shared" si="8"/>
        <v>94440</v>
      </c>
    </row>
    <row r="544" spans="1:15" x14ac:dyDescent="0.3">
      <c r="A544" s="2">
        <v>44586</v>
      </c>
      <c r="B544" s="2"/>
      <c r="C544" s="3">
        <v>10900</v>
      </c>
      <c r="D544" s="3">
        <v>41100</v>
      </c>
      <c r="E544" s="3">
        <v>0</v>
      </c>
      <c r="F544" s="3">
        <v>0</v>
      </c>
      <c r="G544" s="3">
        <v>80</v>
      </c>
      <c r="H544" s="3">
        <v>70</v>
      </c>
      <c r="I544" s="3">
        <v>190</v>
      </c>
      <c r="J544" s="3">
        <v>36600</v>
      </c>
      <c r="K544" s="3">
        <v>4880</v>
      </c>
      <c r="L544" s="3">
        <v>1410</v>
      </c>
      <c r="M544" s="3">
        <v>260</v>
      </c>
      <c r="N544" s="3">
        <v>17800</v>
      </c>
      <c r="O544" s="7">
        <f t="shared" si="8"/>
        <v>113290</v>
      </c>
    </row>
    <row r="545" spans="1:15" x14ac:dyDescent="0.3">
      <c r="A545" s="2">
        <v>44587</v>
      </c>
      <c r="B545" s="2"/>
      <c r="C545" s="3">
        <v>11600</v>
      </c>
      <c r="D545" s="3">
        <v>40800</v>
      </c>
      <c r="E545" s="3">
        <v>0</v>
      </c>
      <c r="F545" s="3">
        <v>0</v>
      </c>
      <c r="G545" s="3">
        <v>50</v>
      </c>
      <c r="H545" s="3">
        <v>80</v>
      </c>
      <c r="I545" s="3">
        <v>180</v>
      </c>
      <c r="J545" s="3">
        <v>23500</v>
      </c>
      <c r="K545" s="3">
        <v>4800</v>
      </c>
      <c r="L545" s="3">
        <v>1410</v>
      </c>
      <c r="M545" s="3">
        <v>260</v>
      </c>
      <c r="N545" s="3">
        <v>30800</v>
      </c>
      <c r="O545" s="7">
        <f t="shared" si="8"/>
        <v>113480</v>
      </c>
    </row>
    <row r="546" spans="1:15" x14ac:dyDescent="0.3">
      <c r="A546" s="2">
        <v>44588</v>
      </c>
      <c r="B546" s="2"/>
      <c r="C546" s="3">
        <v>11000</v>
      </c>
      <c r="D546" s="3">
        <v>41200</v>
      </c>
      <c r="E546" s="3">
        <v>0</v>
      </c>
      <c r="F546" s="3">
        <v>0</v>
      </c>
      <c r="G546" s="3">
        <v>60</v>
      </c>
      <c r="H546" s="3">
        <v>40</v>
      </c>
      <c r="I546" s="3">
        <v>130</v>
      </c>
      <c r="J546" s="3">
        <v>19200</v>
      </c>
      <c r="K546" s="3">
        <v>4870</v>
      </c>
      <c r="L546" s="3">
        <v>1930</v>
      </c>
      <c r="M546" s="3">
        <v>260</v>
      </c>
      <c r="N546" s="3">
        <v>24400</v>
      </c>
      <c r="O546" s="7">
        <f t="shared" si="8"/>
        <v>103090</v>
      </c>
    </row>
    <row r="547" spans="1:15" x14ac:dyDescent="0.3">
      <c r="A547" s="2">
        <v>44589</v>
      </c>
      <c r="B547" s="2"/>
      <c r="C547" s="3">
        <v>11100</v>
      </c>
      <c r="D547" s="3">
        <v>39200</v>
      </c>
      <c r="E547" s="3">
        <v>0</v>
      </c>
      <c r="F547" s="3">
        <v>0</v>
      </c>
      <c r="G547" s="3">
        <v>30</v>
      </c>
      <c r="H547" s="3">
        <v>20</v>
      </c>
      <c r="I547" s="3">
        <v>120</v>
      </c>
      <c r="J547" s="3">
        <v>15100</v>
      </c>
      <c r="K547" s="3">
        <v>4360</v>
      </c>
      <c r="L547" s="3">
        <v>1920</v>
      </c>
      <c r="M547" s="3">
        <v>220</v>
      </c>
      <c r="N547" s="3">
        <v>24800</v>
      </c>
      <c r="O547" s="7">
        <f t="shared" si="8"/>
        <v>96870</v>
      </c>
    </row>
    <row r="548" spans="1:15" x14ac:dyDescent="0.3">
      <c r="A548" s="2">
        <v>44590</v>
      </c>
      <c r="B548" s="2"/>
      <c r="C548" s="3">
        <v>9970</v>
      </c>
      <c r="D548" s="3">
        <v>38000</v>
      </c>
      <c r="E548" s="3">
        <v>0</v>
      </c>
      <c r="F548" s="3">
        <v>0</v>
      </c>
      <c r="G548" s="3">
        <v>60</v>
      </c>
      <c r="H548" s="3">
        <v>10</v>
      </c>
      <c r="I548" s="3">
        <v>100</v>
      </c>
      <c r="J548" s="3">
        <v>15200</v>
      </c>
      <c r="K548" s="3">
        <v>4750</v>
      </c>
      <c r="L548" s="3">
        <v>1630</v>
      </c>
      <c r="M548" s="3">
        <v>240</v>
      </c>
      <c r="N548" s="3">
        <v>7070</v>
      </c>
      <c r="O548" s="7">
        <f t="shared" si="8"/>
        <v>77030</v>
      </c>
    </row>
    <row r="549" spans="1:15" x14ac:dyDescent="0.3">
      <c r="A549" s="2">
        <v>44591</v>
      </c>
      <c r="B549" s="2"/>
      <c r="C549" s="3">
        <v>10200</v>
      </c>
      <c r="D549" s="3">
        <v>37400</v>
      </c>
      <c r="E549" s="3">
        <v>0</v>
      </c>
      <c r="F549" s="3">
        <v>0</v>
      </c>
      <c r="G549" s="3">
        <v>50</v>
      </c>
      <c r="H549" s="3">
        <v>20</v>
      </c>
      <c r="I549" s="3">
        <v>110</v>
      </c>
      <c r="J549" s="3">
        <v>13900</v>
      </c>
      <c r="K549" s="3">
        <v>4470</v>
      </c>
      <c r="L549" s="3">
        <v>1600</v>
      </c>
      <c r="M549" s="3">
        <v>230</v>
      </c>
      <c r="N549" s="3">
        <v>5940</v>
      </c>
      <c r="O549" s="7">
        <f t="shared" si="8"/>
        <v>73920</v>
      </c>
    </row>
    <row r="550" spans="1:15" x14ac:dyDescent="0.3">
      <c r="A550" s="2">
        <v>44592</v>
      </c>
      <c r="B550" s="2"/>
      <c r="C550" s="3">
        <v>13100</v>
      </c>
      <c r="D550" s="3">
        <v>50200</v>
      </c>
      <c r="E550" s="3">
        <v>0</v>
      </c>
      <c r="F550" s="3">
        <v>0</v>
      </c>
      <c r="G550" s="3">
        <v>50</v>
      </c>
      <c r="H550" s="3">
        <v>10</v>
      </c>
      <c r="I550" s="3">
        <v>120</v>
      </c>
      <c r="J550" s="3">
        <v>13800</v>
      </c>
      <c r="K550" s="3">
        <v>4350</v>
      </c>
      <c r="L550" s="3">
        <v>1620</v>
      </c>
      <c r="M550" s="3">
        <v>220</v>
      </c>
      <c r="N550" s="3">
        <v>6250</v>
      </c>
      <c r="O550" s="7">
        <f t="shared" si="8"/>
        <v>89720</v>
      </c>
    </row>
    <row r="551" spans="1:15" x14ac:dyDescent="0.3">
      <c r="A551" s="2">
        <v>44593</v>
      </c>
      <c r="B551" s="2"/>
      <c r="C551" s="3">
        <v>14100</v>
      </c>
      <c r="D551" s="3">
        <v>46000</v>
      </c>
      <c r="E551" s="3">
        <v>0</v>
      </c>
      <c r="F551" s="3">
        <v>0</v>
      </c>
      <c r="G551" s="3">
        <v>40</v>
      </c>
      <c r="H551" s="3">
        <v>20</v>
      </c>
      <c r="I551" s="3">
        <v>130</v>
      </c>
      <c r="J551" s="3">
        <v>13700</v>
      </c>
      <c r="K551" s="3">
        <v>4700</v>
      </c>
      <c r="L551" s="3">
        <v>1950</v>
      </c>
      <c r="M551" s="3">
        <v>180</v>
      </c>
      <c r="N551" s="3">
        <v>6780</v>
      </c>
      <c r="O551" s="7">
        <f t="shared" si="8"/>
        <v>87600</v>
      </c>
    </row>
    <row r="552" spans="1:15" x14ac:dyDescent="0.3">
      <c r="A552" s="2">
        <v>44594</v>
      </c>
      <c r="B552" s="2"/>
      <c r="C552" s="3">
        <v>11800</v>
      </c>
      <c r="D552" s="3">
        <v>42300</v>
      </c>
      <c r="E552" s="3">
        <v>0</v>
      </c>
      <c r="F552" s="3">
        <v>0</v>
      </c>
      <c r="G552" s="3">
        <v>30</v>
      </c>
      <c r="H552" s="3">
        <v>10</v>
      </c>
      <c r="I552" s="3">
        <v>140</v>
      </c>
      <c r="J552" s="3">
        <v>13100</v>
      </c>
      <c r="K552" s="3">
        <v>4680</v>
      </c>
      <c r="L552" s="3">
        <v>3490</v>
      </c>
      <c r="M552" s="3">
        <v>200</v>
      </c>
      <c r="N552" s="3">
        <v>6660</v>
      </c>
      <c r="O552" s="7">
        <f t="shared" si="8"/>
        <v>82410</v>
      </c>
    </row>
    <row r="553" spans="1:15" x14ac:dyDescent="0.3">
      <c r="A553" s="2">
        <v>44595</v>
      </c>
      <c r="B553" s="2"/>
      <c r="C553" s="3">
        <v>11600</v>
      </c>
      <c r="D553" s="3">
        <v>43700</v>
      </c>
      <c r="E553" s="3">
        <v>0</v>
      </c>
      <c r="F553" s="3">
        <v>0</v>
      </c>
      <c r="G553" s="3">
        <v>50</v>
      </c>
      <c r="H553" s="3">
        <v>20</v>
      </c>
      <c r="I553" s="3">
        <v>140</v>
      </c>
      <c r="J553" s="3">
        <v>13600</v>
      </c>
      <c r="K553" s="3">
        <v>4900</v>
      </c>
      <c r="L553" s="3">
        <v>1590</v>
      </c>
      <c r="M553" s="3">
        <v>200</v>
      </c>
      <c r="N553" s="3">
        <v>20300</v>
      </c>
      <c r="O553" s="7">
        <f t="shared" si="8"/>
        <v>96100</v>
      </c>
    </row>
    <row r="554" spans="1:15" x14ac:dyDescent="0.3">
      <c r="A554" s="2">
        <v>44596</v>
      </c>
      <c r="B554" s="2"/>
      <c r="C554" s="3">
        <v>10800</v>
      </c>
      <c r="D554" s="3">
        <v>41300</v>
      </c>
      <c r="E554" s="3">
        <v>0</v>
      </c>
      <c r="F554" s="3">
        <v>0</v>
      </c>
      <c r="G554" s="3">
        <v>40</v>
      </c>
      <c r="H554" s="3">
        <v>30</v>
      </c>
      <c r="I554" s="3">
        <v>130</v>
      </c>
      <c r="J554" s="3">
        <v>13200</v>
      </c>
      <c r="K554" s="3">
        <v>4840</v>
      </c>
      <c r="L554" s="3">
        <v>1560</v>
      </c>
      <c r="M554" s="3">
        <v>210</v>
      </c>
      <c r="N554" s="3">
        <v>23000</v>
      </c>
      <c r="O554" s="7">
        <f t="shared" si="8"/>
        <v>95110</v>
      </c>
    </row>
    <row r="555" spans="1:15" x14ac:dyDescent="0.3">
      <c r="A555" s="2">
        <v>44597</v>
      </c>
      <c r="B555" s="2"/>
      <c r="C555" s="3">
        <v>11700</v>
      </c>
      <c r="D555" s="3">
        <v>45500</v>
      </c>
      <c r="E555" s="3">
        <v>0</v>
      </c>
      <c r="F555" s="3">
        <v>0</v>
      </c>
      <c r="G555" s="3">
        <v>50</v>
      </c>
      <c r="H555" s="3">
        <v>10</v>
      </c>
      <c r="I555" s="3">
        <v>100</v>
      </c>
      <c r="J555" s="3">
        <v>13500</v>
      </c>
      <c r="K555" s="3">
        <v>7120</v>
      </c>
      <c r="L555" s="3">
        <v>1640</v>
      </c>
      <c r="M555" s="3">
        <v>210</v>
      </c>
      <c r="N555" s="3">
        <v>7940</v>
      </c>
      <c r="O555" s="7">
        <f t="shared" si="8"/>
        <v>87770</v>
      </c>
    </row>
    <row r="556" spans="1:15" x14ac:dyDescent="0.3">
      <c r="A556" s="2">
        <v>44598</v>
      </c>
      <c r="B556" s="2"/>
      <c r="C556" s="3">
        <v>10100</v>
      </c>
      <c r="D556" s="3">
        <v>40100</v>
      </c>
      <c r="E556" s="3">
        <v>0</v>
      </c>
      <c r="F556" s="3">
        <v>0</v>
      </c>
      <c r="G556" s="3">
        <v>40</v>
      </c>
      <c r="H556" s="3">
        <v>20</v>
      </c>
      <c r="I556" s="3">
        <v>100</v>
      </c>
      <c r="J556" s="3">
        <v>12700</v>
      </c>
      <c r="K556" s="3">
        <v>5320</v>
      </c>
      <c r="L556" s="3">
        <v>1630</v>
      </c>
      <c r="M556" s="3">
        <v>230</v>
      </c>
      <c r="N556" s="3">
        <v>6940</v>
      </c>
      <c r="O556" s="7">
        <f t="shared" si="8"/>
        <v>77180</v>
      </c>
    </row>
    <row r="557" spans="1:15" x14ac:dyDescent="0.3">
      <c r="A557" s="2">
        <v>44599</v>
      </c>
      <c r="B557" s="2"/>
      <c r="C557" s="3">
        <v>10300</v>
      </c>
      <c r="D557" s="3">
        <v>40600</v>
      </c>
      <c r="E557" s="3">
        <v>0</v>
      </c>
      <c r="F557" s="3">
        <v>0</v>
      </c>
      <c r="G557" s="3">
        <v>50</v>
      </c>
      <c r="H557" s="3">
        <v>20</v>
      </c>
      <c r="I557" s="3">
        <v>130</v>
      </c>
      <c r="J557" s="3">
        <v>12200</v>
      </c>
      <c r="K557" s="3">
        <v>6230</v>
      </c>
      <c r="L557" s="3">
        <v>1490</v>
      </c>
      <c r="M557" s="3">
        <v>260</v>
      </c>
      <c r="N557" s="3">
        <v>21200</v>
      </c>
      <c r="O557" s="7">
        <f t="shared" si="8"/>
        <v>92480</v>
      </c>
    </row>
    <row r="558" spans="1:15" x14ac:dyDescent="0.3">
      <c r="A558" s="2">
        <v>44600</v>
      </c>
      <c r="B558" s="2"/>
      <c r="C558" s="3">
        <v>21300</v>
      </c>
      <c r="D558" s="3">
        <v>61400</v>
      </c>
      <c r="E558" s="3">
        <v>0</v>
      </c>
      <c r="F558" s="3">
        <v>0</v>
      </c>
      <c r="G558" s="3">
        <v>30</v>
      </c>
      <c r="H558" s="3">
        <v>10</v>
      </c>
      <c r="I558" s="3">
        <v>120</v>
      </c>
      <c r="J558" s="3">
        <v>12700</v>
      </c>
      <c r="K558" s="3">
        <v>4790</v>
      </c>
      <c r="L558" s="3">
        <v>2310</v>
      </c>
      <c r="M558" s="3">
        <v>210</v>
      </c>
      <c r="N558" s="3">
        <v>21300</v>
      </c>
      <c r="O558" s="7">
        <f t="shared" si="8"/>
        <v>124170</v>
      </c>
    </row>
    <row r="559" spans="1:15" x14ac:dyDescent="0.3">
      <c r="A559" s="2">
        <v>44601</v>
      </c>
      <c r="B559" s="2"/>
      <c r="C559" s="3">
        <v>18900</v>
      </c>
      <c r="D559" s="3">
        <v>47200</v>
      </c>
      <c r="E559" s="3">
        <v>0</v>
      </c>
      <c r="F559" s="3">
        <v>0</v>
      </c>
      <c r="G559" s="3">
        <v>40</v>
      </c>
      <c r="H559" s="3">
        <v>10</v>
      </c>
      <c r="I559" s="3">
        <v>130</v>
      </c>
      <c r="J559" s="3">
        <v>11800</v>
      </c>
      <c r="K559" s="3">
        <v>4270</v>
      </c>
      <c r="L559" s="3">
        <v>2580</v>
      </c>
      <c r="M559" s="3">
        <v>240</v>
      </c>
      <c r="N559" s="3">
        <v>19200</v>
      </c>
      <c r="O559" s="7">
        <f t="shared" si="8"/>
        <v>104370</v>
      </c>
    </row>
    <row r="560" spans="1:15" x14ac:dyDescent="0.3">
      <c r="A560" s="2">
        <v>44602</v>
      </c>
      <c r="B560" s="2"/>
      <c r="C560" s="3">
        <v>13200</v>
      </c>
      <c r="D560" s="3">
        <v>43400</v>
      </c>
      <c r="E560" s="3">
        <v>0</v>
      </c>
      <c r="F560" s="3">
        <v>0</v>
      </c>
      <c r="G560" s="3">
        <v>40</v>
      </c>
      <c r="H560" s="3">
        <v>20</v>
      </c>
      <c r="I560" s="3">
        <v>190</v>
      </c>
      <c r="J560" s="3">
        <v>13300</v>
      </c>
      <c r="K560" s="3">
        <v>4240</v>
      </c>
      <c r="L560" s="3">
        <v>2010</v>
      </c>
      <c r="M560" s="3">
        <v>190</v>
      </c>
      <c r="N560" s="3">
        <v>16600</v>
      </c>
      <c r="O560" s="7">
        <f t="shared" si="8"/>
        <v>93190</v>
      </c>
    </row>
    <row r="561" spans="1:15" x14ac:dyDescent="0.3">
      <c r="A561" s="2">
        <v>44603</v>
      </c>
      <c r="B561" s="2"/>
      <c r="C561" s="3">
        <v>11000</v>
      </c>
      <c r="D561" s="3">
        <v>41200</v>
      </c>
      <c r="E561" s="3">
        <v>0</v>
      </c>
      <c r="F561" s="3">
        <v>0</v>
      </c>
      <c r="G561" s="3">
        <v>40</v>
      </c>
      <c r="H561" s="3">
        <v>0</v>
      </c>
      <c r="I561" s="3">
        <v>160</v>
      </c>
      <c r="J561" s="3">
        <v>13200</v>
      </c>
      <c r="K561" s="3">
        <v>4630</v>
      </c>
      <c r="L561" s="3">
        <v>1500</v>
      </c>
      <c r="M561" s="3">
        <v>220</v>
      </c>
      <c r="N561" s="3">
        <v>15600</v>
      </c>
      <c r="O561" s="7">
        <f t="shared" si="8"/>
        <v>87550</v>
      </c>
    </row>
    <row r="562" spans="1:15" x14ac:dyDescent="0.3">
      <c r="A562" s="2">
        <v>44604</v>
      </c>
      <c r="B562" s="2"/>
      <c r="C562" s="3">
        <v>10100</v>
      </c>
      <c r="D562" s="3">
        <v>37800</v>
      </c>
      <c r="E562" s="3">
        <v>0</v>
      </c>
      <c r="F562" s="3">
        <v>10</v>
      </c>
      <c r="G562" s="3">
        <v>50</v>
      </c>
      <c r="H562" s="3">
        <v>10</v>
      </c>
      <c r="I562" s="3">
        <v>140</v>
      </c>
      <c r="J562" s="3">
        <v>17800</v>
      </c>
      <c r="K562" s="3">
        <v>4430</v>
      </c>
      <c r="L562" s="3">
        <v>1970</v>
      </c>
      <c r="M562" s="3">
        <v>240</v>
      </c>
      <c r="N562" s="3">
        <v>5250</v>
      </c>
      <c r="O562" s="7">
        <f t="shared" si="8"/>
        <v>77800</v>
      </c>
    </row>
    <row r="563" spans="1:15" x14ac:dyDescent="0.3">
      <c r="A563" s="2">
        <v>44605</v>
      </c>
      <c r="B563" s="2"/>
      <c r="C563" s="3">
        <v>9340</v>
      </c>
      <c r="D563" s="3">
        <v>37100</v>
      </c>
      <c r="E563" s="3">
        <v>0</v>
      </c>
      <c r="F563" s="3">
        <v>0</v>
      </c>
      <c r="G563" s="3">
        <v>20</v>
      </c>
      <c r="H563" s="3">
        <v>10</v>
      </c>
      <c r="I563" s="3">
        <v>90</v>
      </c>
      <c r="J563" s="3">
        <v>13900</v>
      </c>
      <c r="K563" s="3">
        <v>4570</v>
      </c>
      <c r="L563" s="3">
        <v>1810</v>
      </c>
      <c r="M563" s="3">
        <v>220</v>
      </c>
      <c r="N563" s="3">
        <v>5100</v>
      </c>
      <c r="O563" s="7">
        <f t="shared" si="8"/>
        <v>72160</v>
      </c>
    </row>
    <row r="564" spans="1:15" x14ac:dyDescent="0.3">
      <c r="A564" s="2">
        <v>44606</v>
      </c>
      <c r="B564" s="2"/>
      <c r="C564" s="3">
        <v>9550</v>
      </c>
      <c r="D564" s="3">
        <v>37600</v>
      </c>
      <c r="E564" s="3">
        <v>0</v>
      </c>
      <c r="F564" s="3">
        <v>0</v>
      </c>
      <c r="G564" s="3">
        <v>30</v>
      </c>
      <c r="H564" s="3">
        <v>10</v>
      </c>
      <c r="I564" s="3">
        <v>140</v>
      </c>
      <c r="J564" s="3">
        <v>17200</v>
      </c>
      <c r="K564" s="3">
        <v>4740</v>
      </c>
      <c r="L564" s="3">
        <v>1430</v>
      </c>
      <c r="M564" s="3">
        <v>220</v>
      </c>
      <c r="N564" s="3">
        <v>15000</v>
      </c>
      <c r="O564" s="7">
        <f t="shared" si="8"/>
        <v>85920</v>
      </c>
    </row>
    <row r="565" spans="1:15" x14ac:dyDescent="0.3">
      <c r="A565" s="2">
        <v>44607</v>
      </c>
      <c r="B565" s="2"/>
      <c r="C565" s="3">
        <v>9720</v>
      </c>
      <c r="D565" s="3">
        <v>39500</v>
      </c>
      <c r="E565" s="3">
        <v>0</v>
      </c>
      <c r="F565" s="3">
        <v>0</v>
      </c>
      <c r="G565" s="3">
        <v>50</v>
      </c>
      <c r="H565" s="3">
        <v>0</v>
      </c>
      <c r="I565" s="3">
        <v>140</v>
      </c>
      <c r="J565" s="3">
        <v>15300</v>
      </c>
      <c r="K565" s="3">
        <v>4220</v>
      </c>
      <c r="L565" s="3">
        <v>1460</v>
      </c>
      <c r="M565" s="3">
        <v>180</v>
      </c>
      <c r="N565" s="3">
        <v>20100</v>
      </c>
      <c r="O565" s="7">
        <f t="shared" si="8"/>
        <v>90670</v>
      </c>
    </row>
    <row r="566" spans="1:15" x14ac:dyDescent="0.3">
      <c r="A566" s="2">
        <v>44608</v>
      </c>
      <c r="B566" s="2"/>
      <c r="C566" s="3">
        <v>13600</v>
      </c>
      <c r="D566" s="3">
        <v>51400</v>
      </c>
      <c r="E566" s="3">
        <v>0</v>
      </c>
      <c r="F566" s="3">
        <v>0</v>
      </c>
      <c r="G566" s="3">
        <v>20</v>
      </c>
      <c r="H566" s="3">
        <v>0</v>
      </c>
      <c r="I566" s="3">
        <v>110</v>
      </c>
      <c r="J566" s="3">
        <v>13500</v>
      </c>
      <c r="K566" s="3">
        <v>4330</v>
      </c>
      <c r="L566" s="3">
        <v>1580</v>
      </c>
      <c r="M566" s="3">
        <v>180</v>
      </c>
      <c r="N566" s="3">
        <v>22400</v>
      </c>
      <c r="O566" s="7">
        <f t="shared" si="8"/>
        <v>107120</v>
      </c>
    </row>
    <row r="567" spans="1:15" x14ac:dyDescent="0.3">
      <c r="A567" s="2">
        <v>44609</v>
      </c>
      <c r="B567" s="2"/>
      <c r="C567" s="3">
        <v>14900</v>
      </c>
      <c r="D567" s="3">
        <v>50700</v>
      </c>
      <c r="E567" s="3">
        <v>0</v>
      </c>
      <c r="F567" s="3">
        <v>0</v>
      </c>
      <c r="G567" s="3">
        <v>10</v>
      </c>
      <c r="H567" s="3">
        <v>10</v>
      </c>
      <c r="I567" s="3">
        <v>160</v>
      </c>
      <c r="J567" s="3">
        <v>13300</v>
      </c>
      <c r="K567" s="3">
        <v>5920</v>
      </c>
      <c r="L567" s="3">
        <v>1450</v>
      </c>
      <c r="M567" s="3">
        <v>180</v>
      </c>
      <c r="N567" s="3">
        <v>22600</v>
      </c>
      <c r="O567" s="7">
        <f t="shared" si="8"/>
        <v>109230</v>
      </c>
    </row>
    <row r="568" spans="1:15" x14ac:dyDescent="0.3">
      <c r="A568" s="2">
        <v>44610</v>
      </c>
      <c r="B568" s="2"/>
      <c r="C568" s="3">
        <v>13800</v>
      </c>
      <c r="D568" s="3">
        <v>54900</v>
      </c>
      <c r="E568" s="3">
        <v>0</v>
      </c>
      <c r="F568" s="3">
        <v>0</v>
      </c>
      <c r="G568" s="3">
        <v>20</v>
      </c>
      <c r="H568" s="3">
        <v>10</v>
      </c>
      <c r="I568" s="3">
        <v>130</v>
      </c>
      <c r="J568" s="3">
        <v>14800</v>
      </c>
      <c r="K568" s="3">
        <v>5050</v>
      </c>
      <c r="L568" s="3">
        <v>1490</v>
      </c>
      <c r="M568" s="3">
        <v>190</v>
      </c>
      <c r="N568" s="3">
        <v>16900</v>
      </c>
      <c r="O568" s="7">
        <f t="shared" si="8"/>
        <v>107290</v>
      </c>
    </row>
    <row r="569" spans="1:15" x14ac:dyDescent="0.3">
      <c r="A569" s="2">
        <v>44611</v>
      </c>
      <c r="B569" s="2"/>
      <c r="C569" s="3">
        <v>11100</v>
      </c>
      <c r="D569" s="3">
        <v>41800</v>
      </c>
      <c r="E569" s="3">
        <v>0</v>
      </c>
      <c r="F569" s="3">
        <v>0</v>
      </c>
      <c r="G569" s="3">
        <v>20</v>
      </c>
      <c r="H569" s="3">
        <v>20</v>
      </c>
      <c r="I569" s="3">
        <v>140</v>
      </c>
      <c r="J569" s="3">
        <v>11700</v>
      </c>
      <c r="K569" s="3">
        <v>4700</v>
      </c>
      <c r="L569" s="3">
        <v>1500</v>
      </c>
      <c r="M569" s="3">
        <v>190</v>
      </c>
      <c r="N569" s="3">
        <v>5860</v>
      </c>
      <c r="O569" s="7">
        <f t="shared" si="8"/>
        <v>77030</v>
      </c>
    </row>
    <row r="570" spans="1:15" x14ac:dyDescent="0.3">
      <c r="A570" s="2">
        <v>44612</v>
      </c>
      <c r="B570" s="2"/>
      <c r="C570" s="3">
        <v>11000</v>
      </c>
      <c r="D570" s="3">
        <v>43800</v>
      </c>
      <c r="E570" s="3">
        <v>0</v>
      </c>
      <c r="F570" s="3">
        <v>0</v>
      </c>
      <c r="G570" s="3">
        <v>20</v>
      </c>
      <c r="H570" s="3">
        <v>10</v>
      </c>
      <c r="I570" s="3">
        <v>90</v>
      </c>
      <c r="J570" s="3">
        <v>11600</v>
      </c>
      <c r="K570" s="3">
        <v>4540</v>
      </c>
      <c r="L570" s="3">
        <v>1640</v>
      </c>
      <c r="M570" s="3">
        <v>200</v>
      </c>
      <c r="N570" s="3">
        <v>6100</v>
      </c>
      <c r="O570" s="7">
        <f t="shared" si="8"/>
        <v>79000</v>
      </c>
    </row>
    <row r="571" spans="1:15" x14ac:dyDescent="0.3">
      <c r="A571" s="2">
        <v>44613</v>
      </c>
      <c r="B571" s="2"/>
      <c r="C571" s="3">
        <v>11100</v>
      </c>
      <c r="D571" s="3">
        <v>43100</v>
      </c>
      <c r="E571" s="3">
        <v>0</v>
      </c>
      <c r="F571" s="3">
        <v>0</v>
      </c>
      <c r="G571" s="3">
        <v>20</v>
      </c>
      <c r="H571" s="3">
        <v>20</v>
      </c>
      <c r="I571" s="3">
        <v>120</v>
      </c>
      <c r="J571" s="3">
        <v>11600</v>
      </c>
      <c r="K571" s="3">
        <v>4800</v>
      </c>
      <c r="L571" s="3">
        <v>1510</v>
      </c>
      <c r="M571" s="3">
        <v>230</v>
      </c>
      <c r="N571" s="3">
        <v>24700</v>
      </c>
      <c r="O571" s="7">
        <f t="shared" si="8"/>
        <v>97200</v>
      </c>
    </row>
    <row r="572" spans="1:15" x14ac:dyDescent="0.3">
      <c r="A572" s="2">
        <v>44614</v>
      </c>
      <c r="B572" s="2"/>
      <c r="C572" s="3">
        <v>10200</v>
      </c>
      <c r="D572" s="3">
        <v>40300</v>
      </c>
      <c r="E572" s="3">
        <v>0</v>
      </c>
      <c r="F572" s="3">
        <v>0</v>
      </c>
      <c r="G572" s="3">
        <v>20</v>
      </c>
      <c r="H572" s="3">
        <v>20</v>
      </c>
      <c r="I572" s="3">
        <v>150</v>
      </c>
      <c r="J572" s="3">
        <v>11800</v>
      </c>
      <c r="K572" s="3">
        <v>4690</v>
      </c>
      <c r="L572" s="3">
        <v>1840</v>
      </c>
      <c r="M572" s="3">
        <v>250</v>
      </c>
      <c r="N572" s="3">
        <v>35400</v>
      </c>
      <c r="O572" s="7">
        <f t="shared" si="8"/>
        <v>104670</v>
      </c>
    </row>
    <row r="573" spans="1:15" x14ac:dyDescent="0.3">
      <c r="A573" s="2">
        <v>44615</v>
      </c>
      <c r="B573" s="2"/>
      <c r="C573" s="3">
        <v>10900</v>
      </c>
      <c r="D573" s="3">
        <v>40500</v>
      </c>
      <c r="E573" s="3">
        <v>0</v>
      </c>
      <c r="F573" s="3">
        <v>0</v>
      </c>
      <c r="G573" s="3">
        <v>40</v>
      </c>
      <c r="H573" s="3">
        <v>0</v>
      </c>
      <c r="I573" s="3">
        <v>140</v>
      </c>
      <c r="J573" s="3">
        <v>11900</v>
      </c>
      <c r="K573" s="3">
        <v>5210</v>
      </c>
      <c r="L573" s="3">
        <v>2080</v>
      </c>
      <c r="M573" s="3">
        <v>280</v>
      </c>
      <c r="N573" s="3">
        <v>36400</v>
      </c>
      <c r="O573" s="7">
        <f t="shared" si="8"/>
        <v>107450</v>
      </c>
    </row>
    <row r="574" spans="1:15" x14ac:dyDescent="0.3">
      <c r="A574" s="2">
        <v>44616</v>
      </c>
      <c r="B574" s="2"/>
      <c r="C574" s="3">
        <v>9810</v>
      </c>
      <c r="D574" s="3">
        <v>38000</v>
      </c>
      <c r="E574" s="3">
        <v>0</v>
      </c>
      <c r="F574" s="3">
        <v>0</v>
      </c>
      <c r="G574" s="3">
        <v>30</v>
      </c>
      <c r="H574" s="3">
        <v>20</v>
      </c>
      <c r="I574" s="3">
        <v>130</v>
      </c>
      <c r="J574" s="3">
        <v>11800</v>
      </c>
      <c r="K574" s="3">
        <v>4550</v>
      </c>
      <c r="L574" s="3">
        <v>1530</v>
      </c>
      <c r="M574" s="3">
        <v>210</v>
      </c>
      <c r="N574" s="3">
        <v>27200</v>
      </c>
      <c r="O574" s="7">
        <f t="shared" si="8"/>
        <v>93280</v>
      </c>
    </row>
    <row r="575" spans="1:15" x14ac:dyDescent="0.3">
      <c r="A575" s="2">
        <v>44617</v>
      </c>
      <c r="B575" s="2"/>
      <c r="C575" s="3">
        <v>9790</v>
      </c>
      <c r="D575" s="3">
        <v>37400</v>
      </c>
      <c r="E575" s="3">
        <v>0</v>
      </c>
      <c r="F575" s="3">
        <v>0</v>
      </c>
      <c r="G575" s="3">
        <v>20</v>
      </c>
      <c r="H575" s="3">
        <v>10</v>
      </c>
      <c r="I575" s="3">
        <v>120</v>
      </c>
      <c r="J575" s="3">
        <v>14400</v>
      </c>
      <c r="K575" s="3">
        <v>4810</v>
      </c>
      <c r="L575" s="3">
        <v>1480</v>
      </c>
      <c r="M575" s="3">
        <v>190</v>
      </c>
      <c r="N575" s="3">
        <v>22500</v>
      </c>
      <c r="O575" s="7">
        <f t="shared" si="8"/>
        <v>90720</v>
      </c>
    </row>
    <row r="576" spans="1:15" x14ac:dyDescent="0.3">
      <c r="A576" s="2">
        <v>44618</v>
      </c>
      <c r="B576" s="2"/>
      <c r="C576" s="3">
        <v>9170</v>
      </c>
      <c r="D576" s="3">
        <v>36700</v>
      </c>
      <c r="E576" s="3">
        <v>0</v>
      </c>
      <c r="F576" s="3">
        <v>0</v>
      </c>
      <c r="G576" s="3">
        <v>10</v>
      </c>
      <c r="H576" s="3">
        <v>10</v>
      </c>
      <c r="I576" s="3">
        <v>100</v>
      </c>
      <c r="J576" s="3">
        <v>12400</v>
      </c>
      <c r="K576" s="3">
        <v>4580</v>
      </c>
      <c r="L576" s="3">
        <v>1500</v>
      </c>
      <c r="M576" s="3">
        <v>200</v>
      </c>
      <c r="N576" s="3">
        <v>6380</v>
      </c>
      <c r="O576" s="7">
        <f t="shared" si="8"/>
        <v>71050</v>
      </c>
    </row>
    <row r="577" spans="1:15" x14ac:dyDescent="0.3">
      <c r="A577" s="2">
        <v>44619</v>
      </c>
      <c r="B577" s="2"/>
      <c r="C577" s="3">
        <v>10100</v>
      </c>
      <c r="D577" s="3">
        <v>36500</v>
      </c>
      <c r="E577" s="3">
        <v>0</v>
      </c>
      <c r="F577" s="3">
        <v>0</v>
      </c>
      <c r="G577" s="3">
        <v>20</v>
      </c>
      <c r="H577" s="3">
        <v>10</v>
      </c>
      <c r="I577" s="3">
        <v>120</v>
      </c>
      <c r="J577" s="3">
        <v>11900</v>
      </c>
      <c r="K577" s="3">
        <v>5080</v>
      </c>
      <c r="L577" s="3">
        <v>1420</v>
      </c>
      <c r="M577" s="3">
        <v>170</v>
      </c>
      <c r="N577" s="3">
        <v>6030</v>
      </c>
      <c r="O577" s="7">
        <f t="shared" si="8"/>
        <v>71350</v>
      </c>
    </row>
    <row r="578" spans="1:15" x14ac:dyDescent="0.3">
      <c r="A578" s="2">
        <v>44620</v>
      </c>
      <c r="B578" s="2"/>
      <c r="C578" s="3">
        <v>9040</v>
      </c>
      <c r="D578" s="3">
        <v>36300</v>
      </c>
      <c r="E578" s="3">
        <v>0</v>
      </c>
      <c r="F578" s="3">
        <v>0</v>
      </c>
      <c r="G578" s="3">
        <v>20</v>
      </c>
      <c r="H578" s="3">
        <v>20</v>
      </c>
      <c r="I578" s="3">
        <v>120</v>
      </c>
      <c r="J578" s="3">
        <v>12900</v>
      </c>
      <c r="K578" s="3">
        <v>4620</v>
      </c>
      <c r="L578" s="3">
        <v>1220</v>
      </c>
      <c r="M578" s="3">
        <v>230</v>
      </c>
      <c r="N578" s="3">
        <v>18600</v>
      </c>
      <c r="O578" s="7">
        <f t="shared" ref="O578:O641" si="9">SUM(C578:N578)</f>
        <v>83070</v>
      </c>
    </row>
    <row r="579" spans="1:15" x14ac:dyDescent="0.3">
      <c r="A579" s="2">
        <v>44621</v>
      </c>
      <c r="B579" s="2"/>
      <c r="C579" s="3">
        <v>9750</v>
      </c>
      <c r="D579" s="3">
        <v>39700</v>
      </c>
      <c r="E579" s="3">
        <v>0</v>
      </c>
      <c r="F579" s="3">
        <v>0</v>
      </c>
      <c r="G579" s="3">
        <v>10</v>
      </c>
      <c r="H579" s="3">
        <v>0</v>
      </c>
      <c r="I579" s="3">
        <v>120</v>
      </c>
      <c r="J579" s="3">
        <v>11500</v>
      </c>
      <c r="K579" s="3">
        <v>4270</v>
      </c>
      <c r="L579" s="3">
        <v>1520</v>
      </c>
      <c r="M579" s="3">
        <v>160</v>
      </c>
      <c r="N579" s="3">
        <v>6980</v>
      </c>
      <c r="O579" s="7">
        <f t="shared" si="9"/>
        <v>74010</v>
      </c>
    </row>
    <row r="580" spans="1:15" x14ac:dyDescent="0.3">
      <c r="A580" s="2">
        <v>44622</v>
      </c>
      <c r="B580" s="2"/>
      <c r="C580" s="3">
        <v>8570</v>
      </c>
      <c r="D580" s="3">
        <v>33000</v>
      </c>
      <c r="E580" s="3">
        <v>0</v>
      </c>
      <c r="F580" s="3">
        <v>0</v>
      </c>
      <c r="G580" s="3">
        <v>10</v>
      </c>
      <c r="H580" s="3">
        <v>20</v>
      </c>
      <c r="I580" s="3">
        <v>140</v>
      </c>
      <c r="J580" s="3">
        <v>10300</v>
      </c>
      <c r="K580" s="3">
        <v>3930</v>
      </c>
      <c r="L580" s="3">
        <v>1400</v>
      </c>
      <c r="M580" s="3">
        <v>160</v>
      </c>
      <c r="N580" s="3">
        <v>17300</v>
      </c>
      <c r="O580" s="7">
        <f t="shared" si="9"/>
        <v>74830</v>
      </c>
    </row>
    <row r="581" spans="1:15" x14ac:dyDescent="0.3">
      <c r="A581" s="2">
        <v>44623</v>
      </c>
      <c r="B581" s="2"/>
      <c r="C581" s="3">
        <v>12300</v>
      </c>
      <c r="D581" s="3">
        <v>42500</v>
      </c>
      <c r="E581" s="3">
        <v>0</v>
      </c>
      <c r="F581" s="3">
        <v>0</v>
      </c>
      <c r="G581" s="3">
        <v>20</v>
      </c>
      <c r="H581" s="3">
        <v>20</v>
      </c>
      <c r="I581" s="3">
        <v>120</v>
      </c>
      <c r="J581" s="3">
        <v>11200</v>
      </c>
      <c r="K581" s="3">
        <v>3760</v>
      </c>
      <c r="L581" s="3">
        <v>1110</v>
      </c>
      <c r="M581" s="3">
        <v>180</v>
      </c>
      <c r="N581" s="3">
        <v>19500</v>
      </c>
      <c r="O581" s="7">
        <f t="shared" si="9"/>
        <v>90710</v>
      </c>
    </row>
    <row r="582" spans="1:15" x14ac:dyDescent="0.3">
      <c r="A582" s="2">
        <v>44624</v>
      </c>
      <c r="B582" s="2"/>
      <c r="C582" s="3">
        <v>10800</v>
      </c>
      <c r="D582" s="3">
        <v>39000</v>
      </c>
      <c r="E582" s="3">
        <v>0</v>
      </c>
      <c r="F582" s="3">
        <v>0</v>
      </c>
      <c r="G582" s="3">
        <v>10</v>
      </c>
      <c r="H582" s="3">
        <v>20</v>
      </c>
      <c r="I582" s="3">
        <v>90</v>
      </c>
      <c r="J582" s="3">
        <v>10100</v>
      </c>
      <c r="K582" s="3">
        <v>5260</v>
      </c>
      <c r="L582" s="3">
        <v>1100</v>
      </c>
      <c r="M582" s="3">
        <v>200</v>
      </c>
      <c r="N582" s="3">
        <v>16800</v>
      </c>
      <c r="O582" s="7">
        <f t="shared" si="9"/>
        <v>83380</v>
      </c>
    </row>
    <row r="583" spans="1:15" x14ac:dyDescent="0.3">
      <c r="A583" s="2">
        <v>44625</v>
      </c>
      <c r="B583" s="2"/>
      <c r="C583" s="3">
        <v>12900</v>
      </c>
      <c r="D583" s="3">
        <v>40100</v>
      </c>
      <c r="E583" s="3">
        <v>0</v>
      </c>
      <c r="F583" s="3">
        <v>0</v>
      </c>
      <c r="G583" s="3">
        <v>0</v>
      </c>
      <c r="H583" s="3">
        <v>0</v>
      </c>
      <c r="I583" s="3">
        <v>100</v>
      </c>
      <c r="J583" s="3">
        <v>13800</v>
      </c>
      <c r="K583" s="3">
        <v>5390</v>
      </c>
      <c r="L583" s="3">
        <v>1110</v>
      </c>
      <c r="M583" s="3">
        <v>210</v>
      </c>
      <c r="N583" s="3">
        <v>5810</v>
      </c>
      <c r="O583" s="7">
        <f t="shared" si="9"/>
        <v>79420</v>
      </c>
    </row>
    <row r="584" spans="1:15" x14ac:dyDescent="0.3">
      <c r="A584" s="2">
        <v>44626</v>
      </c>
      <c r="B584" s="2"/>
      <c r="C584" s="3">
        <v>15500</v>
      </c>
      <c r="D584" s="3">
        <v>46000</v>
      </c>
      <c r="E584" s="3">
        <v>0</v>
      </c>
      <c r="F584" s="3">
        <v>0</v>
      </c>
      <c r="G584" s="3">
        <v>20</v>
      </c>
      <c r="H584" s="3">
        <v>10</v>
      </c>
      <c r="I584" s="3">
        <v>140</v>
      </c>
      <c r="J584" s="3">
        <v>13100</v>
      </c>
      <c r="K584" s="3">
        <v>5630</v>
      </c>
      <c r="L584" s="3">
        <v>1890</v>
      </c>
      <c r="M584" s="3">
        <v>250</v>
      </c>
      <c r="N584" s="3">
        <v>5270</v>
      </c>
      <c r="O584" s="7">
        <f t="shared" si="9"/>
        <v>87810</v>
      </c>
    </row>
    <row r="585" spans="1:15" x14ac:dyDescent="0.3">
      <c r="A585" s="2">
        <v>44627</v>
      </c>
      <c r="B585" s="2"/>
      <c r="C585" s="3">
        <v>11800</v>
      </c>
      <c r="D585" s="3">
        <v>41000</v>
      </c>
      <c r="E585" s="3">
        <v>0</v>
      </c>
      <c r="F585" s="3">
        <v>0</v>
      </c>
      <c r="G585" s="3">
        <v>20</v>
      </c>
      <c r="H585" s="3">
        <v>20</v>
      </c>
      <c r="I585" s="3">
        <v>120</v>
      </c>
      <c r="J585" s="3">
        <v>11900</v>
      </c>
      <c r="K585" s="3">
        <v>4150</v>
      </c>
      <c r="L585" s="3">
        <v>1080</v>
      </c>
      <c r="M585" s="3">
        <v>220</v>
      </c>
      <c r="N585" s="3">
        <v>16000</v>
      </c>
      <c r="O585" s="7">
        <f t="shared" si="9"/>
        <v>86310</v>
      </c>
    </row>
    <row r="586" spans="1:15" x14ac:dyDescent="0.3">
      <c r="A586" s="2">
        <v>44628</v>
      </c>
      <c r="B586" s="2"/>
      <c r="C586" s="3">
        <v>15900</v>
      </c>
      <c r="D586" s="3">
        <v>47300</v>
      </c>
      <c r="E586" s="3">
        <v>0</v>
      </c>
      <c r="F586" s="3">
        <v>0</v>
      </c>
      <c r="G586" s="3">
        <v>10</v>
      </c>
      <c r="H586" s="3">
        <v>10</v>
      </c>
      <c r="I586" s="3">
        <v>120</v>
      </c>
      <c r="J586" s="3">
        <v>13900</v>
      </c>
      <c r="K586" s="3">
        <v>3660</v>
      </c>
      <c r="L586" s="3">
        <v>1040</v>
      </c>
      <c r="M586" s="3">
        <v>170</v>
      </c>
      <c r="N586" s="3">
        <v>14000</v>
      </c>
      <c r="O586" s="7">
        <f t="shared" si="9"/>
        <v>96110</v>
      </c>
    </row>
    <row r="587" spans="1:15" x14ac:dyDescent="0.3">
      <c r="A587" s="2">
        <v>44629</v>
      </c>
      <c r="B587" s="2"/>
      <c r="C587" s="3">
        <v>16000</v>
      </c>
      <c r="D587" s="3">
        <v>58700</v>
      </c>
      <c r="E587" s="3">
        <v>0</v>
      </c>
      <c r="F587" s="3">
        <v>0</v>
      </c>
      <c r="G587" s="3">
        <v>10</v>
      </c>
      <c r="H587" s="3">
        <v>0</v>
      </c>
      <c r="I587" s="3">
        <v>120</v>
      </c>
      <c r="J587" s="3">
        <v>12400</v>
      </c>
      <c r="K587" s="3">
        <v>3980</v>
      </c>
      <c r="L587" s="3">
        <v>990</v>
      </c>
      <c r="M587" s="3">
        <v>150</v>
      </c>
      <c r="N587" s="3">
        <v>4930</v>
      </c>
      <c r="O587" s="7">
        <f t="shared" si="9"/>
        <v>97280</v>
      </c>
    </row>
    <row r="588" spans="1:15" x14ac:dyDescent="0.3">
      <c r="A588" s="2">
        <v>44630</v>
      </c>
      <c r="B588" s="2"/>
      <c r="C588" s="3">
        <v>21300</v>
      </c>
      <c r="D588" s="3">
        <v>71600</v>
      </c>
      <c r="E588" s="3">
        <v>0</v>
      </c>
      <c r="F588" s="3">
        <v>0</v>
      </c>
      <c r="G588" s="3">
        <v>10</v>
      </c>
      <c r="H588" s="3">
        <v>10</v>
      </c>
      <c r="I588" s="3">
        <v>140</v>
      </c>
      <c r="J588" s="3">
        <v>17100</v>
      </c>
      <c r="K588" s="3">
        <v>3470</v>
      </c>
      <c r="L588" s="3">
        <v>1100</v>
      </c>
      <c r="M588" s="3">
        <v>170</v>
      </c>
      <c r="N588" s="3">
        <v>18700</v>
      </c>
      <c r="O588" s="7">
        <f t="shared" si="9"/>
        <v>133600</v>
      </c>
    </row>
    <row r="589" spans="1:15" x14ac:dyDescent="0.3">
      <c r="A589" s="2">
        <v>44631</v>
      </c>
      <c r="B589" s="2"/>
      <c r="C589" s="3">
        <v>18600</v>
      </c>
      <c r="D589" s="3">
        <v>57500</v>
      </c>
      <c r="E589" s="3">
        <v>0</v>
      </c>
      <c r="F589" s="3">
        <v>0</v>
      </c>
      <c r="G589" s="3">
        <v>20</v>
      </c>
      <c r="H589" s="3">
        <v>20</v>
      </c>
      <c r="I589" s="3">
        <v>120</v>
      </c>
      <c r="J589" s="3">
        <v>13100</v>
      </c>
      <c r="K589" s="3">
        <v>3770</v>
      </c>
      <c r="L589" s="3">
        <v>3170</v>
      </c>
      <c r="M589" s="3">
        <v>200</v>
      </c>
      <c r="N589" s="3">
        <v>23300</v>
      </c>
      <c r="O589" s="7">
        <f t="shared" si="9"/>
        <v>119800</v>
      </c>
    </row>
    <row r="590" spans="1:15" x14ac:dyDescent="0.3">
      <c r="A590" s="2">
        <v>44632</v>
      </c>
      <c r="B590" s="2"/>
      <c r="C590" s="3">
        <v>17900</v>
      </c>
      <c r="D590" s="3">
        <v>57800</v>
      </c>
      <c r="E590" s="3">
        <v>0</v>
      </c>
      <c r="F590" s="3">
        <v>0</v>
      </c>
      <c r="G590" s="3">
        <v>10</v>
      </c>
      <c r="H590" s="3">
        <v>10</v>
      </c>
      <c r="I590" s="3">
        <v>110</v>
      </c>
      <c r="J590" s="3">
        <v>13000</v>
      </c>
      <c r="K590" s="3">
        <v>5260</v>
      </c>
      <c r="L590" s="3">
        <v>1920</v>
      </c>
      <c r="M590" s="3">
        <v>200</v>
      </c>
      <c r="N590" s="3">
        <v>8400</v>
      </c>
      <c r="O590" s="7">
        <f t="shared" si="9"/>
        <v>104610</v>
      </c>
    </row>
    <row r="591" spans="1:15" x14ac:dyDescent="0.3">
      <c r="A591" s="2">
        <v>44633</v>
      </c>
      <c r="B591" s="2"/>
      <c r="C591" s="3">
        <v>20200</v>
      </c>
      <c r="D591" s="3">
        <v>67600</v>
      </c>
      <c r="E591" s="3">
        <v>0</v>
      </c>
      <c r="F591" s="3">
        <v>0</v>
      </c>
      <c r="G591" s="3">
        <v>10</v>
      </c>
      <c r="H591" s="3">
        <v>10</v>
      </c>
      <c r="I591" s="3">
        <v>120</v>
      </c>
      <c r="J591" s="3">
        <v>12100</v>
      </c>
      <c r="K591" s="3">
        <v>6910</v>
      </c>
      <c r="L591" s="3">
        <v>1840</v>
      </c>
      <c r="M591" s="3">
        <v>210</v>
      </c>
      <c r="N591" s="3">
        <v>7100</v>
      </c>
      <c r="O591" s="7">
        <f t="shared" si="9"/>
        <v>116100</v>
      </c>
    </row>
    <row r="592" spans="1:15" x14ac:dyDescent="0.3">
      <c r="A592" s="2">
        <v>44634</v>
      </c>
      <c r="B592" s="2"/>
      <c r="C592" s="3">
        <v>16900</v>
      </c>
      <c r="D592" s="3">
        <v>52300</v>
      </c>
      <c r="E592" s="3">
        <v>0</v>
      </c>
      <c r="F592" s="3">
        <v>0</v>
      </c>
      <c r="G592" s="3">
        <v>70</v>
      </c>
      <c r="H592" s="3">
        <v>310</v>
      </c>
      <c r="I592" s="3">
        <v>150</v>
      </c>
      <c r="J592" s="3">
        <v>10900</v>
      </c>
      <c r="K592" s="3">
        <v>4160</v>
      </c>
      <c r="L592" s="3">
        <v>7560</v>
      </c>
      <c r="M592" s="3">
        <v>250</v>
      </c>
      <c r="N592" s="3">
        <v>23300</v>
      </c>
      <c r="O592" s="7">
        <f t="shared" si="9"/>
        <v>115900</v>
      </c>
    </row>
    <row r="593" spans="1:15" x14ac:dyDescent="0.3">
      <c r="A593" s="2">
        <v>44635</v>
      </c>
      <c r="B593" s="2"/>
      <c r="C593" s="3">
        <v>12400</v>
      </c>
      <c r="D593" s="3">
        <v>43500</v>
      </c>
      <c r="E593" s="3">
        <v>0</v>
      </c>
      <c r="F593" s="3">
        <v>0</v>
      </c>
      <c r="G593" s="3">
        <v>40</v>
      </c>
      <c r="H593" s="3">
        <v>150</v>
      </c>
      <c r="I593" s="3">
        <v>120</v>
      </c>
      <c r="J593" s="3">
        <v>10100</v>
      </c>
      <c r="K593" s="3">
        <v>4870</v>
      </c>
      <c r="L593" s="3">
        <v>14400</v>
      </c>
      <c r="M593" s="3">
        <v>250</v>
      </c>
      <c r="N593" s="3">
        <v>22700</v>
      </c>
      <c r="O593" s="7">
        <f t="shared" si="9"/>
        <v>108530</v>
      </c>
    </row>
    <row r="594" spans="1:15" x14ac:dyDescent="0.3">
      <c r="A594" s="2">
        <v>44636</v>
      </c>
      <c r="B594" s="2"/>
      <c r="C594" s="3">
        <v>11200</v>
      </c>
      <c r="D594" s="3">
        <v>40500</v>
      </c>
      <c r="E594" s="3">
        <v>0</v>
      </c>
      <c r="F594" s="3">
        <v>0</v>
      </c>
      <c r="G594" s="3">
        <v>50</v>
      </c>
      <c r="H594" s="3">
        <v>190</v>
      </c>
      <c r="I594" s="3">
        <v>110</v>
      </c>
      <c r="J594" s="3">
        <v>9710</v>
      </c>
      <c r="K594" s="3">
        <v>4410</v>
      </c>
      <c r="L594" s="3">
        <v>5980</v>
      </c>
      <c r="M594" s="3">
        <v>200</v>
      </c>
      <c r="N594" s="3">
        <v>18200</v>
      </c>
      <c r="O594" s="7">
        <f t="shared" si="9"/>
        <v>90550</v>
      </c>
    </row>
    <row r="595" spans="1:15" x14ac:dyDescent="0.3">
      <c r="A595" s="2">
        <v>44637</v>
      </c>
      <c r="B595" s="2"/>
      <c r="C595" s="3">
        <v>10300</v>
      </c>
      <c r="D595" s="3">
        <v>39000</v>
      </c>
      <c r="E595" s="3">
        <v>0</v>
      </c>
      <c r="F595" s="3">
        <v>0</v>
      </c>
      <c r="G595" s="3">
        <v>40</v>
      </c>
      <c r="H595" s="3">
        <v>210</v>
      </c>
      <c r="I595" s="3">
        <v>200</v>
      </c>
      <c r="J595" s="3">
        <v>17400</v>
      </c>
      <c r="K595" s="3">
        <v>4160</v>
      </c>
      <c r="L595" s="3">
        <v>3100</v>
      </c>
      <c r="M595" s="3">
        <v>180</v>
      </c>
      <c r="N595" s="3">
        <v>17100</v>
      </c>
      <c r="O595" s="7">
        <f t="shared" si="9"/>
        <v>91690</v>
      </c>
    </row>
    <row r="596" spans="1:15" x14ac:dyDescent="0.3">
      <c r="A596" s="2">
        <v>44638</v>
      </c>
      <c r="B596" s="2"/>
      <c r="C596" s="3">
        <v>10200</v>
      </c>
      <c r="D596" s="3">
        <v>37600</v>
      </c>
      <c r="E596" s="3">
        <v>0</v>
      </c>
      <c r="F596" s="3">
        <v>0</v>
      </c>
      <c r="G596" s="3">
        <v>30</v>
      </c>
      <c r="H596" s="3">
        <v>210</v>
      </c>
      <c r="I596" s="3">
        <v>110</v>
      </c>
      <c r="J596" s="3">
        <v>11600</v>
      </c>
      <c r="K596" s="3">
        <v>4040</v>
      </c>
      <c r="L596" s="3">
        <v>2380</v>
      </c>
      <c r="M596" s="3">
        <v>160</v>
      </c>
      <c r="N596" s="3">
        <v>15400</v>
      </c>
      <c r="O596" s="7">
        <f t="shared" si="9"/>
        <v>81730</v>
      </c>
    </row>
    <row r="597" spans="1:15" x14ac:dyDescent="0.3">
      <c r="A597" s="2">
        <v>44639</v>
      </c>
      <c r="B597" s="2"/>
      <c r="C597" s="3">
        <v>13000</v>
      </c>
      <c r="D597" s="3">
        <v>47200</v>
      </c>
      <c r="E597" s="3">
        <v>0</v>
      </c>
      <c r="F597" s="3">
        <v>0</v>
      </c>
      <c r="G597" s="3">
        <v>20</v>
      </c>
      <c r="H597" s="3">
        <v>100</v>
      </c>
      <c r="I597" s="3">
        <v>110</v>
      </c>
      <c r="J597" s="3">
        <v>11300</v>
      </c>
      <c r="K597" s="3">
        <v>4970</v>
      </c>
      <c r="L597" s="3">
        <v>2140</v>
      </c>
      <c r="M597" s="3">
        <v>170</v>
      </c>
      <c r="N597" s="3">
        <v>5850</v>
      </c>
      <c r="O597" s="7">
        <f t="shared" si="9"/>
        <v>84860</v>
      </c>
    </row>
    <row r="598" spans="1:15" x14ac:dyDescent="0.3">
      <c r="A598" s="2">
        <v>44640</v>
      </c>
      <c r="B598" s="2"/>
      <c r="C598" s="3">
        <v>11000</v>
      </c>
      <c r="D598" s="3">
        <v>41500</v>
      </c>
      <c r="E598" s="3">
        <v>0</v>
      </c>
      <c r="F598" s="3">
        <v>0</v>
      </c>
      <c r="G598" s="3">
        <v>20</v>
      </c>
      <c r="H598" s="3">
        <v>90</v>
      </c>
      <c r="I598" s="3">
        <v>120</v>
      </c>
      <c r="J598" s="3">
        <v>11800</v>
      </c>
      <c r="K598" s="3">
        <v>5070</v>
      </c>
      <c r="L598" s="3">
        <v>1810</v>
      </c>
      <c r="M598" s="3">
        <v>160</v>
      </c>
      <c r="N598" s="3">
        <v>5610</v>
      </c>
      <c r="O598" s="7">
        <f t="shared" si="9"/>
        <v>77180</v>
      </c>
    </row>
    <row r="599" spans="1:15" x14ac:dyDescent="0.3">
      <c r="A599" s="2">
        <v>44641</v>
      </c>
      <c r="B599" s="2"/>
      <c r="C599" s="3">
        <v>9570</v>
      </c>
      <c r="D599" s="3">
        <v>37300</v>
      </c>
      <c r="E599" s="3">
        <v>0</v>
      </c>
      <c r="F599" s="3">
        <v>0</v>
      </c>
      <c r="G599" s="3">
        <v>20</v>
      </c>
      <c r="H599" s="3">
        <v>150</v>
      </c>
      <c r="I599" s="3">
        <v>140</v>
      </c>
      <c r="J599" s="3">
        <v>10500</v>
      </c>
      <c r="K599" s="3">
        <v>4110</v>
      </c>
      <c r="L599" s="3">
        <v>1850</v>
      </c>
      <c r="M599" s="3">
        <v>210</v>
      </c>
      <c r="N599" s="3">
        <v>15000</v>
      </c>
      <c r="O599" s="7">
        <f t="shared" si="9"/>
        <v>78850</v>
      </c>
    </row>
    <row r="600" spans="1:15" x14ac:dyDescent="0.3">
      <c r="A600" s="2">
        <v>44642</v>
      </c>
      <c r="B600" s="2"/>
      <c r="C600" s="3">
        <v>9530</v>
      </c>
      <c r="D600" s="3">
        <v>36200</v>
      </c>
      <c r="E600" s="3">
        <v>0</v>
      </c>
      <c r="F600" s="3">
        <v>0</v>
      </c>
      <c r="G600" s="3">
        <v>10</v>
      </c>
      <c r="H600" s="3">
        <v>80</v>
      </c>
      <c r="I600" s="3">
        <v>100</v>
      </c>
      <c r="J600" s="3">
        <v>10300</v>
      </c>
      <c r="K600" s="3">
        <v>3930</v>
      </c>
      <c r="L600" s="3">
        <v>1640</v>
      </c>
      <c r="M600" s="3">
        <v>200</v>
      </c>
      <c r="N600" s="3">
        <v>15700</v>
      </c>
      <c r="O600" s="7">
        <f t="shared" si="9"/>
        <v>77690</v>
      </c>
    </row>
    <row r="601" spans="1:15" x14ac:dyDescent="0.3">
      <c r="A601" s="2">
        <v>44643</v>
      </c>
      <c r="B601" s="2"/>
      <c r="C601" s="3">
        <v>11400</v>
      </c>
      <c r="D601" s="3">
        <v>37200</v>
      </c>
      <c r="E601" s="3">
        <v>0</v>
      </c>
      <c r="F601" s="3">
        <v>0</v>
      </c>
      <c r="G601" s="3">
        <v>20</v>
      </c>
      <c r="H601" s="3">
        <v>110</v>
      </c>
      <c r="I601" s="3">
        <v>140</v>
      </c>
      <c r="J601" s="3">
        <v>10900</v>
      </c>
      <c r="K601" s="3">
        <v>4140</v>
      </c>
      <c r="L601" s="3">
        <v>2250</v>
      </c>
      <c r="M601" s="3">
        <v>230</v>
      </c>
      <c r="N601" s="3">
        <v>25500</v>
      </c>
      <c r="O601" s="7">
        <f t="shared" si="9"/>
        <v>91890</v>
      </c>
    </row>
    <row r="602" spans="1:15" x14ac:dyDescent="0.3">
      <c r="A602" s="2">
        <v>44644</v>
      </c>
      <c r="B602" s="2"/>
      <c r="C602" s="3">
        <v>13400</v>
      </c>
      <c r="D602" s="3">
        <v>41400</v>
      </c>
      <c r="E602" s="3">
        <v>0</v>
      </c>
      <c r="F602" s="3">
        <v>0</v>
      </c>
      <c r="G602" s="3">
        <v>10</v>
      </c>
      <c r="H602" s="3">
        <v>150</v>
      </c>
      <c r="I602" s="3">
        <v>130</v>
      </c>
      <c r="J602" s="3">
        <v>10900</v>
      </c>
      <c r="K602" s="3">
        <v>3810</v>
      </c>
      <c r="L602" s="3">
        <v>1720</v>
      </c>
      <c r="M602" s="3">
        <v>210</v>
      </c>
      <c r="N602" s="3">
        <v>17400</v>
      </c>
      <c r="O602" s="7">
        <f t="shared" si="9"/>
        <v>89130</v>
      </c>
    </row>
    <row r="603" spans="1:15" x14ac:dyDescent="0.3">
      <c r="A603" s="2">
        <v>44645</v>
      </c>
      <c r="B603" s="2"/>
      <c r="C603" s="3">
        <v>11100</v>
      </c>
      <c r="D603" s="3">
        <v>37200</v>
      </c>
      <c r="E603" s="3">
        <v>0</v>
      </c>
      <c r="F603" s="3">
        <v>0</v>
      </c>
      <c r="G603" s="3">
        <v>210</v>
      </c>
      <c r="H603" s="3">
        <v>1250</v>
      </c>
      <c r="I603" s="3">
        <v>130</v>
      </c>
      <c r="J603" s="3">
        <v>14200</v>
      </c>
      <c r="K603" s="3">
        <v>3630</v>
      </c>
      <c r="L603" s="3">
        <v>1410</v>
      </c>
      <c r="M603" s="3">
        <v>200</v>
      </c>
      <c r="N603" s="3">
        <v>16800</v>
      </c>
      <c r="O603" s="7">
        <f t="shared" si="9"/>
        <v>86130</v>
      </c>
    </row>
    <row r="604" spans="1:15" x14ac:dyDescent="0.3">
      <c r="A604" s="2">
        <v>44646</v>
      </c>
      <c r="B604" s="2"/>
      <c r="C604" s="3">
        <v>9420</v>
      </c>
      <c r="D604" s="3">
        <v>35300</v>
      </c>
      <c r="E604" s="3">
        <v>0</v>
      </c>
      <c r="F604" s="3">
        <v>0</v>
      </c>
      <c r="G604" s="3">
        <v>100</v>
      </c>
      <c r="H604" s="3">
        <v>1000</v>
      </c>
      <c r="I604" s="3">
        <v>100</v>
      </c>
      <c r="J604" s="3">
        <v>14400</v>
      </c>
      <c r="K604" s="3">
        <v>4520</v>
      </c>
      <c r="L604" s="3">
        <v>1470</v>
      </c>
      <c r="M604" s="3">
        <v>160</v>
      </c>
      <c r="N604" s="3">
        <v>6250</v>
      </c>
      <c r="O604" s="7">
        <f t="shared" si="9"/>
        <v>72720</v>
      </c>
    </row>
    <row r="605" spans="1:15" x14ac:dyDescent="0.3">
      <c r="A605" s="2">
        <v>44647</v>
      </c>
      <c r="B605" s="2"/>
      <c r="C605" s="3">
        <v>11400</v>
      </c>
      <c r="D605" s="3">
        <v>40700</v>
      </c>
      <c r="E605" s="3">
        <v>0</v>
      </c>
      <c r="F605" s="3">
        <v>0</v>
      </c>
      <c r="G605" s="3">
        <v>100</v>
      </c>
      <c r="H605" s="3">
        <v>990</v>
      </c>
      <c r="I605" s="3">
        <v>120</v>
      </c>
      <c r="J605" s="3">
        <v>16000</v>
      </c>
      <c r="K605" s="3">
        <v>4300</v>
      </c>
      <c r="L605" s="3">
        <v>1600</v>
      </c>
      <c r="M605" s="3">
        <v>160</v>
      </c>
      <c r="N605" s="3">
        <v>5520</v>
      </c>
      <c r="O605" s="7">
        <f t="shared" si="9"/>
        <v>80890</v>
      </c>
    </row>
    <row r="606" spans="1:15" x14ac:dyDescent="0.3">
      <c r="A606" s="2">
        <v>44648</v>
      </c>
      <c r="B606" s="2"/>
      <c r="C606" s="3">
        <v>19500</v>
      </c>
      <c r="D606" s="3">
        <v>64900</v>
      </c>
      <c r="E606" s="3">
        <v>0</v>
      </c>
      <c r="F606" s="3">
        <v>0</v>
      </c>
      <c r="G606" s="3">
        <v>580</v>
      </c>
      <c r="H606" s="3">
        <v>13400</v>
      </c>
      <c r="I606" s="3">
        <v>150</v>
      </c>
      <c r="J606" s="3">
        <v>13600</v>
      </c>
      <c r="K606" s="3">
        <v>3790</v>
      </c>
      <c r="L606" s="3">
        <v>2670</v>
      </c>
      <c r="M606" s="3">
        <v>210</v>
      </c>
      <c r="N606" s="3">
        <v>17100</v>
      </c>
      <c r="O606" s="7">
        <f t="shared" si="9"/>
        <v>135900</v>
      </c>
    </row>
    <row r="607" spans="1:15" x14ac:dyDescent="0.3">
      <c r="A607" s="2">
        <v>44649</v>
      </c>
      <c r="B607" s="2"/>
      <c r="C607" s="3">
        <v>15200</v>
      </c>
      <c r="D607" s="3">
        <v>51400</v>
      </c>
      <c r="E607" s="3">
        <v>0</v>
      </c>
      <c r="F607" s="3">
        <v>0</v>
      </c>
      <c r="G607" s="3">
        <v>220</v>
      </c>
      <c r="H607" s="3">
        <v>7960</v>
      </c>
      <c r="I607" s="3">
        <v>130</v>
      </c>
      <c r="J607" s="3">
        <v>10400</v>
      </c>
      <c r="K607" s="3">
        <v>3720</v>
      </c>
      <c r="L607" s="3">
        <v>1720</v>
      </c>
      <c r="M607" s="3">
        <v>190</v>
      </c>
      <c r="N607" s="3">
        <v>15300</v>
      </c>
      <c r="O607" s="7">
        <f t="shared" si="9"/>
        <v>106240</v>
      </c>
    </row>
    <row r="608" spans="1:15" x14ac:dyDescent="0.3">
      <c r="A608" s="2">
        <v>44650</v>
      </c>
      <c r="B608" s="2"/>
      <c r="C608" s="3">
        <v>13200</v>
      </c>
      <c r="D608" s="3">
        <v>44100</v>
      </c>
      <c r="E608" s="3">
        <v>0</v>
      </c>
      <c r="F608" s="3">
        <v>20</v>
      </c>
      <c r="G608" s="3">
        <v>140</v>
      </c>
      <c r="H608" s="3">
        <v>9070</v>
      </c>
      <c r="I608" s="3">
        <v>140</v>
      </c>
      <c r="J608" s="3">
        <v>9940</v>
      </c>
      <c r="K608" s="3">
        <v>3760</v>
      </c>
      <c r="L608" s="3">
        <v>1910</v>
      </c>
      <c r="M608" s="3">
        <v>200</v>
      </c>
      <c r="N608" s="3">
        <v>21800</v>
      </c>
      <c r="O608" s="7">
        <f t="shared" si="9"/>
        <v>104280</v>
      </c>
    </row>
    <row r="609" spans="1:15" x14ac:dyDescent="0.3">
      <c r="A609" s="2">
        <v>44651</v>
      </c>
      <c r="B609" s="2"/>
      <c r="C609" s="3">
        <v>12100</v>
      </c>
      <c r="D609" s="3">
        <v>41200</v>
      </c>
      <c r="E609" s="3">
        <v>0</v>
      </c>
      <c r="F609" s="3">
        <v>0</v>
      </c>
      <c r="G609" s="3">
        <v>110</v>
      </c>
      <c r="H609" s="3">
        <v>5860</v>
      </c>
      <c r="I609" s="3">
        <v>110</v>
      </c>
      <c r="J609" s="3">
        <v>9700</v>
      </c>
      <c r="K609" s="3">
        <v>3650</v>
      </c>
      <c r="L609" s="3">
        <v>2560</v>
      </c>
      <c r="M609" s="3">
        <v>250</v>
      </c>
      <c r="N609" s="3">
        <v>21500</v>
      </c>
      <c r="O609" s="7">
        <f t="shared" si="9"/>
        <v>97040</v>
      </c>
    </row>
    <row r="610" spans="1:15" x14ac:dyDescent="0.3">
      <c r="A610" s="2">
        <v>44652</v>
      </c>
      <c r="B610" s="2"/>
      <c r="C610" s="3">
        <v>24100</v>
      </c>
      <c r="D610" s="3">
        <v>52300</v>
      </c>
      <c r="E610" s="3">
        <v>0</v>
      </c>
      <c r="F610" s="3">
        <v>0</v>
      </c>
      <c r="G610" s="3">
        <v>90</v>
      </c>
      <c r="H610" s="3">
        <v>4680</v>
      </c>
      <c r="I610" s="3">
        <v>90</v>
      </c>
      <c r="J610" s="3">
        <v>9890</v>
      </c>
      <c r="K610" s="3">
        <v>3870</v>
      </c>
      <c r="L610" s="3">
        <v>3210</v>
      </c>
      <c r="M610" s="3">
        <v>310</v>
      </c>
      <c r="N610" s="3">
        <v>44800</v>
      </c>
      <c r="O610" s="7">
        <f t="shared" si="9"/>
        <v>143340</v>
      </c>
    </row>
    <row r="611" spans="1:15" x14ac:dyDescent="0.3">
      <c r="A611" s="2">
        <v>44653</v>
      </c>
      <c r="B611" s="2"/>
      <c r="C611" s="3">
        <v>18000</v>
      </c>
      <c r="D611" s="3">
        <v>50300</v>
      </c>
      <c r="E611" s="3">
        <v>0</v>
      </c>
      <c r="F611" s="3">
        <v>0</v>
      </c>
      <c r="G611" s="3">
        <v>80</v>
      </c>
      <c r="H611" s="3">
        <v>3680</v>
      </c>
      <c r="I611" s="3">
        <v>90</v>
      </c>
      <c r="J611" s="3">
        <v>10300</v>
      </c>
      <c r="K611" s="3">
        <v>5410</v>
      </c>
      <c r="L611" s="3">
        <v>6920</v>
      </c>
      <c r="M611" s="3">
        <v>260</v>
      </c>
      <c r="N611" s="3">
        <v>17300</v>
      </c>
      <c r="O611" s="7">
        <f t="shared" si="9"/>
        <v>112340</v>
      </c>
    </row>
    <row r="612" spans="1:15" x14ac:dyDescent="0.3">
      <c r="A612" s="2">
        <v>44654</v>
      </c>
      <c r="B612" s="2"/>
      <c r="C612" s="3">
        <v>19300</v>
      </c>
      <c r="D612" s="3">
        <v>51200</v>
      </c>
      <c r="E612" s="3">
        <v>0</v>
      </c>
      <c r="F612" s="3">
        <v>0</v>
      </c>
      <c r="G612" s="3">
        <v>80</v>
      </c>
      <c r="H612" s="3">
        <v>4670</v>
      </c>
      <c r="I612" s="3">
        <v>70</v>
      </c>
      <c r="J612" s="3">
        <v>11000</v>
      </c>
      <c r="K612" s="3">
        <v>6110</v>
      </c>
      <c r="L612" s="3">
        <v>5610</v>
      </c>
      <c r="M612" s="3">
        <v>230</v>
      </c>
      <c r="N612" s="3">
        <v>12600</v>
      </c>
      <c r="O612" s="7">
        <f t="shared" si="9"/>
        <v>110870</v>
      </c>
    </row>
    <row r="613" spans="1:15" x14ac:dyDescent="0.3">
      <c r="A613" s="2">
        <v>44655</v>
      </c>
      <c r="B613" s="2"/>
      <c r="C613" s="3">
        <v>105800</v>
      </c>
      <c r="D613" s="3">
        <v>143900</v>
      </c>
      <c r="E613" s="3">
        <v>0</v>
      </c>
      <c r="F613" s="3">
        <v>0</v>
      </c>
      <c r="G613" s="3">
        <v>650</v>
      </c>
      <c r="H613" s="3">
        <v>21700</v>
      </c>
      <c r="I613" s="3">
        <v>110</v>
      </c>
      <c r="J613" s="3">
        <v>10700</v>
      </c>
      <c r="K613" s="3">
        <v>4380</v>
      </c>
      <c r="L613" s="3">
        <v>4740</v>
      </c>
      <c r="M613" s="3">
        <v>320</v>
      </c>
      <c r="N613" s="3">
        <v>55300</v>
      </c>
      <c r="O613" s="7">
        <f t="shared" si="9"/>
        <v>347600</v>
      </c>
    </row>
    <row r="614" spans="1:15" x14ac:dyDescent="0.3">
      <c r="A614" s="2">
        <v>44656</v>
      </c>
      <c r="B614" s="2"/>
      <c r="C614" s="3">
        <v>27800</v>
      </c>
      <c r="D614" s="3">
        <v>60100</v>
      </c>
      <c r="E614" s="3">
        <v>0</v>
      </c>
      <c r="F614" s="3">
        <v>0</v>
      </c>
      <c r="G614" s="3">
        <v>730</v>
      </c>
      <c r="H614" s="3">
        <v>75000</v>
      </c>
      <c r="I614" s="3">
        <v>150</v>
      </c>
      <c r="J614" s="3">
        <v>12400</v>
      </c>
      <c r="K614" s="3">
        <v>3800</v>
      </c>
      <c r="L614" s="3">
        <v>2800</v>
      </c>
      <c r="M614" s="3">
        <v>380</v>
      </c>
      <c r="N614" s="3">
        <v>38000</v>
      </c>
      <c r="O614" s="7">
        <f t="shared" si="9"/>
        <v>221160</v>
      </c>
    </row>
    <row r="615" spans="1:15" x14ac:dyDescent="0.3">
      <c r="A615" s="2">
        <v>44657</v>
      </c>
      <c r="B615" s="2"/>
      <c r="C615" s="3">
        <v>21700</v>
      </c>
      <c r="D615" s="3">
        <v>51000</v>
      </c>
      <c r="E615" s="3">
        <v>0</v>
      </c>
      <c r="F615" s="3">
        <v>0</v>
      </c>
      <c r="G615" s="3">
        <v>750</v>
      </c>
      <c r="H615" s="3">
        <v>136100</v>
      </c>
      <c r="I615" s="3">
        <v>130</v>
      </c>
      <c r="J615" s="3">
        <v>23400</v>
      </c>
      <c r="K615" s="3">
        <v>8840</v>
      </c>
      <c r="L615" s="3">
        <v>4320</v>
      </c>
      <c r="M615" s="3">
        <v>360</v>
      </c>
      <c r="N615" s="3">
        <v>59600</v>
      </c>
      <c r="O615" s="7">
        <f t="shared" si="9"/>
        <v>306200</v>
      </c>
    </row>
    <row r="616" spans="1:15" x14ac:dyDescent="0.3">
      <c r="A616" s="2">
        <v>44658</v>
      </c>
      <c r="B616" s="2"/>
      <c r="C616" s="3">
        <v>14700</v>
      </c>
      <c r="D616" s="3">
        <v>42300</v>
      </c>
      <c r="E616" s="3">
        <v>0</v>
      </c>
      <c r="F616" s="3">
        <v>0</v>
      </c>
      <c r="G616" s="3">
        <v>770</v>
      </c>
      <c r="H616" s="3">
        <v>76900</v>
      </c>
      <c r="I616" s="3">
        <v>200</v>
      </c>
      <c r="J616" s="3">
        <v>18900</v>
      </c>
      <c r="K616" s="3">
        <v>4830</v>
      </c>
      <c r="L616" s="3">
        <v>3630</v>
      </c>
      <c r="M616" s="3">
        <v>350</v>
      </c>
      <c r="N616" s="3">
        <v>35000</v>
      </c>
      <c r="O616" s="7">
        <f t="shared" si="9"/>
        <v>197580</v>
      </c>
    </row>
    <row r="617" spans="1:15" x14ac:dyDescent="0.3">
      <c r="A617" s="2">
        <v>44659</v>
      </c>
      <c r="B617" s="2"/>
      <c r="C617" s="3">
        <v>14800</v>
      </c>
      <c r="D617" s="3">
        <v>45700</v>
      </c>
      <c r="E617" s="3">
        <v>0</v>
      </c>
      <c r="F617" s="3">
        <v>0</v>
      </c>
      <c r="G617" s="3">
        <v>600</v>
      </c>
      <c r="H617" s="3">
        <v>48900</v>
      </c>
      <c r="I617" s="3">
        <v>140</v>
      </c>
      <c r="J617" s="3">
        <v>13400</v>
      </c>
      <c r="K617" s="3">
        <v>4140</v>
      </c>
      <c r="L617" s="3">
        <v>2600</v>
      </c>
      <c r="M617" s="3">
        <v>250</v>
      </c>
      <c r="N617" s="3">
        <v>28500</v>
      </c>
      <c r="O617" s="7">
        <f t="shared" si="9"/>
        <v>159030</v>
      </c>
    </row>
    <row r="618" spans="1:15" x14ac:dyDescent="0.3">
      <c r="A618" s="2">
        <v>44660</v>
      </c>
      <c r="B618" s="2"/>
      <c r="C618" s="3">
        <v>20500</v>
      </c>
      <c r="D618" s="3">
        <v>54800</v>
      </c>
      <c r="E618" s="3">
        <v>0</v>
      </c>
      <c r="F618" s="3">
        <v>0</v>
      </c>
      <c r="G618" s="3">
        <v>520</v>
      </c>
      <c r="H618" s="3">
        <v>38500</v>
      </c>
      <c r="I618" s="3">
        <v>90</v>
      </c>
      <c r="J618" s="3">
        <v>12200</v>
      </c>
      <c r="K618" s="3">
        <v>4400</v>
      </c>
      <c r="L618" s="3">
        <v>3030</v>
      </c>
      <c r="M618" s="3">
        <v>250</v>
      </c>
      <c r="N618" s="3">
        <v>20300</v>
      </c>
      <c r="O618" s="7">
        <f t="shared" si="9"/>
        <v>154590</v>
      </c>
    </row>
    <row r="619" spans="1:15" x14ac:dyDescent="0.3">
      <c r="A619" s="2">
        <v>44661</v>
      </c>
      <c r="B619" s="2"/>
      <c r="C619" s="3">
        <v>27400</v>
      </c>
      <c r="D619" s="3">
        <v>60600</v>
      </c>
      <c r="E619" s="3">
        <v>0</v>
      </c>
      <c r="F619" s="3">
        <v>0</v>
      </c>
      <c r="G619" s="3">
        <v>700</v>
      </c>
      <c r="H619" s="3">
        <v>37900</v>
      </c>
      <c r="I619" s="3">
        <v>120</v>
      </c>
      <c r="J619" s="3">
        <v>11900</v>
      </c>
      <c r="K619" s="3">
        <v>4990</v>
      </c>
      <c r="L619" s="3">
        <v>3990</v>
      </c>
      <c r="M619" s="3">
        <v>250</v>
      </c>
      <c r="N619" s="3">
        <v>28500</v>
      </c>
      <c r="O619" s="7">
        <f t="shared" si="9"/>
        <v>176350</v>
      </c>
    </row>
    <row r="620" spans="1:15" x14ac:dyDescent="0.3">
      <c r="A620" s="2">
        <v>44662</v>
      </c>
      <c r="B620" s="2"/>
      <c r="C620" s="3">
        <v>25800</v>
      </c>
      <c r="D620" s="3">
        <v>52500</v>
      </c>
      <c r="E620" s="3">
        <v>0</v>
      </c>
      <c r="F620" s="3">
        <v>0</v>
      </c>
      <c r="G620" s="3">
        <v>570</v>
      </c>
      <c r="H620" s="3">
        <v>26500</v>
      </c>
      <c r="I620" s="3">
        <v>100</v>
      </c>
      <c r="J620" s="3">
        <v>11800</v>
      </c>
      <c r="K620" s="3">
        <v>4300</v>
      </c>
      <c r="L620" s="3">
        <v>2690</v>
      </c>
      <c r="M620" s="3">
        <v>290</v>
      </c>
      <c r="N620" s="3">
        <v>34700</v>
      </c>
      <c r="O620" s="7">
        <f t="shared" si="9"/>
        <v>159250</v>
      </c>
    </row>
    <row r="621" spans="1:15" x14ac:dyDescent="0.3">
      <c r="A621" s="2">
        <v>44663</v>
      </c>
      <c r="B621" s="2"/>
      <c r="C621" s="3">
        <v>33400</v>
      </c>
      <c r="D621" s="3">
        <v>57200</v>
      </c>
      <c r="E621" s="3">
        <v>0</v>
      </c>
      <c r="F621" s="3">
        <v>0</v>
      </c>
      <c r="G621" s="3">
        <v>340</v>
      </c>
      <c r="H621" s="3">
        <v>26200</v>
      </c>
      <c r="I621" s="3">
        <v>110</v>
      </c>
      <c r="J621" s="3">
        <v>10800</v>
      </c>
      <c r="K621" s="3">
        <v>3830</v>
      </c>
      <c r="L621" s="3">
        <v>2440</v>
      </c>
      <c r="M621" s="3">
        <v>230</v>
      </c>
      <c r="N621" s="3">
        <v>31700</v>
      </c>
      <c r="O621" s="7">
        <f t="shared" si="9"/>
        <v>166250</v>
      </c>
    </row>
    <row r="622" spans="1:15" x14ac:dyDescent="0.3">
      <c r="A622" s="2">
        <v>44664</v>
      </c>
      <c r="B622" s="2"/>
      <c r="C622" s="3">
        <v>22400</v>
      </c>
      <c r="D622" s="3">
        <v>50300</v>
      </c>
      <c r="E622" s="3">
        <v>0</v>
      </c>
      <c r="F622" s="3">
        <v>0</v>
      </c>
      <c r="G622" s="3">
        <v>400</v>
      </c>
      <c r="H622" s="3">
        <v>33100</v>
      </c>
      <c r="I622" s="3">
        <v>120</v>
      </c>
      <c r="J622" s="3">
        <v>11100</v>
      </c>
      <c r="K622" s="3">
        <v>3980</v>
      </c>
      <c r="L622" s="3">
        <v>2350</v>
      </c>
      <c r="M622" s="3">
        <v>270</v>
      </c>
      <c r="N622" s="3">
        <v>39200</v>
      </c>
      <c r="O622" s="7">
        <f t="shared" si="9"/>
        <v>163220</v>
      </c>
    </row>
    <row r="623" spans="1:15" x14ac:dyDescent="0.3">
      <c r="A623" s="2">
        <v>44665</v>
      </c>
      <c r="B623" s="2"/>
      <c r="C623" s="3">
        <v>16500</v>
      </c>
      <c r="D623" s="3">
        <v>41700</v>
      </c>
      <c r="E623" s="3">
        <v>0</v>
      </c>
      <c r="F623" s="3">
        <v>0</v>
      </c>
      <c r="G623" s="3">
        <v>290</v>
      </c>
      <c r="H623" s="3">
        <v>22300</v>
      </c>
      <c r="I623" s="3">
        <v>110</v>
      </c>
      <c r="J623" s="3">
        <v>11600</v>
      </c>
      <c r="K623" s="3">
        <v>5990</v>
      </c>
      <c r="L623" s="3">
        <v>1720</v>
      </c>
      <c r="M623" s="3">
        <v>210</v>
      </c>
      <c r="N623" s="3">
        <v>28100</v>
      </c>
      <c r="O623" s="7">
        <f t="shared" si="9"/>
        <v>128520</v>
      </c>
    </row>
    <row r="624" spans="1:15" x14ac:dyDescent="0.3">
      <c r="A624" s="2">
        <v>44666</v>
      </c>
      <c r="B624" s="2"/>
      <c r="C624" s="3">
        <v>15700</v>
      </c>
      <c r="D624" s="3">
        <v>39700</v>
      </c>
      <c r="E624" s="3">
        <v>0</v>
      </c>
      <c r="F624" s="3">
        <v>0</v>
      </c>
      <c r="G624" s="3">
        <v>230</v>
      </c>
      <c r="H624" s="3">
        <v>15600</v>
      </c>
      <c r="I624" s="3">
        <v>220</v>
      </c>
      <c r="J624" s="3">
        <v>18200</v>
      </c>
      <c r="K624" s="3">
        <v>4750</v>
      </c>
      <c r="L624" s="3">
        <v>1660</v>
      </c>
      <c r="M624" s="3">
        <v>210</v>
      </c>
      <c r="N624" s="3">
        <v>21700</v>
      </c>
      <c r="O624" s="7">
        <f t="shared" si="9"/>
        <v>117970</v>
      </c>
    </row>
    <row r="625" spans="1:15" x14ac:dyDescent="0.3">
      <c r="A625" s="2">
        <v>44667</v>
      </c>
      <c r="B625" s="2"/>
      <c r="C625" s="3">
        <v>16700</v>
      </c>
      <c r="D625" s="3">
        <v>48400</v>
      </c>
      <c r="E625" s="3">
        <v>0</v>
      </c>
      <c r="F625" s="3">
        <v>0</v>
      </c>
      <c r="G625" s="3">
        <v>170</v>
      </c>
      <c r="H625" s="3">
        <v>13500</v>
      </c>
      <c r="I625" s="3">
        <v>170</v>
      </c>
      <c r="J625" s="3">
        <v>15400</v>
      </c>
      <c r="K625" s="3">
        <v>4410</v>
      </c>
      <c r="L625" s="3">
        <v>1960</v>
      </c>
      <c r="M625" s="3">
        <v>5180</v>
      </c>
      <c r="N625" s="3">
        <v>20400</v>
      </c>
      <c r="O625" s="7">
        <f t="shared" si="9"/>
        <v>126290</v>
      </c>
    </row>
    <row r="626" spans="1:15" x14ac:dyDescent="0.3">
      <c r="A626" s="2">
        <v>44668</v>
      </c>
      <c r="B626" s="2"/>
      <c r="C626" s="3">
        <v>18100</v>
      </c>
      <c r="D626" s="3">
        <v>56900</v>
      </c>
      <c r="E626" s="3">
        <v>0</v>
      </c>
      <c r="F626" s="3">
        <v>0</v>
      </c>
      <c r="G626" s="3">
        <v>140</v>
      </c>
      <c r="H626" s="3">
        <v>14600</v>
      </c>
      <c r="I626" s="3">
        <v>160</v>
      </c>
      <c r="J626" s="3">
        <v>14500</v>
      </c>
      <c r="K626" s="3">
        <v>5410</v>
      </c>
      <c r="L626" s="3">
        <v>2420</v>
      </c>
      <c r="M626" s="3">
        <v>6280</v>
      </c>
      <c r="N626" s="3">
        <v>21900</v>
      </c>
      <c r="O626" s="7">
        <f t="shared" si="9"/>
        <v>140410</v>
      </c>
    </row>
    <row r="627" spans="1:15" x14ac:dyDescent="0.3">
      <c r="A627" s="2">
        <v>44669</v>
      </c>
      <c r="B627" s="2"/>
      <c r="C627" s="3">
        <v>18600</v>
      </c>
      <c r="D627" s="3">
        <v>51100</v>
      </c>
      <c r="E627" s="3">
        <v>0</v>
      </c>
      <c r="F627" s="3">
        <v>0</v>
      </c>
      <c r="G627" s="3">
        <v>210</v>
      </c>
      <c r="H627" s="3">
        <v>14200</v>
      </c>
      <c r="I627" s="3">
        <v>140</v>
      </c>
      <c r="J627" s="3">
        <v>12600</v>
      </c>
      <c r="K627" s="3">
        <v>4270</v>
      </c>
      <c r="L627" s="3">
        <v>2570</v>
      </c>
      <c r="M627" s="3">
        <v>2370</v>
      </c>
      <c r="N627" s="3">
        <v>33800</v>
      </c>
      <c r="O627" s="7">
        <f t="shared" si="9"/>
        <v>139860</v>
      </c>
    </row>
    <row r="628" spans="1:15" x14ac:dyDescent="0.3">
      <c r="A628" s="2">
        <v>44670</v>
      </c>
      <c r="B628" s="2"/>
      <c r="C628" s="3">
        <v>17300</v>
      </c>
      <c r="D628" s="3">
        <v>51100</v>
      </c>
      <c r="E628" s="3">
        <v>0</v>
      </c>
      <c r="F628" s="3">
        <v>0</v>
      </c>
      <c r="G628" s="3">
        <v>230</v>
      </c>
      <c r="H628" s="3">
        <v>12400</v>
      </c>
      <c r="I628" s="3">
        <v>220</v>
      </c>
      <c r="J628" s="3">
        <v>11200</v>
      </c>
      <c r="K628" s="3">
        <v>4390</v>
      </c>
      <c r="L628" s="3">
        <v>1410</v>
      </c>
      <c r="M628" s="3">
        <v>1120</v>
      </c>
      <c r="N628" s="3">
        <v>21400</v>
      </c>
      <c r="O628" s="7">
        <f t="shared" si="9"/>
        <v>120770</v>
      </c>
    </row>
    <row r="629" spans="1:15" x14ac:dyDescent="0.3">
      <c r="A629" s="2">
        <v>44671</v>
      </c>
      <c r="B629" s="2"/>
      <c r="C629" s="3">
        <v>15400</v>
      </c>
      <c r="D629" s="3">
        <v>40600</v>
      </c>
      <c r="E629" s="3">
        <v>0</v>
      </c>
      <c r="F629" s="3">
        <v>0</v>
      </c>
      <c r="G629" s="3">
        <v>190</v>
      </c>
      <c r="H629" s="3">
        <v>13400</v>
      </c>
      <c r="I629" s="3">
        <v>180</v>
      </c>
      <c r="J629" s="3">
        <v>12300</v>
      </c>
      <c r="K629" s="3">
        <v>4790</v>
      </c>
      <c r="L629" s="3">
        <v>1590</v>
      </c>
      <c r="M629" s="3">
        <v>1000</v>
      </c>
      <c r="N629" s="3">
        <v>39200</v>
      </c>
      <c r="O629" s="7">
        <f t="shared" si="9"/>
        <v>128650</v>
      </c>
    </row>
    <row r="630" spans="1:15" x14ac:dyDescent="0.3">
      <c r="A630" s="2">
        <v>44672</v>
      </c>
      <c r="B630" s="2"/>
      <c r="C630" s="3">
        <v>13900</v>
      </c>
      <c r="D630" s="3">
        <v>42600</v>
      </c>
      <c r="E630" s="3">
        <v>0</v>
      </c>
      <c r="F630" s="3">
        <v>0</v>
      </c>
      <c r="G630" s="3">
        <v>160</v>
      </c>
      <c r="H630" s="3">
        <v>13300</v>
      </c>
      <c r="I630" s="3">
        <v>140</v>
      </c>
      <c r="J630" s="3">
        <v>11500</v>
      </c>
      <c r="K630" s="3">
        <v>4100</v>
      </c>
      <c r="L630" s="3">
        <v>1550</v>
      </c>
      <c r="M630" s="3">
        <v>480</v>
      </c>
      <c r="N630" s="3">
        <v>31400</v>
      </c>
      <c r="O630" s="7">
        <f t="shared" si="9"/>
        <v>119130</v>
      </c>
    </row>
    <row r="631" spans="1:15" x14ac:dyDescent="0.3">
      <c r="A631" s="2">
        <v>44673</v>
      </c>
      <c r="B631" s="2"/>
      <c r="C631" s="3">
        <v>12000</v>
      </c>
      <c r="D631" s="3">
        <v>38400</v>
      </c>
      <c r="E631" s="3">
        <v>0</v>
      </c>
      <c r="F631" s="3">
        <v>0</v>
      </c>
      <c r="G631" s="3">
        <v>130</v>
      </c>
      <c r="H631" s="3">
        <v>14600</v>
      </c>
      <c r="I631" s="3">
        <v>140</v>
      </c>
      <c r="J631" s="3">
        <v>13700</v>
      </c>
      <c r="K631" s="3">
        <v>4710</v>
      </c>
      <c r="L631" s="3">
        <v>1540</v>
      </c>
      <c r="M631" s="3">
        <v>710</v>
      </c>
      <c r="N631" s="3">
        <v>25700</v>
      </c>
      <c r="O631" s="7">
        <f t="shared" si="9"/>
        <v>111630</v>
      </c>
    </row>
    <row r="632" spans="1:15" x14ac:dyDescent="0.3">
      <c r="A632" s="2">
        <v>44674</v>
      </c>
      <c r="B632" s="2"/>
      <c r="C632" s="3">
        <v>10600</v>
      </c>
      <c r="D632" s="3">
        <v>35900</v>
      </c>
      <c r="E632" s="3">
        <v>0</v>
      </c>
      <c r="F632" s="3">
        <v>0</v>
      </c>
      <c r="G632" s="3">
        <v>120</v>
      </c>
      <c r="H632" s="3">
        <v>10000</v>
      </c>
      <c r="I632" s="3">
        <v>110</v>
      </c>
      <c r="J632" s="3">
        <v>12100</v>
      </c>
      <c r="K632" s="3">
        <v>8090</v>
      </c>
      <c r="L632" s="3">
        <v>1550</v>
      </c>
      <c r="M632" s="3">
        <v>530</v>
      </c>
      <c r="N632" s="3">
        <v>9030</v>
      </c>
      <c r="O632" s="7">
        <f t="shared" si="9"/>
        <v>88030</v>
      </c>
    </row>
    <row r="633" spans="1:15" x14ac:dyDescent="0.3">
      <c r="A633" s="2">
        <v>44675</v>
      </c>
      <c r="B633" s="2"/>
      <c r="C633" s="3">
        <v>11400</v>
      </c>
      <c r="D633" s="3">
        <v>41500</v>
      </c>
      <c r="E633" s="3">
        <v>0</v>
      </c>
      <c r="F633" s="3">
        <v>0</v>
      </c>
      <c r="G633" s="3">
        <v>90</v>
      </c>
      <c r="H633" s="3">
        <v>10100</v>
      </c>
      <c r="I633" s="3">
        <v>130</v>
      </c>
      <c r="J633" s="3">
        <v>11700</v>
      </c>
      <c r="K633" s="3">
        <v>6410</v>
      </c>
      <c r="L633" s="3">
        <v>1820</v>
      </c>
      <c r="M633" s="3">
        <v>460</v>
      </c>
      <c r="N633" s="3">
        <v>8830</v>
      </c>
      <c r="O633" s="7">
        <f t="shared" si="9"/>
        <v>92440</v>
      </c>
    </row>
    <row r="634" spans="1:15" x14ac:dyDescent="0.3">
      <c r="A634" s="2">
        <v>44676</v>
      </c>
      <c r="B634" s="2"/>
      <c r="C634" s="3">
        <v>13900</v>
      </c>
      <c r="D634" s="3">
        <v>48300</v>
      </c>
      <c r="E634" s="3">
        <v>0</v>
      </c>
      <c r="F634" s="3">
        <v>0</v>
      </c>
      <c r="G634" s="3">
        <v>230</v>
      </c>
      <c r="H634" s="3">
        <v>11400</v>
      </c>
      <c r="I634" s="3">
        <v>130</v>
      </c>
      <c r="J634" s="3">
        <v>11100</v>
      </c>
      <c r="K634" s="3">
        <v>5820</v>
      </c>
      <c r="L634" s="3">
        <v>1770</v>
      </c>
      <c r="M634" s="3">
        <v>330</v>
      </c>
      <c r="N634" s="3">
        <v>23500</v>
      </c>
      <c r="O634" s="7">
        <f t="shared" si="9"/>
        <v>116480</v>
      </c>
    </row>
    <row r="635" spans="1:15" x14ac:dyDescent="0.3">
      <c r="A635" s="2">
        <v>44677</v>
      </c>
      <c r="B635" s="2"/>
      <c r="C635" s="3">
        <v>11500</v>
      </c>
      <c r="D635" s="3">
        <v>39500</v>
      </c>
      <c r="E635" s="3">
        <v>0</v>
      </c>
      <c r="F635" s="3">
        <v>0</v>
      </c>
      <c r="G635" s="3">
        <v>310</v>
      </c>
      <c r="H635" s="3">
        <v>12600</v>
      </c>
      <c r="I635" s="3">
        <v>110</v>
      </c>
      <c r="J635" s="3">
        <v>11300</v>
      </c>
      <c r="K635" s="3">
        <v>5100</v>
      </c>
      <c r="L635" s="3">
        <v>1360</v>
      </c>
      <c r="M635" s="3">
        <v>290</v>
      </c>
      <c r="N635" s="3">
        <v>22800</v>
      </c>
      <c r="O635" s="7">
        <f t="shared" si="9"/>
        <v>104870</v>
      </c>
    </row>
    <row r="636" spans="1:15" x14ac:dyDescent="0.3">
      <c r="A636" s="2">
        <v>44678</v>
      </c>
      <c r="B636" s="2"/>
      <c r="C636" s="3">
        <v>10500</v>
      </c>
      <c r="D636" s="3">
        <v>35900</v>
      </c>
      <c r="E636" s="3">
        <v>0</v>
      </c>
      <c r="F636" s="3">
        <v>0</v>
      </c>
      <c r="G636" s="3">
        <v>300</v>
      </c>
      <c r="H636" s="3">
        <v>14800</v>
      </c>
      <c r="I636" s="3">
        <v>120</v>
      </c>
      <c r="J636" s="3">
        <v>11300</v>
      </c>
      <c r="K636" s="3">
        <v>5580</v>
      </c>
      <c r="L636" s="3">
        <v>1470</v>
      </c>
      <c r="M636" s="3">
        <v>240</v>
      </c>
      <c r="N636" s="3">
        <v>20800</v>
      </c>
      <c r="O636" s="7">
        <f t="shared" si="9"/>
        <v>101010</v>
      </c>
    </row>
    <row r="637" spans="1:15" x14ac:dyDescent="0.3">
      <c r="A637" s="2">
        <v>44679</v>
      </c>
      <c r="B637" s="2"/>
      <c r="C637" s="3">
        <v>10500</v>
      </c>
      <c r="D637" s="3">
        <v>35000</v>
      </c>
      <c r="E637" s="3">
        <v>0</v>
      </c>
      <c r="F637" s="3">
        <v>0</v>
      </c>
      <c r="G637" s="3">
        <v>270</v>
      </c>
      <c r="H637" s="3">
        <v>17200</v>
      </c>
      <c r="I637" s="3">
        <v>130</v>
      </c>
      <c r="J637" s="3">
        <v>11100</v>
      </c>
      <c r="K637" s="3">
        <v>4300</v>
      </c>
      <c r="L637" s="3">
        <v>3770</v>
      </c>
      <c r="M637" s="3">
        <v>360</v>
      </c>
      <c r="N637" s="3">
        <v>18300</v>
      </c>
      <c r="O637" s="7">
        <f t="shared" si="9"/>
        <v>100930</v>
      </c>
    </row>
    <row r="638" spans="1:15" x14ac:dyDescent="0.3">
      <c r="A638" s="2">
        <v>44680</v>
      </c>
      <c r="B638" s="2"/>
      <c r="C638" s="3">
        <v>11100</v>
      </c>
      <c r="D638" s="3">
        <v>37100</v>
      </c>
      <c r="E638" s="3">
        <v>0</v>
      </c>
      <c r="F638" s="3">
        <v>0</v>
      </c>
      <c r="G638" s="3">
        <v>260</v>
      </c>
      <c r="H638" s="3">
        <v>15600</v>
      </c>
      <c r="I638" s="3">
        <v>130</v>
      </c>
      <c r="J638" s="3">
        <v>10700</v>
      </c>
      <c r="K638" s="3">
        <v>4400</v>
      </c>
      <c r="L638" s="3">
        <v>2150</v>
      </c>
      <c r="M638" s="3">
        <v>260</v>
      </c>
      <c r="N638" s="3">
        <v>20000</v>
      </c>
      <c r="O638" s="7">
        <f t="shared" si="9"/>
        <v>101700</v>
      </c>
    </row>
    <row r="639" spans="1:15" x14ac:dyDescent="0.3">
      <c r="A639" s="2">
        <v>44681</v>
      </c>
      <c r="B639" s="2"/>
      <c r="C639" s="3">
        <v>12200</v>
      </c>
      <c r="D639" s="3">
        <v>36400</v>
      </c>
      <c r="E639" s="3">
        <v>0</v>
      </c>
      <c r="F639" s="3">
        <v>0</v>
      </c>
      <c r="G639" s="3">
        <v>230</v>
      </c>
      <c r="H639" s="3">
        <v>15200</v>
      </c>
      <c r="I639" s="3">
        <v>110</v>
      </c>
      <c r="J639" s="3">
        <v>12100</v>
      </c>
      <c r="K639" s="3">
        <v>5890</v>
      </c>
      <c r="L639" s="3">
        <v>1630</v>
      </c>
      <c r="M639" s="3">
        <v>310</v>
      </c>
      <c r="N639" s="3">
        <v>6570</v>
      </c>
      <c r="O639" s="7">
        <f t="shared" si="9"/>
        <v>90640</v>
      </c>
    </row>
    <row r="640" spans="1:15" x14ac:dyDescent="0.3">
      <c r="A640" s="2">
        <v>44682</v>
      </c>
      <c r="B640" s="2"/>
      <c r="C640" s="3">
        <v>11100</v>
      </c>
      <c r="D640" s="3">
        <v>35300</v>
      </c>
      <c r="E640" s="3">
        <v>0</v>
      </c>
      <c r="F640" s="3">
        <v>0</v>
      </c>
      <c r="G640" s="3">
        <v>350</v>
      </c>
      <c r="H640" s="3">
        <v>18300</v>
      </c>
      <c r="I640" s="3">
        <v>140</v>
      </c>
      <c r="J640" s="3">
        <v>11700</v>
      </c>
      <c r="K640" s="3">
        <v>6380</v>
      </c>
      <c r="L640" s="3">
        <v>1470</v>
      </c>
      <c r="M640" s="3">
        <v>310</v>
      </c>
      <c r="N640" s="3">
        <v>6570</v>
      </c>
      <c r="O640" s="7">
        <f t="shared" si="9"/>
        <v>91620</v>
      </c>
    </row>
    <row r="641" spans="1:15" x14ac:dyDescent="0.3">
      <c r="A641" s="2">
        <v>44683</v>
      </c>
      <c r="B641" s="2"/>
      <c r="C641" s="3">
        <v>11000</v>
      </c>
      <c r="D641" s="3">
        <v>34800</v>
      </c>
      <c r="E641" s="3">
        <v>0</v>
      </c>
      <c r="F641" s="3">
        <v>0</v>
      </c>
      <c r="G641" s="3">
        <v>2030</v>
      </c>
      <c r="H641" s="3">
        <v>117300</v>
      </c>
      <c r="I641" s="3">
        <v>170</v>
      </c>
      <c r="J641" s="3">
        <v>18400</v>
      </c>
      <c r="K641" s="3">
        <v>5480</v>
      </c>
      <c r="L641" s="3">
        <v>1690</v>
      </c>
      <c r="M641" s="3">
        <v>310</v>
      </c>
      <c r="N641" s="3">
        <v>23200</v>
      </c>
      <c r="O641" s="7">
        <f t="shared" si="9"/>
        <v>214380</v>
      </c>
    </row>
    <row r="642" spans="1:15" x14ac:dyDescent="0.3">
      <c r="A642" s="2">
        <v>44684</v>
      </c>
      <c r="B642" s="2"/>
      <c r="C642" s="3">
        <v>11400</v>
      </c>
      <c r="D642" s="3">
        <v>35400</v>
      </c>
      <c r="E642" s="3">
        <v>0</v>
      </c>
      <c r="F642" s="3">
        <v>20</v>
      </c>
      <c r="G642" s="3">
        <v>2920</v>
      </c>
      <c r="H642" s="3">
        <v>144400</v>
      </c>
      <c r="I642" s="3">
        <v>140</v>
      </c>
      <c r="J642" s="3">
        <v>16300</v>
      </c>
      <c r="K642" s="3">
        <v>4590</v>
      </c>
      <c r="L642" s="3">
        <v>1930</v>
      </c>
      <c r="M642" s="3">
        <v>410</v>
      </c>
      <c r="N642" s="3">
        <v>27700</v>
      </c>
      <c r="O642" s="7">
        <f t="shared" ref="O642:O705" si="10">SUM(C642:N642)</f>
        <v>245210</v>
      </c>
    </row>
    <row r="643" spans="1:15" x14ac:dyDescent="0.3">
      <c r="A643" s="2">
        <v>44685</v>
      </c>
      <c r="B643" s="2"/>
      <c r="C643" s="3">
        <v>16900</v>
      </c>
      <c r="D643" s="3">
        <v>38800</v>
      </c>
      <c r="E643" s="3">
        <v>0</v>
      </c>
      <c r="F643" s="3">
        <v>10</v>
      </c>
      <c r="G643" s="3">
        <v>1320</v>
      </c>
      <c r="H643" s="3">
        <v>104600</v>
      </c>
      <c r="I643" s="3">
        <v>180</v>
      </c>
      <c r="J643" s="3">
        <v>20300</v>
      </c>
      <c r="K643" s="3">
        <v>5120</v>
      </c>
      <c r="L643" s="3">
        <v>1730</v>
      </c>
      <c r="M643" s="3">
        <v>310</v>
      </c>
      <c r="N643" s="3">
        <v>25200</v>
      </c>
      <c r="O643" s="7">
        <f t="shared" si="10"/>
        <v>214470</v>
      </c>
    </row>
    <row r="644" spans="1:15" x14ac:dyDescent="0.3">
      <c r="A644" s="2">
        <v>44686</v>
      </c>
      <c r="B644" s="2"/>
      <c r="C644" s="3">
        <v>14800</v>
      </c>
      <c r="D644" s="3">
        <v>42600</v>
      </c>
      <c r="E644" s="3">
        <v>0</v>
      </c>
      <c r="F644" s="3">
        <v>0</v>
      </c>
      <c r="G644" s="3">
        <v>1390</v>
      </c>
      <c r="H644" s="3">
        <v>99900</v>
      </c>
      <c r="I644" s="3">
        <v>120</v>
      </c>
      <c r="J644" s="3">
        <v>16000</v>
      </c>
      <c r="K644" s="3">
        <v>6460</v>
      </c>
      <c r="L644" s="3">
        <v>2200</v>
      </c>
      <c r="M644" s="3">
        <v>300</v>
      </c>
      <c r="N644" s="3">
        <v>11200</v>
      </c>
      <c r="O644" s="7">
        <f t="shared" si="10"/>
        <v>194970</v>
      </c>
    </row>
    <row r="645" spans="1:15" x14ac:dyDescent="0.3">
      <c r="A645" s="2">
        <v>44687</v>
      </c>
      <c r="B645" s="2"/>
      <c r="C645" s="3">
        <v>12300</v>
      </c>
      <c r="D645" s="3">
        <v>37800</v>
      </c>
      <c r="E645" s="3">
        <v>0</v>
      </c>
      <c r="F645" s="3">
        <v>10</v>
      </c>
      <c r="G645" s="3">
        <v>1860</v>
      </c>
      <c r="H645" s="3">
        <v>87900</v>
      </c>
      <c r="I645" s="3">
        <v>130</v>
      </c>
      <c r="J645" s="3">
        <v>14000</v>
      </c>
      <c r="K645" s="3">
        <v>6650</v>
      </c>
      <c r="L645" s="3">
        <v>1860</v>
      </c>
      <c r="M645" s="3">
        <v>260</v>
      </c>
      <c r="N645" s="3">
        <v>20200</v>
      </c>
      <c r="O645" s="7">
        <f t="shared" si="10"/>
        <v>182970</v>
      </c>
    </row>
    <row r="646" spans="1:15" x14ac:dyDescent="0.3">
      <c r="A646" s="2">
        <v>44688</v>
      </c>
      <c r="B646" s="2"/>
      <c r="C646" s="3">
        <v>11300</v>
      </c>
      <c r="D646" s="3">
        <v>38100</v>
      </c>
      <c r="E646" s="3">
        <v>0</v>
      </c>
      <c r="F646" s="3">
        <v>0</v>
      </c>
      <c r="G646" s="3">
        <v>900</v>
      </c>
      <c r="H646" s="3">
        <v>80100</v>
      </c>
      <c r="I646" s="3">
        <v>130</v>
      </c>
      <c r="J646" s="3">
        <v>13500</v>
      </c>
      <c r="K646" s="3">
        <v>5740</v>
      </c>
      <c r="L646" s="3">
        <v>2150</v>
      </c>
      <c r="M646" s="3">
        <v>370</v>
      </c>
      <c r="N646" s="3">
        <v>8490</v>
      </c>
      <c r="O646" s="7">
        <f t="shared" si="10"/>
        <v>160780</v>
      </c>
    </row>
    <row r="647" spans="1:15" x14ac:dyDescent="0.3">
      <c r="A647" s="2">
        <v>44689</v>
      </c>
      <c r="B647" s="2"/>
      <c r="C647" s="3">
        <v>10800</v>
      </c>
      <c r="D647" s="3">
        <v>36000</v>
      </c>
      <c r="E647" s="3">
        <v>0</v>
      </c>
      <c r="F647" s="3">
        <v>0</v>
      </c>
      <c r="G647" s="3">
        <v>2510</v>
      </c>
      <c r="H647" s="3">
        <v>94200</v>
      </c>
      <c r="I647" s="3">
        <v>150</v>
      </c>
      <c r="J647" s="3">
        <v>15900</v>
      </c>
      <c r="K647" s="3">
        <v>7490</v>
      </c>
      <c r="L647" s="3">
        <v>2140</v>
      </c>
      <c r="M647" s="3">
        <v>410</v>
      </c>
      <c r="N647" s="3">
        <v>8970</v>
      </c>
      <c r="O647" s="7">
        <f t="shared" si="10"/>
        <v>178570</v>
      </c>
    </row>
    <row r="648" spans="1:15" x14ac:dyDescent="0.3">
      <c r="A648" s="2">
        <v>44690</v>
      </c>
      <c r="B648" s="2"/>
      <c r="C648" s="3">
        <v>12200</v>
      </c>
      <c r="D648" s="3">
        <v>39000</v>
      </c>
      <c r="E648" s="3">
        <v>0</v>
      </c>
      <c r="F648" s="3">
        <v>0</v>
      </c>
      <c r="G648" s="3">
        <v>960</v>
      </c>
      <c r="H648" s="3">
        <v>71500</v>
      </c>
      <c r="I648" s="3">
        <v>180</v>
      </c>
      <c r="J648" s="3">
        <v>27500</v>
      </c>
      <c r="K648" s="3">
        <v>16100</v>
      </c>
      <c r="L648" s="3">
        <v>1630</v>
      </c>
      <c r="M648" s="3">
        <v>360</v>
      </c>
      <c r="N648" s="3">
        <v>20700</v>
      </c>
      <c r="O648" s="7">
        <f t="shared" si="10"/>
        <v>190130</v>
      </c>
    </row>
    <row r="649" spans="1:15" x14ac:dyDescent="0.3">
      <c r="A649" s="2">
        <v>44691</v>
      </c>
      <c r="B649" s="2"/>
      <c r="C649" s="3">
        <v>12600</v>
      </c>
      <c r="D649" s="3">
        <v>37700</v>
      </c>
      <c r="E649" s="3">
        <v>0</v>
      </c>
      <c r="F649" s="3">
        <v>0</v>
      </c>
      <c r="G649" s="3">
        <v>800</v>
      </c>
      <c r="H649" s="3">
        <v>56600</v>
      </c>
      <c r="I649" s="3">
        <v>120</v>
      </c>
      <c r="J649" s="3">
        <v>16900</v>
      </c>
      <c r="K649" s="3">
        <v>13000</v>
      </c>
      <c r="L649" s="3">
        <v>1620</v>
      </c>
      <c r="M649" s="3">
        <v>310</v>
      </c>
      <c r="N649" s="3">
        <v>23800</v>
      </c>
      <c r="O649" s="7">
        <f t="shared" si="10"/>
        <v>163450</v>
      </c>
    </row>
    <row r="650" spans="1:15" x14ac:dyDescent="0.3">
      <c r="A650" s="2">
        <v>44692</v>
      </c>
      <c r="B650" s="2"/>
      <c r="C650" s="3">
        <v>12900</v>
      </c>
      <c r="D650" s="3">
        <v>40200</v>
      </c>
      <c r="E650" s="3">
        <v>0</v>
      </c>
      <c r="F650" s="3">
        <v>10</v>
      </c>
      <c r="G650" s="3">
        <v>760</v>
      </c>
      <c r="H650" s="3">
        <v>48800</v>
      </c>
      <c r="I650" s="3">
        <v>140</v>
      </c>
      <c r="J650" s="3">
        <v>14000</v>
      </c>
      <c r="K650" s="3">
        <v>8920</v>
      </c>
      <c r="L650" s="3">
        <v>1890</v>
      </c>
      <c r="M650" s="3">
        <v>300</v>
      </c>
      <c r="N650" s="3">
        <v>20100</v>
      </c>
      <c r="O650" s="7">
        <f t="shared" si="10"/>
        <v>148020</v>
      </c>
    </row>
    <row r="651" spans="1:15" x14ac:dyDescent="0.3">
      <c r="A651" s="2">
        <v>44693</v>
      </c>
      <c r="B651" s="2"/>
      <c r="C651" s="3">
        <v>12500</v>
      </c>
      <c r="D651" s="3">
        <v>36300</v>
      </c>
      <c r="E651" s="3">
        <v>0</v>
      </c>
      <c r="F651" s="3">
        <v>10</v>
      </c>
      <c r="G651" s="3">
        <v>720</v>
      </c>
      <c r="H651" s="3">
        <v>46400</v>
      </c>
      <c r="I651" s="3">
        <v>160</v>
      </c>
      <c r="J651" s="3">
        <v>14100</v>
      </c>
      <c r="K651" s="3">
        <v>9820</v>
      </c>
      <c r="L651" s="3">
        <v>1930</v>
      </c>
      <c r="M651" s="3">
        <v>260</v>
      </c>
      <c r="N651" s="3">
        <v>28200</v>
      </c>
      <c r="O651" s="7">
        <f t="shared" si="10"/>
        <v>150400</v>
      </c>
    </row>
    <row r="652" spans="1:15" x14ac:dyDescent="0.3">
      <c r="A652" s="2">
        <v>44694</v>
      </c>
      <c r="B652" s="2"/>
      <c r="C652" s="3">
        <v>11000</v>
      </c>
      <c r="D652" s="3">
        <v>33800</v>
      </c>
      <c r="E652" s="3">
        <v>0</v>
      </c>
      <c r="F652" s="3">
        <v>10</v>
      </c>
      <c r="G652" s="3">
        <v>1250</v>
      </c>
      <c r="H652" s="3">
        <v>54500</v>
      </c>
      <c r="I652" s="3">
        <v>120</v>
      </c>
      <c r="J652" s="3">
        <v>11800</v>
      </c>
      <c r="K652" s="3">
        <v>8770</v>
      </c>
      <c r="L652" s="3">
        <v>2240</v>
      </c>
      <c r="M652" s="3">
        <v>250</v>
      </c>
      <c r="N652" s="3">
        <v>21900</v>
      </c>
      <c r="O652" s="7">
        <f t="shared" si="10"/>
        <v>145640</v>
      </c>
    </row>
    <row r="653" spans="1:15" x14ac:dyDescent="0.3">
      <c r="A653" s="2">
        <v>44695</v>
      </c>
      <c r="B653" s="2"/>
      <c r="C653" s="3">
        <v>10100</v>
      </c>
      <c r="D653" s="3">
        <v>33700</v>
      </c>
      <c r="E653" s="3">
        <v>0</v>
      </c>
      <c r="F653" s="3">
        <v>10</v>
      </c>
      <c r="G653" s="3">
        <v>810</v>
      </c>
      <c r="H653" s="3">
        <v>99100</v>
      </c>
      <c r="I653" s="3">
        <v>240</v>
      </c>
      <c r="J653" s="3">
        <v>17800</v>
      </c>
      <c r="K653" s="3">
        <v>8400</v>
      </c>
      <c r="L653" s="3">
        <v>2510</v>
      </c>
      <c r="M653" s="3">
        <v>310</v>
      </c>
      <c r="N653" s="3">
        <v>9060</v>
      </c>
      <c r="O653" s="7">
        <f t="shared" si="10"/>
        <v>182040</v>
      </c>
    </row>
    <row r="654" spans="1:15" x14ac:dyDescent="0.3">
      <c r="A654" s="2">
        <v>44696</v>
      </c>
      <c r="B654" s="2"/>
      <c r="C654" s="3">
        <v>9270</v>
      </c>
      <c r="D654" s="3">
        <v>32400</v>
      </c>
      <c r="E654" s="3">
        <v>0</v>
      </c>
      <c r="F654" s="3">
        <v>0</v>
      </c>
      <c r="G654" s="3">
        <v>1010</v>
      </c>
      <c r="H654" s="3">
        <v>86300</v>
      </c>
      <c r="I654" s="3">
        <v>140</v>
      </c>
      <c r="J654" s="3">
        <v>14500</v>
      </c>
      <c r="K654" s="3">
        <v>10800</v>
      </c>
      <c r="L654" s="3">
        <v>2270</v>
      </c>
      <c r="M654" s="3">
        <v>390</v>
      </c>
      <c r="N654" s="3">
        <v>8400</v>
      </c>
      <c r="O654" s="7">
        <f t="shared" si="10"/>
        <v>165480</v>
      </c>
    </row>
    <row r="655" spans="1:15" x14ac:dyDescent="0.3">
      <c r="A655" s="2">
        <v>44697</v>
      </c>
      <c r="B655" s="2"/>
      <c r="C655" s="3">
        <v>19700</v>
      </c>
      <c r="D655" s="3">
        <v>44200</v>
      </c>
      <c r="E655" s="3">
        <v>0</v>
      </c>
      <c r="F655" s="3">
        <v>0</v>
      </c>
      <c r="G655" s="3">
        <v>620</v>
      </c>
      <c r="H655" s="3">
        <v>71000</v>
      </c>
      <c r="I655" s="3">
        <v>130</v>
      </c>
      <c r="J655" s="3">
        <v>12600</v>
      </c>
      <c r="K655" s="3">
        <v>8080</v>
      </c>
      <c r="L655" s="3">
        <v>3560</v>
      </c>
      <c r="M655" s="3">
        <v>350</v>
      </c>
      <c r="N655" s="3">
        <v>23800</v>
      </c>
      <c r="O655" s="7">
        <f t="shared" si="10"/>
        <v>184040</v>
      </c>
    </row>
    <row r="656" spans="1:15" x14ac:dyDescent="0.3">
      <c r="A656" s="2">
        <v>44698</v>
      </c>
      <c r="B656" s="2"/>
      <c r="C656" s="3">
        <v>12500</v>
      </c>
      <c r="D656" s="3">
        <v>34200</v>
      </c>
      <c r="E656" s="3">
        <v>0</v>
      </c>
      <c r="F656" s="3">
        <v>0</v>
      </c>
      <c r="G656" s="3">
        <v>510</v>
      </c>
      <c r="H656" s="3">
        <v>63400</v>
      </c>
      <c r="I656" s="3">
        <v>130</v>
      </c>
      <c r="J656" s="3">
        <v>13000</v>
      </c>
      <c r="K656" s="3">
        <v>6840</v>
      </c>
      <c r="L656" s="3">
        <v>4770</v>
      </c>
      <c r="M656" s="3">
        <v>370</v>
      </c>
      <c r="N656" s="3">
        <v>21300</v>
      </c>
      <c r="O656" s="7">
        <f t="shared" si="10"/>
        <v>157020</v>
      </c>
    </row>
    <row r="657" spans="1:15" x14ac:dyDescent="0.3">
      <c r="A657" s="2">
        <v>44699</v>
      </c>
      <c r="B657" s="2"/>
      <c r="C657" s="3">
        <v>10500</v>
      </c>
      <c r="D657" s="3">
        <v>33000</v>
      </c>
      <c r="E657" s="3">
        <v>0</v>
      </c>
      <c r="F657" s="3">
        <v>10</v>
      </c>
      <c r="G657" s="3">
        <v>530</v>
      </c>
      <c r="H657" s="3">
        <v>56300</v>
      </c>
      <c r="I657" s="3">
        <v>150</v>
      </c>
      <c r="J657" s="3">
        <v>13500</v>
      </c>
      <c r="K657" s="3">
        <v>6430</v>
      </c>
      <c r="L657" s="3">
        <v>6330</v>
      </c>
      <c r="M657" s="3">
        <v>320</v>
      </c>
      <c r="N657" s="3">
        <v>18800</v>
      </c>
      <c r="O657" s="7">
        <f t="shared" si="10"/>
        <v>145870</v>
      </c>
    </row>
    <row r="658" spans="1:15" x14ac:dyDescent="0.3">
      <c r="A658" s="2">
        <v>44700</v>
      </c>
      <c r="B658" s="2"/>
      <c r="C658" s="3">
        <v>10300</v>
      </c>
      <c r="D658" s="3">
        <v>33200</v>
      </c>
      <c r="E658" s="3">
        <v>0</v>
      </c>
      <c r="F658" s="3">
        <v>0</v>
      </c>
      <c r="G658" s="3">
        <v>620</v>
      </c>
      <c r="H658" s="3">
        <v>98100</v>
      </c>
      <c r="I658" s="3">
        <v>180</v>
      </c>
      <c r="J658" s="3">
        <v>14200</v>
      </c>
      <c r="K658" s="3">
        <v>6380</v>
      </c>
      <c r="L658" s="3">
        <v>17900</v>
      </c>
      <c r="M658" s="3">
        <v>500</v>
      </c>
      <c r="N658" s="3">
        <v>39600</v>
      </c>
      <c r="O658" s="7">
        <f t="shared" si="10"/>
        <v>220980</v>
      </c>
    </row>
    <row r="659" spans="1:15" x14ac:dyDescent="0.3">
      <c r="A659" s="2">
        <v>44701</v>
      </c>
      <c r="B659" s="2"/>
      <c r="C659" s="3">
        <v>10600</v>
      </c>
      <c r="D659" s="3">
        <v>34700</v>
      </c>
      <c r="E659" s="3">
        <v>0</v>
      </c>
      <c r="F659" s="3">
        <v>10</v>
      </c>
      <c r="G659" s="3">
        <v>790</v>
      </c>
      <c r="H659" s="3">
        <v>194200</v>
      </c>
      <c r="I659" s="3">
        <v>150</v>
      </c>
      <c r="J659" s="3">
        <v>14200</v>
      </c>
      <c r="K659" s="3">
        <v>8560</v>
      </c>
      <c r="L659" s="3">
        <v>13400</v>
      </c>
      <c r="M659" s="3">
        <v>770</v>
      </c>
      <c r="N659" s="3">
        <v>70000</v>
      </c>
      <c r="O659" s="7">
        <f t="shared" si="10"/>
        <v>347380</v>
      </c>
    </row>
    <row r="660" spans="1:15" x14ac:dyDescent="0.3">
      <c r="A660" s="2">
        <v>44702</v>
      </c>
      <c r="B660" s="2"/>
      <c r="C660" s="3">
        <v>9470</v>
      </c>
      <c r="D660" s="3">
        <v>33300</v>
      </c>
      <c r="E660" s="3">
        <v>0</v>
      </c>
      <c r="F660" s="3">
        <v>0</v>
      </c>
      <c r="G660" s="3">
        <v>560</v>
      </c>
      <c r="H660" s="3">
        <v>118800</v>
      </c>
      <c r="I660" s="3">
        <v>120</v>
      </c>
      <c r="J660" s="3">
        <v>14300</v>
      </c>
      <c r="K660" s="3">
        <v>7530</v>
      </c>
      <c r="L660" s="3">
        <v>8740</v>
      </c>
      <c r="M660" s="3">
        <v>870</v>
      </c>
      <c r="N660" s="3">
        <v>31300</v>
      </c>
      <c r="O660" s="7">
        <f t="shared" si="10"/>
        <v>224990</v>
      </c>
    </row>
    <row r="661" spans="1:15" x14ac:dyDescent="0.3">
      <c r="A661" s="2">
        <v>44703</v>
      </c>
      <c r="B661" s="2"/>
      <c r="C661" s="3">
        <v>9130</v>
      </c>
      <c r="D661" s="3">
        <v>33500</v>
      </c>
      <c r="E661" s="3">
        <v>0</v>
      </c>
      <c r="F661" s="3">
        <v>0</v>
      </c>
      <c r="G661" s="3">
        <v>880</v>
      </c>
      <c r="H661" s="3">
        <v>134900</v>
      </c>
      <c r="I661" s="3">
        <v>150</v>
      </c>
      <c r="J661" s="3">
        <v>14700</v>
      </c>
      <c r="K661" s="3">
        <v>12900</v>
      </c>
      <c r="L661" s="3">
        <v>6960</v>
      </c>
      <c r="M661" s="3">
        <v>630</v>
      </c>
      <c r="N661" s="3">
        <v>22100</v>
      </c>
      <c r="O661" s="7">
        <f t="shared" si="10"/>
        <v>235850</v>
      </c>
    </row>
    <row r="662" spans="1:15" x14ac:dyDescent="0.3">
      <c r="A662" s="2">
        <v>44704</v>
      </c>
      <c r="B662" s="2"/>
      <c r="C662" s="3">
        <v>17000</v>
      </c>
      <c r="D662" s="3">
        <v>69700</v>
      </c>
      <c r="E662" s="3">
        <v>0</v>
      </c>
      <c r="F662" s="3">
        <v>0</v>
      </c>
      <c r="G662" s="3">
        <v>610</v>
      </c>
      <c r="H662" s="3">
        <v>109900</v>
      </c>
      <c r="I662" s="3">
        <v>150</v>
      </c>
      <c r="J662" s="3">
        <v>14600</v>
      </c>
      <c r="K662" s="3">
        <v>7320</v>
      </c>
      <c r="L662" s="3">
        <v>5430</v>
      </c>
      <c r="M662" s="3">
        <v>480</v>
      </c>
      <c r="N662" s="3">
        <v>34600</v>
      </c>
      <c r="O662" s="7">
        <f t="shared" si="10"/>
        <v>259790</v>
      </c>
    </row>
    <row r="663" spans="1:15" x14ac:dyDescent="0.3">
      <c r="A663" s="2">
        <v>44705</v>
      </c>
      <c r="B663" s="2"/>
      <c r="C663" s="3">
        <v>15400</v>
      </c>
      <c r="D663" s="3">
        <v>55700</v>
      </c>
      <c r="E663" s="3">
        <v>0</v>
      </c>
      <c r="F663" s="3">
        <v>0</v>
      </c>
      <c r="G663" s="3">
        <v>510</v>
      </c>
      <c r="H663" s="3">
        <v>74500</v>
      </c>
      <c r="I663" s="3">
        <v>160</v>
      </c>
      <c r="J663" s="3">
        <v>13800</v>
      </c>
      <c r="K663" s="3">
        <v>6210</v>
      </c>
      <c r="L663" s="3">
        <v>3880</v>
      </c>
      <c r="M663" s="3">
        <v>380</v>
      </c>
      <c r="N663" s="3">
        <v>26300</v>
      </c>
      <c r="O663" s="7">
        <f t="shared" si="10"/>
        <v>196840</v>
      </c>
    </row>
    <row r="664" spans="1:15" x14ac:dyDescent="0.3">
      <c r="A664" s="2">
        <v>44706</v>
      </c>
      <c r="B664" s="2"/>
      <c r="C664" s="3">
        <v>13100</v>
      </c>
      <c r="D664" s="3">
        <v>47600</v>
      </c>
      <c r="E664" s="3">
        <v>0</v>
      </c>
      <c r="F664" s="3">
        <v>0</v>
      </c>
      <c r="G664" s="3">
        <v>490</v>
      </c>
      <c r="H664" s="3">
        <v>58300</v>
      </c>
      <c r="I664" s="3">
        <v>160</v>
      </c>
      <c r="J664" s="3">
        <v>13300</v>
      </c>
      <c r="K664" s="3">
        <v>5390</v>
      </c>
      <c r="L664" s="3">
        <v>6550</v>
      </c>
      <c r="M664" s="3">
        <v>430</v>
      </c>
      <c r="N664" s="3">
        <v>22700</v>
      </c>
      <c r="O664" s="7">
        <f t="shared" si="10"/>
        <v>168020</v>
      </c>
    </row>
    <row r="665" spans="1:15" x14ac:dyDescent="0.3">
      <c r="A665" s="2">
        <v>44707</v>
      </c>
      <c r="B665" s="2"/>
      <c r="C665" s="3">
        <v>16700</v>
      </c>
      <c r="D665" s="3">
        <v>54800</v>
      </c>
      <c r="E665" s="3">
        <v>0</v>
      </c>
      <c r="F665" s="3">
        <v>10</v>
      </c>
      <c r="G665" s="3">
        <v>420</v>
      </c>
      <c r="H665" s="3">
        <v>51500</v>
      </c>
      <c r="I665" s="3">
        <v>180</v>
      </c>
      <c r="J665" s="3">
        <v>16800</v>
      </c>
      <c r="K665" s="3">
        <v>5250</v>
      </c>
      <c r="L665" s="3">
        <v>5450</v>
      </c>
      <c r="M665" s="3">
        <v>370</v>
      </c>
      <c r="N665" s="3">
        <v>20100</v>
      </c>
      <c r="O665" s="7">
        <f t="shared" si="10"/>
        <v>171580</v>
      </c>
    </row>
    <row r="666" spans="1:15" x14ac:dyDescent="0.3">
      <c r="A666" s="2">
        <v>44708</v>
      </c>
      <c r="B666" s="2"/>
      <c r="C666" s="3">
        <v>20800</v>
      </c>
      <c r="D666" s="3">
        <v>55300</v>
      </c>
      <c r="E666" s="3">
        <v>0</v>
      </c>
      <c r="F666" s="3">
        <v>20</v>
      </c>
      <c r="G666" s="3">
        <v>440</v>
      </c>
      <c r="H666" s="3">
        <v>42500</v>
      </c>
      <c r="I666" s="3">
        <v>360</v>
      </c>
      <c r="J666" s="3">
        <v>34800</v>
      </c>
      <c r="K666" s="3">
        <v>4740</v>
      </c>
      <c r="L666" s="3">
        <v>5080</v>
      </c>
      <c r="M666" s="3">
        <v>310</v>
      </c>
      <c r="N666" s="3">
        <v>23000</v>
      </c>
      <c r="O666" s="7">
        <f t="shared" si="10"/>
        <v>187350</v>
      </c>
    </row>
    <row r="667" spans="1:15" x14ac:dyDescent="0.3">
      <c r="A667" s="2">
        <v>44709</v>
      </c>
      <c r="B667" s="2"/>
      <c r="C667" s="3">
        <v>14600</v>
      </c>
      <c r="D667" s="3">
        <v>47700</v>
      </c>
      <c r="E667" s="3">
        <v>0</v>
      </c>
      <c r="F667" s="3">
        <v>10</v>
      </c>
      <c r="G667" s="3">
        <v>410</v>
      </c>
      <c r="H667" s="3">
        <v>46800</v>
      </c>
      <c r="I667" s="3">
        <v>240</v>
      </c>
      <c r="J667" s="3">
        <v>44200</v>
      </c>
      <c r="K667" s="3">
        <v>5180</v>
      </c>
      <c r="L667" s="3">
        <v>5210</v>
      </c>
      <c r="M667" s="3">
        <v>250</v>
      </c>
      <c r="N667" s="3">
        <v>10200</v>
      </c>
      <c r="O667" s="7">
        <f t="shared" si="10"/>
        <v>174800</v>
      </c>
    </row>
    <row r="668" spans="1:15" x14ac:dyDescent="0.3">
      <c r="A668" s="2">
        <v>44710</v>
      </c>
      <c r="B668" s="2"/>
      <c r="C668" s="3">
        <v>16300</v>
      </c>
      <c r="D668" s="3">
        <v>52300</v>
      </c>
      <c r="E668" s="3">
        <v>0</v>
      </c>
      <c r="F668" s="3">
        <v>0</v>
      </c>
      <c r="G668" s="3">
        <v>610</v>
      </c>
      <c r="H668" s="3">
        <v>45800</v>
      </c>
      <c r="I668" s="3">
        <v>270</v>
      </c>
      <c r="J668" s="3">
        <v>37000</v>
      </c>
      <c r="K668" s="3">
        <v>5980</v>
      </c>
      <c r="L668" s="3">
        <v>6330</v>
      </c>
      <c r="M668" s="3">
        <v>240</v>
      </c>
      <c r="N668" s="3">
        <v>8060</v>
      </c>
      <c r="O668" s="7">
        <f t="shared" si="10"/>
        <v>172890</v>
      </c>
    </row>
    <row r="669" spans="1:15" x14ac:dyDescent="0.3">
      <c r="A669" s="2">
        <v>44711</v>
      </c>
      <c r="B669" s="2"/>
      <c r="C669" s="3">
        <v>15500</v>
      </c>
      <c r="D669" s="3">
        <v>43300</v>
      </c>
      <c r="E669" s="3">
        <v>0</v>
      </c>
      <c r="F669" s="3">
        <v>0</v>
      </c>
      <c r="G669" s="3">
        <v>350</v>
      </c>
      <c r="H669" s="3">
        <v>33100</v>
      </c>
      <c r="I669" s="3">
        <v>230</v>
      </c>
      <c r="J669" s="3">
        <v>26500</v>
      </c>
      <c r="K669" s="3">
        <v>4920</v>
      </c>
      <c r="L669" s="3">
        <v>3990</v>
      </c>
      <c r="M669" s="3">
        <v>260</v>
      </c>
      <c r="N669" s="3">
        <v>20500</v>
      </c>
      <c r="O669" s="7">
        <f t="shared" si="10"/>
        <v>148650</v>
      </c>
    </row>
    <row r="670" spans="1:15" x14ac:dyDescent="0.3">
      <c r="A670" s="2">
        <v>44712</v>
      </c>
      <c r="B670" s="2"/>
      <c r="C670" s="3">
        <v>16100</v>
      </c>
      <c r="D670" s="3">
        <v>45000</v>
      </c>
      <c r="E670" s="3">
        <v>0</v>
      </c>
      <c r="F670" s="3">
        <v>0</v>
      </c>
      <c r="G670" s="3">
        <v>310</v>
      </c>
      <c r="H670" s="3">
        <v>26700</v>
      </c>
      <c r="I670" s="3">
        <v>280</v>
      </c>
      <c r="J670" s="3">
        <v>27800</v>
      </c>
      <c r="K670" s="3">
        <v>4400</v>
      </c>
      <c r="L670" s="3">
        <v>2770</v>
      </c>
      <c r="M670" s="3">
        <v>200</v>
      </c>
      <c r="N670" s="3">
        <v>18400</v>
      </c>
      <c r="O670" s="7">
        <f t="shared" si="10"/>
        <v>141960</v>
      </c>
    </row>
    <row r="671" spans="1:15" x14ac:dyDescent="0.3">
      <c r="A671" s="2">
        <v>44713</v>
      </c>
      <c r="B671" s="2"/>
      <c r="C671" s="3">
        <v>34700</v>
      </c>
      <c r="D671" s="3">
        <v>62100</v>
      </c>
      <c r="E671" s="3">
        <v>0</v>
      </c>
      <c r="F671" s="3">
        <v>10</v>
      </c>
      <c r="G671" s="3">
        <v>310</v>
      </c>
      <c r="H671" s="3">
        <v>28200</v>
      </c>
      <c r="I671" s="3">
        <v>220</v>
      </c>
      <c r="J671" s="3">
        <v>30400</v>
      </c>
      <c r="K671" s="3">
        <v>4970</v>
      </c>
      <c r="L671" s="3">
        <v>3720</v>
      </c>
      <c r="M671" s="3">
        <v>250</v>
      </c>
      <c r="N671" s="3">
        <v>9040</v>
      </c>
      <c r="O671" s="7">
        <f t="shared" si="10"/>
        <v>173920</v>
      </c>
    </row>
    <row r="672" spans="1:15" x14ac:dyDescent="0.3">
      <c r="A672" s="2">
        <v>44714</v>
      </c>
      <c r="B672" s="2"/>
      <c r="C672" s="3">
        <v>22600</v>
      </c>
      <c r="D672" s="3">
        <v>57900</v>
      </c>
      <c r="E672" s="3">
        <v>0</v>
      </c>
      <c r="F672" s="3">
        <v>0</v>
      </c>
      <c r="G672" s="3">
        <v>370</v>
      </c>
      <c r="H672" s="3">
        <v>26700</v>
      </c>
      <c r="I672" s="3">
        <v>260</v>
      </c>
      <c r="J672" s="3">
        <v>31000</v>
      </c>
      <c r="K672" s="3">
        <v>4480</v>
      </c>
      <c r="L672" s="3">
        <v>2640</v>
      </c>
      <c r="M672" s="3">
        <v>270</v>
      </c>
      <c r="N672" s="3">
        <v>16300</v>
      </c>
      <c r="O672" s="7">
        <f t="shared" si="10"/>
        <v>162520</v>
      </c>
    </row>
    <row r="673" spans="1:15" x14ac:dyDescent="0.3">
      <c r="A673" s="2">
        <v>44715</v>
      </c>
      <c r="B673" s="2"/>
      <c r="C673" s="3">
        <v>14200</v>
      </c>
      <c r="D673" s="3">
        <v>43400</v>
      </c>
      <c r="E673" s="3">
        <v>0</v>
      </c>
      <c r="F673" s="3">
        <v>10</v>
      </c>
      <c r="G673" s="3">
        <v>330</v>
      </c>
      <c r="H673" s="3">
        <v>25400</v>
      </c>
      <c r="I673" s="3">
        <v>210</v>
      </c>
      <c r="J673" s="3">
        <v>26700</v>
      </c>
      <c r="K673" s="3">
        <v>4140</v>
      </c>
      <c r="L673" s="3">
        <v>2400</v>
      </c>
      <c r="M673" s="3">
        <v>230</v>
      </c>
      <c r="N673" s="3">
        <v>14200</v>
      </c>
      <c r="O673" s="7">
        <f t="shared" si="10"/>
        <v>131220</v>
      </c>
    </row>
    <row r="674" spans="1:15" x14ac:dyDescent="0.3">
      <c r="A674" s="2">
        <v>44716</v>
      </c>
      <c r="B674" s="2"/>
      <c r="C674" s="3">
        <v>11400</v>
      </c>
      <c r="D674" s="3">
        <v>37800</v>
      </c>
      <c r="E674" s="3">
        <v>0</v>
      </c>
      <c r="F674" s="3">
        <v>0</v>
      </c>
      <c r="G674" s="3">
        <v>300</v>
      </c>
      <c r="H674" s="3">
        <v>25900</v>
      </c>
      <c r="I674" s="3">
        <v>190</v>
      </c>
      <c r="J674" s="3">
        <v>25100</v>
      </c>
      <c r="K674" s="3">
        <v>4760</v>
      </c>
      <c r="L674" s="3">
        <v>2950</v>
      </c>
      <c r="M674" s="3">
        <v>230</v>
      </c>
      <c r="N674" s="3">
        <v>5500</v>
      </c>
      <c r="O674" s="7">
        <f t="shared" si="10"/>
        <v>114130</v>
      </c>
    </row>
    <row r="675" spans="1:15" x14ac:dyDescent="0.3">
      <c r="A675" s="2">
        <v>44717</v>
      </c>
      <c r="B675" s="2"/>
      <c r="C675" s="3">
        <v>13300</v>
      </c>
      <c r="D675" s="3">
        <v>36900</v>
      </c>
      <c r="E675" s="3">
        <v>0</v>
      </c>
      <c r="F675" s="3">
        <v>0</v>
      </c>
      <c r="G675" s="3">
        <v>550</v>
      </c>
      <c r="H675" s="3">
        <v>29200</v>
      </c>
      <c r="I675" s="3">
        <v>230</v>
      </c>
      <c r="J675" s="3">
        <v>28500</v>
      </c>
      <c r="K675" s="3">
        <v>5150</v>
      </c>
      <c r="L675" s="3">
        <v>3000</v>
      </c>
      <c r="M675" s="3">
        <v>250</v>
      </c>
      <c r="N675" s="3">
        <v>5460</v>
      </c>
      <c r="O675" s="7">
        <f t="shared" si="10"/>
        <v>122540</v>
      </c>
    </row>
    <row r="676" spans="1:15" x14ac:dyDescent="0.3">
      <c r="A676" s="2">
        <v>44718</v>
      </c>
      <c r="B676" s="2"/>
      <c r="C676" s="3">
        <v>11500</v>
      </c>
      <c r="D676" s="3">
        <v>36800</v>
      </c>
      <c r="E676" s="3">
        <v>0</v>
      </c>
      <c r="F676" s="3">
        <v>10</v>
      </c>
      <c r="G676" s="3">
        <v>280</v>
      </c>
      <c r="H676" s="3">
        <v>25600</v>
      </c>
      <c r="I676" s="3">
        <v>210</v>
      </c>
      <c r="J676" s="3">
        <v>24100</v>
      </c>
      <c r="K676" s="3">
        <v>5690</v>
      </c>
      <c r="L676" s="3">
        <v>2190</v>
      </c>
      <c r="M676" s="3">
        <v>280</v>
      </c>
      <c r="N676" s="3">
        <v>5900</v>
      </c>
      <c r="O676" s="7">
        <f t="shared" si="10"/>
        <v>112560</v>
      </c>
    </row>
    <row r="677" spans="1:15" x14ac:dyDescent="0.3">
      <c r="A677" s="2">
        <v>44719</v>
      </c>
      <c r="B677" s="2"/>
      <c r="C677" s="3">
        <v>12300</v>
      </c>
      <c r="D677" s="3">
        <v>39700</v>
      </c>
      <c r="E677" s="3">
        <v>0</v>
      </c>
      <c r="F677" s="3">
        <v>10</v>
      </c>
      <c r="G677" s="3">
        <v>260</v>
      </c>
      <c r="H677" s="3">
        <v>19200</v>
      </c>
      <c r="I677" s="3">
        <v>200</v>
      </c>
      <c r="J677" s="3">
        <v>20800</v>
      </c>
      <c r="K677" s="3">
        <v>3860</v>
      </c>
      <c r="L677" s="3">
        <v>1810</v>
      </c>
      <c r="M677" s="3">
        <v>270</v>
      </c>
      <c r="N677" s="3">
        <v>14300</v>
      </c>
      <c r="O677" s="7">
        <f t="shared" si="10"/>
        <v>112710</v>
      </c>
    </row>
    <row r="678" spans="1:15" x14ac:dyDescent="0.3">
      <c r="A678" s="2">
        <v>44720</v>
      </c>
      <c r="B678" s="2"/>
      <c r="C678" s="3">
        <v>14700</v>
      </c>
      <c r="D678" s="3">
        <v>46000</v>
      </c>
      <c r="E678" s="3">
        <v>0</v>
      </c>
      <c r="F678" s="3">
        <v>0</v>
      </c>
      <c r="G678" s="3">
        <v>210</v>
      </c>
      <c r="H678" s="3">
        <v>18600</v>
      </c>
      <c r="I678" s="3">
        <v>180</v>
      </c>
      <c r="J678" s="3">
        <v>18800</v>
      </c>
      <c r="K678" s="3">
        <v>4180</v>
      </c>
      <c r="L678" s="3">
        <v>1930</v>
      </c>
      <c r="M678" s="3">
        <v>290</v>
      </c>
      <c r="N678" s="3">
        <v>15300</v>
      </c>
      <c r="O678" s="7">
        <f t="shared" si="10"/>
        <v>120190</v>
      </c>
    </row>
    <row r="679" spans="1:15" x14ac:dyDescent="0.3">
      <c r="A679" s="2">
        <v>44721</v>
      </c>
      <c r="B679" s="2"/>
      <c r="C679" s="3">
        <v>15800</v>
      </c>
      <c r="D679" s="3">
        <v>45200</v>
      </c>
      <c r="E679" s="3">
        <v>0</v>
      </c>
      <c r="F679" s="3">
        <v>0</v>
      </c>
      <c r="G679" s="3">
        <v>180</v>
      </c>
      <c r="H679" s="3">
        <v>19000</v>
      </c>
      <c r="I679" s="3">
        <v>220</v>
      </c>
      <c r="J679" s="3">
        <v>17300</v>
      </c>
      <c r="K679" s="3">
        <v>4120</v>
      </c>
      <c r="L679" s="3">
        <v>1790</v>
      </c>
      <c r="M679" s="3">
        <v>380</v>
      </c>
      <c r="N679" s="3">
        <v>15400</v>
      </c>
      <c r="O679" s="7">
        <f t="shared" si="10"/>
        <v>119390</v>
      </c>
    </row>
    <row r="680" spans="1:15" x14ac:dyDescent="0.3">
      <c r="A680" s="2">
        <v>44722</v>
      </c>
      <c r="B680" s="2"/>
      <c r="C680" s="3">
        <v>49100</v>
      </c>
      <c r="D680" s="3">
        <v>118000</v>
      </c>
      <c r="E680" s="3">
        <v>0</v>
      </c>
      <c r="F680" s="3">
        <v>0</v>
      </c>
      <c r="G680" s="3">
        <v>230</v>
      </c>
      <c r="H680" s="3">
        <v>22000</v>
      </c>
      <c r="I680" s="3">
        <v>180</v>
      </c>
      <c r="J680" s="3">
        <v>18900</v>
      </c>
      <c r="K680" s="3">
        <v>3850</v>
      </c>
      <c r="L680" s="3">
        <v>2130</v>
      </c>
      <c r="M680" s="3">
        <v>330</v>
      </c>
      <c r="N680" s="3">
        <v>17800</v>
      </c>
      <c r="O680" s="7">
        <f t="shared" si="10"/>
        <v>232520</v>
      </c>
    </row>
    <row r="681" spans="1:15" x14ac:dyDescent="0.3">
      <c r="A681" s="2">
        <v>44723</v>
      </c>
      <c r="B681" s="2"/>
      <c r="C681" s="3">
        <v>31800</v>
      </c>
      <c r="D681" s="3">
        <v>79600</v>
      </c>
      <c r="E681" s="3">
        <v>0</v>
      </c>
      <c r="F681" s="3">
        <v>0</v>
      </c>
      <c r="G681" s="3">
        <v>260</v>
      </c>
      <c r="H681" s="3">
        <v>21700</v>
      </c>
      <c r="I681" s="3">
        <v>140</v>
      </c>
      <c r="J681" s="3">
        <v>18800</v>
      </c>
      <c r="K681" s="3">
        <v>4330</v>
      </c>
      <c r="L681" s="3">
        <v>2880</v>
      </c>
      <c r="M681" s="3">
        <v>480</v>
      </c>
      <c r="N681" s="3">
        <v>7570</v>
      </c>
      <c r="O681" s="7">
        <f t="shared" si="10"/>
        <v>167560</v>
      </c>
    </row>
    <row r="682" spans="1:15" x14ac:dyDescent="0.3">
      <c r="A682" s="2">
        <v>44724</v>
      </c>
      <c r="B682" s="2"/>
      <c r="C682" s="3">
        <v>25400</v>
      </c>
      <c r="D682" s="3">
        <v>66100</v>
      </c>
      <c r="E682" s="3">
        <v>0</v>
      </c>
      <c r="F682" s="3">
        <v>0</v>
      </c>
      <c r="G682" s="3">
        <v>240</v>
      </c>
      <c r="H682" s="3">
        <v>22000</v>
      </c>
      <c r="I682" s="3">
        <v>160</v>
      </c>
      <c r="J682" s="3">
        <v>19200</v>
      </c>
      <c r="K682" s="3">
        <v>4950</v>
      </c>
      <c r="L682" s="3">
        <v>2520</v>
      </c>
      <c r="M682" s="3">
        <v>380</v>
      </c>
      <c r="N682" s="3">
        <v>6650</v>
      </c>
      <c r="O682" s="7">
        <f t="shared" si="10"/>
        <v>147600</v>
      </c>
    </row>
    <row r="683" spans="1:15" x14ac:dyDescent="0.3">
      <c r="A683" s="2">
        <v>44725</v>
      </c>
      <c r="B683" s="2"/>
      <c r="C683" s="3">
        <v>28600</v>
      </c>
      <c r="D683" s="3">
        <v>75900</v>
      </c>
      <c r="E683" s="3">
        <v>0</v>
      </c>
      <c r="F683" s="3">
        <v>0</v>
      </c>
      <c r="G683" s="3">
        <v>180</v>
      </c>
      <c r="H683" s="3">
        <v>17400</v>
      </c>
      <c r="I683" s="3">
        <v>170</v>
      </c>
      <c r="J683" s="3">
        <v>16500</v>
      </c>
      <c r="K683" s="3">
        <v>3990</v>
      </c>
      <c r="L683" s="3">
        <v>1730</v>
      </c>
      <c r="M683" s="3">
        <v>390</v>
      </c>
      <c r="N683" s="3">
        <v>34900</v>
      </c>
      <c r="O683" s="7">
        <f t="shared" si="10"/>
        <v>179760</v>
      </c>
    </row>
    <row r="684" spans="1:15" x14ac:dyDescent="0.3">
      <c r="A684" s="2">
        <v>44726</v>
      </c>
      <c r="B684" s="2"/>
      <c r="C684" s="3">
        <v>29700</v>
      </c>
      <c r="D684" s="3">
        <v>80100</v>
      </c>
      <c r="E684" s="3">
        <v>0</v>
      </c>
      <c r="F684" s="3">
        <v>0</v>
      </c>
      <c r="G684" s="3">
        <v>180</v>
      </c>
      <c r="H684" s="3">
        <v>17700</v>
      </c>
      <c r="I684" s="3">
        <v>150</v>
      </c>
      <c r="J684" s="3">
        <v>15700</v>
      </c>
      <c r="K684" s="3">
        <v>3790</v>
      </c>
      <c r="L684" s="3">
        <v>1690</v>
      </c>
      <c r="M684" s="3">
        <v>340</v>
      </c>
      <c r="N684" s="3">
        <v>27800</v>
      </c>
      <c r="O684" s="7">
        <f t="shared" si="10"/>
        <v>177150</v>
      </c>
    </row>
    <row r="685" spans="1:15" x14ac:dyDescent="0.3">
      <c r="A685" s="2">
        <v>44727</v>
      </c>
      <c r="B685" s="2"/>
      <c r="C685" s="3">
        <v>261100</v>
      </c>
      <c r="D685" s="3">
        <v>292300</v>
      </c>
      <c r="E685" s="3">
        <v>0</v>
      </c>
      <c r="F685" s="3">
        <v>10</v>
      </c>
      <c r="G685" s="3">
        <v>200</v>
      </c>
      <c r="H685" s="3">
        <v>22400</v>
      </c>
      <c r="I685" s="3">
        <v>170</v>
      </c>
      <c r="J685" s="3">
        <v>19000</v>
      </c>
      <c r="K685" s="3">
        <v>4480</v>
      </c>
      <c r="L685" s="3">
        <v>9560</v>
      </c>
      <c r="M685" s="3">
        <v>1330</v>
      </c>
      <c r="N685" s="3">
        <v>432500</v>
      </c>
      <c r="O685" s="7">
        <f t="shared" si="10"/>
        <v>1043050</v>
      </c>
    </row>
    <row r="686" spans="1:15" x14ac:dyDescent="0.3">
      <c r="A686" s="2">
        <v>44728</v>
      </c>
      <c r="B686" s="2"/>
      <c r="C686" s="3">
        <v>95900</v>
      </c>
      <c r="D686" s="3">
        <v>142700</v>
      </c>
      <c r="E686" s="3">
        <v>0</v>
      </c>
      <c r="F686" s="3">
        <v>10</v>
      </c>
      <c r="G686" s="3">
        <v>180</v>
      </c>
      <c r="H686" s="3">
        <v>16400</v>
      </c>
      <c r="I686" s="3">
        <v>120</v>
      </c>
      <c r="J686" s="3">
        <v>16400</v>
      </c>
      <c r="K686" s="3">
        <v>4030</v>
      </c>
      <c r="L686" s="3">
        <v>7080</v>
      </c>
      <c r="M686" s="3">
        <v>770</v>
      </c>
      <c r="N686" s="3">
        <v>216400</v>
      </c>
      <c r="O686" s="7">
        <f t="shared" si="10"/>
        <v>499990</v>
      </c>
    </row>
    <row r="687" spans="1:15" x14ac:dyDescent="0.3">
      <c r="A687" s="2">
        <v>44729</v>
      </c>
      <c r="B687" s="2"/>
      <c r="C687" s="3">
        <v>43200</v>
      </c>
      <c r="D687" s="3">
        <v>87400</v>
      </c>
      <c r="E687" s="3">
        <v>0</v>
      </c>
      <c r="F687" s="3">
        <v>10</v>
      </c>
      <c r="G687" s="3">
        <v>220</v>
      </c>
      <c r="H687" s="3">
        <v>15600</v>
      </c>
      <c r="I687" s="3">
        <v>140</v>
      </c>
      <c r="J687" s="3">
        <v>16000</v>
      </c>
      <c r="K687" s="3">
        <v>4010</v>
      </c>
      <c r="L687" s="3">
        <v>3770</v>
      </c>
      <c r="M687" s="3">
        <v>470</v>
      </c>
      <c r="N687" s="3">
        <v>87900</v>
      </c>
      <c r="O687" s="7">
        <f t="shared" si="10"/>
        <v>258720</v>
      </c>
    </row>
    <row r="688" spans="1:15" x14ac:dyDescent="0.3">
      <c r="A688" s="2">
        <v>44730</v>
      </c>
      <c r="B688" s="2"/>
      <c r="C688" s="3">
        <v>33100</v>
      </c>
      <c r="D688" s="3">
        <v>65600</v>
      </c>
      <c r="E688" s="3">
        <v>0</v>
      </c>
      <c r="F688" s="3">
        <v>10</v>
      </c>
      <c r="G688" s="3">
        <v>210</v>
      </c>
      <c r="H688" s="3">
        <v>15500</v>
      </c>
      <c r="I688" s="3">
        <v>120</v>
      </c>
      <c r="J688" s="3">
        <v>15300</v>
      </c>
      <c r="K688" s="3">
        <v>4180</v>
      </c>
      <c r="L688" s="3">
        <v>3010</v>
      </c>
      <c r="M688" s="3">
        <v>360</v>
      </c>
      <c r="N688" s="3">
        <v>24000</v>
      </c>
      <c r="O688" s="7">
        <f t="shared" si="10"/>
        <v>161390</v>
      </c>
    </row>
    <row r="689" spans="1:15" x14ac:dyDescent="0.3">
      <c r="A689" s="2">
        <v>44731</v>
      </c>
      <c r="B689" s="2"/>
      <c r="C689" s="3">
        <v>29000</v>
      </c>
      <c r="D689" s="3">
        <v>68900</v>
      </c>
      <c r="E689" s="3">
        <v>0</v>
      </c>
      <c r="F689" s="3">
        <v>0</v>
      </c>
      <c r="G689" s="3">
        <v>190</v>
      </c>
      <c r="H689" s="3">
        <v>15400</v>
      </c>
      <c r="I689" s="3">
        <v>140</v>
      </c>
      <c r="J689" s="3">
        <v>15700</v>
      </c>
      <c r="K689" s="3">
        <v>4900</v>
      </c>
      <c r="L689" s="3">
        <v>2890</v>
      </c>
      <c r="M689" s="3">
        <v>340</v>
      </c>
      <c r="N689" s="3">
        <v>22300</v>
      </c>
      <c r="O689" s="7">
        <f t="shared" si="10"/>
        <v>159760</v>
      </c>
    </row>
    <row r="690" spans="1:15" x14ac:dyDescent="0.3">
      <c r="A690" s="2">
        <v>44732</v>
      </c>
      <c r="B690" s="2"/>
      <c r="C690" s="3">
        <v>23400</v>
      </c>
      <c r="D690" s="3">
        <v>53700</v>
      </c>
      <c r="E690" s="3">
        <v>0</v>
      </c>
      <c r="F690" s="3">
        <v>0</v>
      </c>
      <c r="G690" s="3">
        <v>170</v>
      </c>
      <c r="H690" s="3">
        <v>13400</v>
      </c>
      <c r="I690" s="3">
        <v>160</v>
      </c>
      <c r="J690" s="3">
        <v>14200</v>
      </c>
      <c r="K690" s="3">
        <v>3680</v>
      </c>
      <c r="L690" s="3">
        <v>2180</v>
      </c>
      <c r="M690" s="3">
        <v>350</v>
      </c>
      <c r="N690" s="3">
        <v>56500</v>
      </c>
      <c r="O690" s="7">
        <f t="shared" si="10"/>
        <v>167740</v>
      </c>
    </row>
    <row r="691" spans="1:15" x14ac:dyDescent="0.3">
      <c r="A691" s="2">
        <v>44733</v>
      </c>
      <c r="B691" s="2"/>
      <c r="C691" s="3">
        <v>19000</v>
      </c>
      <c r="D691" s="3">
        <v>45200</v>
      </c>
      <c r="E691" s="3">
        <v>0</v>
      </c>
      <c r="F691" s="3">
        <v>0</v>
      </c>
      <c r="G691" s="3">
        <v>170</v>
      </c>
      <c r="H691" s="3">
        <v>12500</v>
      </c>
      <c r="I691" s="3">
        <v>150</v>
      </c>
      <c r="J691" s="3">
        <v>13500</v>
      </c>
      <c r="K691" s="3">
        <v>3490</v>
      </c>
      <c r="L691" s="3">
        <v>1650</v>
      </c>
      <c r="M691" s="3">
        <v>280</v>
      </c>
      <c r="N691" s="3">
        <v>38500</v>
      </c>
      <c r="O691" s="7">
        <f t="shared" si="10"/>
        <v>134440</v>
      </c>
    </row>
    <row r="692" spans="1:15" x14ac:dyDescent="0.3">
      <c r="A692" s="2">
        <v>44734</v>
      </c>
      <c r="B692" s="2"/>
      <c r="C692" s="3">
        <v>21800</v>
      </c>
      <c r="D692" s="3">
        <v>47200</v>
      </c>
      <c r="E692" s="3">
        <v>0</v>
      </c>
      <c r="F692" s="3">
        <v>0</v>
      </c>
      <c r="G692" s="3">
        <v>160</v>
      </c>
      <c r="H692" s="3">
        <v>13100</v>
      </c>
      <c r="I692" s="3">
        <v>160</v>
      </c>
      <c r="J692" s="3">
        <v>13900</v>
      </c>
      <c r="K692" s="3">
        <v>3450</v>
      </c>
      <c r="L692" s="3">
        <v>1580</v>
      </c>
      <c r="M692" s="3">
        <v>300</v>
      </c>
      <c r="N692" s="3">
        <v>38100</v>
      </c>
      <c r="O692" s="7">
        <f t="shared" si="10"/>
        <v>139750</v>
      </c>
    </row>
    <row r="693" spans="1:15" x14ac:dyDescent="0.3">
      <c r="A693" s="2">
        <v>44735</v>
      </c>
      <c r="B693" s="2"/>
      <c r="C693" s="3">
        <v>19800</v>
      </c>
      <c r="D693" s="3">
        <v>46600</v>
      </c>
      <c r="E693" s="3">
        <v>0</v>
      </c>
      <c r="F693" s="3">
        <v>0</v>
      </c>
      <c r="G693" s="3">
        <v>150</v>
      </c>
      <c r="H693" s="3">
        <v>13600</v>
      </c>
      <c r="I693" s="3">
        <v>140</v>
      </c>
      <c r="J693" s="3">
        <v>13500</v>
      </c>
      <c r="K693" s="3">
        <v>3250</v>
      </c>
      <c r="L693" s="3">
        <v>1690</v>
      </c>
      <c r="M693" s="3">
        <v>370</v>
      </c>
      <c r="N693" s="3">
        <v>42600</v>
      </c>
      <c r="O693" s="7">
        <f t="shared" si="10"/>
        <v>141700</v>
      </c>
    </row>
    <row r="694" spans="1:15" x14ac:dyDescent="0.3">
      <c r="A694" s="2">
        <v>44736</v>
      </c>
      <c r="B694" s="2"/>
      <c r="C694" s="3">
        <v>19200</v>
      </c>
      <c r="D694" s="3">
        <v>54800</v>
      </c>
      <c r="E694" s="3">
        <v>0</v>
      </c>
      <c r="F694" s="3">
        <v>0</v>
      </c>
      <c r="G694" s="3">
        <v>230</v>
      </c>
      <c r="H694" s="3">
        <v>14900</v>
      </c>
      <c r="I694" s="3">
        <v>140</v>
      </c>
      <c r="J694" s="3">
        <v>14000</v>
      </c>
      <c r="K694" s="3">
        <v>4660</v>
      </c>
      <c r="L694" s="3">
        <v>2480</v>
      </c>
      <c r="M694" s="3">
        <v>340</v>
      </c>
      <c r="N694" s="3">
        <v>34400</v>
      </c>
      <c r="O694" s="7">
        <f t="shared" si="10"/>
        <v>145150</v>
      </c>
    </row>
    <row r="695" spans="1:15" x14ac:dyDescent="0.3">
      <c r="A695" s="2">
        <v>44737</v>
      </c>
      <c r="B695" s="2"/>
      <c r="C695" s="3">
        <v>15900</v>
      </c>
      <c r="D695" s="3">
        <v>45800</v>
      </c>
      <c r="E695" s="3">
        <v>0</v>
      </c>
      <c r="F695" s="3">
        <v>10</v>
      </c>
      <c r="G695" s="3">
        <v>170</v>
      </c>
      <c r="H695" s="3">
        <v>16400</v>
      </c>
      <c r="I695" s="3">
        <v>150</v>
      </c>
      <c r="J695" s="3">
        <v>20300</v>
      </c>
      <c r="K695" s="3">
        <v>4840</v>
      </c>
      <c r="L695" s="3">
        <v>2010</v>
      </c>
      <c r="M695" s="3">
        <v>310</v>
      </c>
      <c r="N695" s="3">
        <v>12000</v>
      </c>
      <c r="O695" s="7">
        <f t="shared" si="10"/>
        <v>117890</v>
      </c>
    </row>
    <row r="696" spans="1:15" x14ac:dyDescent="0.3">
      <c r="A696" s="2">
        <v>44738</v>
      </c>
      <c r="B696" s="2"/>
      <c r="C696" s="3">
        <v>15300</v>
      </c>
      <c r="D696" s="3">
        <v>47000</v>
      </c>
      <c r="E696" s="3">
        <v>0</v>
      </c>
      <c r="F696" s="3">
        <v>0</v>
      </c>
      <c r="G696" s="3">
        <v>180</v>
      </c>
      <c r="H696" s="3">
        <v>14700</v>
      </c>
      <c r="I696" s="3">
        <v>180</v>
      </c>
      <c r="J696" s="3">
        <v>25700</v>
      </c>
      <c r="K696" s="3">
        <v>4940</v>
      </c>
      <c r="L696" s="3">
        <v>1860</v>
      </c>
      <c r="M696" s="3">
        <v>340</v>
      </c>
      <c r="N696" s="3">
        <v>9100</v>
      </c>
      <c r="O696" s="7">
        <f t="shared" si="10"/>
        <v>119300</v>
      </c>
    </row>
    <row r="697" spans="1:15" x14ac:dyDescent="0.3">
      <c r="A697" s="2">
        <v>44739</v>
      </c>
      <c r="B697" s="2"/>
      <c r="C697" s="3">
        <v>14100</v>
      </c>
      <c r="D697" s="3">
        <v>43700</v>
      </c>
      <c r="E697" s="3">
        <v>0</v>
      </c>
      <c r="F697" s="3">
        <v>10</v>
      </c>
      <c r="G697" s="3">
        <v>170</v>
      </c>
      <c r="H697" s="3">
        <v>13400</v>
      </c>
      <c r="I697" s="3">
        <v>220</v>
      </c>
      <c r="J697" s="3">
        <v>23900</v>
      </c>
      <c r="K697" s="3">
        <v>3850</v>
      </c>
      <c r="L697" s="3">
        <v>2550</v>
      </c>
      <c r="M697" s="3">
        <v>360</v>
      </c>
      <c r="N697" s="3">
        <v>26800</v>
      </c>
      <c r="O697" s="7">
        <f t="shared" si="10"/>
        <v>129060</v>
      </c>
    </row>
    <row r="698" spans="1:15" x14ac:dyDescent="0.3">
      <c r="A698" s="2">
        <v>44740</v>
      </c>
      <c r="B698" s="2"/>
      <c r="C698" s="3">
        <v>12300</v>
      </c>
      <c r="D698" s="3">
        <v>40100</v>
      </c>
      <c r="E698" s="3">
        <v>0</v>
      </c>
      <c r="F698" s="3">
        <v>10</v>
      </c>
      <c r="G698" s="3">
        <v>160</v>
      </c>
      <c r="H698" s="3">
        <v>13100</v>
      </c>
      <c r="I698" s="3">
        <v>180</v>
      </c>
      <c r="J698" s="3">
        <v>16100</v>
      </c>
      <c r="K698" s="3">
        <v>3860</v>
      </c>
      <c r="L698" s="3">
        <v>1420</v>
      </c>
      <c r="M698" s="3">
        <v>300</v>
      </c>
      <c r="N698" s="3">
        <v>27300</v>
      </c>
      <c r="O698" s="7">
        <f t="shared" si="10"/>
        <v>114830</v>
      </c>
    </row>
    <row r="699" spans="1:15" x14ac:dyDescent="0.3">
      <c r="A699" s="2">
        <v>44741</v>
      </c>
      <c r="B699" s="2"/>
      <c r="C699" s="3">
        <v>12200</v>
      </c>
      <c r="D699" s="3">
        <v>39900</v>
      </c>
      <c r="E699" s="3">
        <v>0</v>
      </c>
      <c r="F699" s="3">
        <v>10</v>
      </c>
      <c r="G699" s="3">
        <v>130</v>
      </c>
      <c r="H699" s="3">
        <v>11400</v>
      </c>
      <c r="I699" s="3">
        <v>170</v>
      </c>
      <c r="J699" s="3">
        <v>14700</v>
      </c>
      <c r="K699" s="3">
        <v>4110</v>
      </c>
      <c r="L699" s="3">
        <v>1360</v>
      </c>
      <c r="M699" s="3">
        <v>330</v>
      </c>
      <c r="N699" s="3">
        <v>22600</v>
      </c>
      <c r="O699" s="7">
        <f t="shared" si="10"/>
        <v>106910</v>
      </c>
    </row>
    <row r="700" spans="1:15" x14ac:dyDescent="0.3">
      <c r="A700" s="2">
        <v>44742</v>
      </c>
      <c r="B700" s="2"/>
      <c r="C700" s="3">
        <v>10300</v>
      </c>
      <c r="D700" s="3">
        <v>34600</v>
      </c>
      <c r="E700" s="3">
        <v>0</v>
      </c>
      <c r="F700" s="3">
        <v>10</v>
      </c>
      <c r="G700" s="3">
        <v>120</v>
      </c>
      <c r="H700" s="3">
        <v>12500</v>
      </c>
      <c r="I700" s="3">
        <v>160</v>
      </c>
      <c r="J700" s="3">
        <v>14300</v>
      </c>
      <c r="K700" s="3">
        <v>4230</v>
      </c>
      <c r="L700" s="3">
        <v>1230</v>
      </c>
      <c r="M700" s="3">
        <v>280</v>
      </c>
      <c r="N700" s="3">
        <v>19800</v>
      </c>
      <c r="O700" s="7">
        <f t="shared" si="10"/>
        <v>97530</v>
      </c>
    </row>
    <row r="701" spans="1:15" x14ac:dyDescent="0.3">
      <c r="A701" s="2">
        <v>44743</v>
      </c>
      <c r="B701" s="2"/>
      <c r="C701" s="3">
        <v>10400</v>
      </c>
      <c r="D701" s="3">
        <v>35100</v>
      </c>
      <c r="E701" s="3">
        <v>0</v>
      </c>
      <c r="F701" s="3">
        <v>10</v>
      </c>
      <c r="G701" s="3">
        <v>160</v>
      </c>
      <c r="H701" s="3">
        <v>13300</v>
      </c>
      <c r="I701" s="3">
        <v>140</v>
      </c>
      <c r="J701" s="3">
        <v>14200</v>
      </c>
      <c r="K701" s="3">
        <v>4050</v>
      </c>
      <c r="L701" s="3">
        <v>1200</v>
      </c>
      <c r="M701" s="3">
        <v>310</v>
      </c>
      <c r="N701" s="3">
        <v>20300</v>
      </c>
      <c r="O701" s="7">
        <f t="shared" si="10"/>
        <v>99170</v>
      </c>
    </row>
    <row r="702" spans="1:15" x14ac:dyDescent="0.3">
      <c r="A702" s="2">
        <v>44744</v>
      </c>
      <c r="B702" s="2"/>
      <c r="C702" s="3">
        <v>10600</v>
      </c>
      <c r="D702" s="3">
        <v>34200</v>
      </c>
      <c r="E702" s="3">
        <v>0</v>
      </c>
      <c r="F702" s="3">
        <v>0</v>
      </c>
      <c r="G702" s="3">
        <v>200</v>
      </c>
      <c r="H702" s="3">
        <v>13300</v>
      </c>
      <c r="I702" s="3">
        <v>110</v>
      </c>
      <c r="J702" s="3">
        <v>14100</v>
      </c>
      <c r="K702" s="3">
        <v>6220</v>
      </c>
      <c r="L702" s="3">
        <v>1410</v>
      </c>
      <c r="M702" s="3">
        <v>290</v>
      </c>
      <c r="N702" s="3">
        <v>7720</v>
      </c>
      <c r="O702" s="7">
        <f t="shared" si="10"/>
        <v>88150</v>
      </c>
    </row>
    <row r="703" spans="1:15" x14ac:dyDescent="0.3">
      <c r="A703" s="2">
        <v>44745</v>
      </c>
      <c r="B703" s="2"/>
      <c r="C703" s="3">
        <v>10000</v>
      </c>
      <c r="D703" s="3">
        <v>32700</v>
      </c>
      <c r="E703" s="3">
        <v>0</v>
      </c>
      <c r="F703" s="3">
        <v>20</v>
      </c>
      <c r="G703" s="3">
        <v>150</v>
      </c>
      <c r="H703" s="3">
        <v>14500</v>
      </c>
      <c r="I703" s="3">
        <v>110</v>
      </c>
      <c r="J703" s="3">
        <v>15200</v>
      </c>
      <c r="K703" s="3">
        <v>7590</v>
      </c>
      <c r="L703" s="3">
        <v>1470</v>
      </c>
      <c r="M703" s="3">
        <v>290</v>
      </c>
      <c r="N703" s="3">
        <v>6480</v>
      </c>
      <c r="O703" s="7">
        <f t="shared" si="10"/>
        <v>88510</v>
      </c>
    </row>
    <row r="704" spans="1:15" x14ac:dyDescent="0.3">
      <c r="A704" s="2">
        <v>44746</v>
      </c>
      <c r="B704" s="2"/>
      <c r="C704" s="3">
        <v>10000</v>
      </c>
      <c r="D704" s="3">
        <v>32000</v>
      </c>
      <c r="E704" s="3">
        <v>0</v>
      </c>
      <c r="F704" s="3">
        <v>0</v>
      </c>
      <c r="G704" s="3">
        <v>180</v>
      </c>
      <c r="H704" s="3">
        <v>10100</v>
      </c>
      <c r="I704" s="3">
        <v>130</v>
      </c>
      <c r="J704" s="3">
        <v>14800</v>
      </c>
      <c r="K704" s="3">
        <v>5890</v>
      </c>
      <c r="L704" s="3">
        <v>1390</v>
      </c>
      <c r="M704" s="3">
        <v>320</v>
      </c>
      <c r="N704" s="3">
        <v>17900</v>
      </c>
      <c r="O704" s="7">
        <f t="shared" si="10"/>
        <v>92710</v>
      </c>
    </row>
    <row r="705" spans="1:15" x14ac:dyDescent="0.3">
      <c r="A705" s="2">
        <v>44747</v>
      </c>
      <c r="B705" s="2"/>
      <c r="C705" s="3">
        <v>10600</v>
      </c>
      <c r="D705" s="3">
        <v>31100</v>
      </c>
      <c r="E705" s="3">
        <v>0</v>
      </c>
      <c r="F705" s="3">
        <v>0</v>
      </c>
      <c r="G705" s="3">
        <v>160</v>
      </c>
      <c r="H705" s="3">
        <v>11100</v>
      </c>
      <c r="I705" s="3">
        <v>150</v>
      </c>
      <c r="J705" s="3">
        <v>13000</v>
      </c>
      <c r="K705" s="3">
        <v>4770</v>
      </c>
      <c r="L705" s="3">
        <v>1560</v>
      </c>
      <c r="M705" s="3">
        <v>300</v>
      </c>
      <c r="N705" s="3">
        <v>17800</v>
      </c>
      <c r="O705" s="7">
        <f t="shared" si="10"/>
        <v>90540</v>
      </c>
    </row>
    <row r="706" spans="1:15" x14ac:dyDescent="0.3">
      <c r="A706" s="2">
        <v>44748</v>
      </c>
      <c r="B706" s="2"/>
      <c r="C706" s="3">
        <v>12100</v>
      </c>
      <c r="D706" s="3">
        <v>31300</v>
      </c>
      <c r="E706" s="3">
        <v>0</v>
      </c>
      <c r="F706" s="3">
        <v>0</v>
      </c>
      <c r="G706" s="3">
        <v>120</v>
      </c>
      <c r="H706" s="3">
        <v>10800</v>
      </c>
      <c r="I706" s="3">
        <v>130</v>
      </c>
      <c r="J706" s="3">
        <v>13000</v>
      </c>
      <c r="K706" s="3">
        <v>5370</v>
      </c>
      <c r="L706" s="3">
        <v>1640</v>
      </c>
      <c r="M706" s="3">
        <v>260</v>
      </c>
      <c r="N706" s="3">
        <v>18700</v>
      </c>
      <c r="O706" s="7">
        <f t="shared" ref="O706:O769" si="11">SUM(C706:N706)</f>
        <v>93420</v>
      </c>
    </row>
    <row r="707" spans="1:15" x14ac:dyDescent="0.3">
      <c r="A707" s="2">
        <v>44749</v>
      </c>
      <c r="B707" s="2"/>
      <c r="C707" s="3">
        <v>11300</v>
      </c>
      <c r="D707" s="3">
        <v>32000</v>
      </c>
      <c r="E707" s="3">
        <v>0</v>
      </c>
      <c r="F707" s="3">
        <v>0</v>
      </c>
      <c r="G707" s="3">
        <v>120</v>
      </c>
      <c r="H707" s="3">
        <v>10100</v>
      </c>
      <c r="I707" s="3">
        <v>120</v>
      </c>
      <c r="J707" s="3">
        <v>14300</v>
      </c>
      <c r="K707" s="3">
        <v>4490</v>
      </c>
      <c r="L707" s="3">
        <v>3220</v>
      </c>
      <c r="M707" s="3">
        <v>240</v>
      </c>
      <c r="N707" s="3">
        <v>23300</v>
      </c>
      <c r="O707" s="7">
        <f t="shared" si="11"/>
        <v>99190</v>
      </c>
    </row>
    <row r="708" spans="1:15" x14ac:dyDescent="0.3">
      <c r="A708" s="2">
        <v>44750</v>
      </c>
      <c r="B708" s="2"/>
      <c r="C708" s="3">
        <v>10500</v>
      </c>
      <c r="D708" s="3">
        <v>31900</v>
      </c>
      <c r="E708" s="3">
        <v>0</v>
      </c>
      <c r="F708" s="3">
        <v>0</v>
      </c>
      <c r="G708" s="3">
        <v>110</v>
      </c>
      <c r="H708" s="3">
        <v>9450</v>
      </c>
      <c r="I708" s="3">
        <v>150</v>
      </c>
      <c r="J708" s="3">
        <v>14600</v>
      </c>
      <c r="K708" s="3">
        <v>4530</v>
      </c>
      <c r="L708" s="3">
        <v>1420</v>
      </c>
      <c r="M708" s="3">
        <v>210</v>
      </c>
      <c r="N708" s="3">
        <v>22800</v>
      </c>
      <c r="O708" s="7">
        <f t="shared" si="11"/>
        <v>95670</v>
      </c>
    </row>
    <row r="709" spans="1:15" x14ac:dyDescent="0.3">
      <c r="A709" s="2">
        <v>44751</v>
      </c>
      <c r="B709" s="2"/>
      <c r="C709" s="3">
        <v>12100</v>
      </c>
      <c r="D709" s="3">
        <v>35400</v>
      </c>
      <c r="E709" s="3">
        <v>0</v>
      </c>
      <c r="F709" s="3">
        <v>10</v>
      </c>
      <c r="G709" s="3">
        <v>120</v>
      </c>
      <c r="H709" s="3">
        <v>11000</v>
      </c>
      <c r="I709" s="3">
        <v>120</v>
      </c>
      <c r="J709" s="3">
        <v>17400</v>
      </c>
      <c r="K709" s="3">
        <v>4490</v>
      </c>
      <c r="L709" s="3">
        <v>1430</v>
      </c>
      <c r="M709" s="3">
        <v>260</v>
      </c>
      <c r="N709" s="3">
        <v>6790</v>
      </c>
      <c r="O709" s="7">
        <f t="shared" si="11"/>
        <v>89120</v>
      </c>
    </row>
    <row r="710" spans="1:15" x14ac:dyDescent="0.3">
      <c r="A710" s="2">
        <v>44752</v>
      </c>
      <c r="B710" s="2"/>
      <c r="C710" s="3">
        <v>9910</v>
      </c>
      <c r="D710" s="3">
        <v>32400</v>
      </c>
      <c r="E710" s="3">
        <v>0</v>
      </c>
      <c r="F710" s="3">
        <v>10</v>
      </c>
      <c r="G710" s="3">
        <v>130</v>
      </c>
      <c r="H710" s="3">
        <v>10600</v>
      </c>
      <c r="I710" s="3">
        <v>180</v>
      </c>
      <c r="J710" s="3">
        <v>17800</v>
      </c>
      <c r="K710" s="3">
        <v>5460</v>
      </c>
      <c r="L710" s="3">
        <v>1390</v>
      </c>
      <c r="M710" s="3">
        <v>260</v>
      </c>
      <c r="N710" s="3">
        <v>6260</v>
      </c>
      <c r="O710" s="7">
        <f t="shared" si="11"/>
        <v>84400</v>
      </c>
    </row>
    <row r="711" spans="1:15" x14ac:dyDescent="0.3">
      <c r="A711" s="2">
        <v>44753</v>
      </c>
      <c r="B711" s="2"/>
      <c r="C711" s="3">
        <v>9220</v>
      </c>
      <c r="D711" s="3">
        <v>29300</v>
      </c>
      <c r="E711" s="3">
        <v>0</v>
      </c>
      <c r="F711" s="3">
        <v>10</v>
      </c>
      <c r="G711" s="3">
        <v>140</v>
      </c>
      <c r="H711" s="3">
        <v>8440</v>
      </c>
      <c r="I711" s="3">
        <v>160</v>
      </c>
      <c r="J711" s="3">
        <v>15400</v>
      </c>
      <c r="K711" s="3">
        <v>4530</v>
      </c>
      <c r="L711" s="3">
        <v>1140</v>
      </c>
      <c r="M711" s="3">
        <v>280</v>
      </c>
      <c r="N711" s="3">
        <v>17500</v>
      </c>
      <c r="O711" s="7">
        <f t="shared" si="11"/>
        <v>86120</v>
      </c>
    </row>
    <row r="712" spans="1:15" x14ac:dyDescent="0.3">
      <c r="A712" s="2">
        <v>44754</v>
      </c>
      <c r="B712" s="2"/>
      <c r="C712" s="3">
        <v>9300</v>
      </c>
      <c r="D712" s="3">
        <v>31000</v>
      </c>
      <c r="E712" s="3">
        <v>0</v>
      </c>
      <c r="F712" s="3">
        <v>20</v>
      </c>
      <c r="G712" s="3">
        <v>140</v>
      </c>
      <c r="H712" s="3">
        <v>11300</v>
      </c>
      <c r="I712" s="3">
        <v>160</v>
      </c>
      <c r="J712" s="3">
        <v>16800</v>
      </c>
      <c r="K712" s="3">
        <v>4840</v>
      </c>
      <c r="L712" s="3">
        <v>1110</v>
      </c>
      <c r="M712" s="3">
        <v>280</v>
      </c>
      <c r="N712" s="3">
        <v>22100</v>
      </c>
      <c r="O712" s="7">
        <f t="shared" si="11"/>
        <v>97050</v>
      </c>
    </row>
    <row r="713" spans="1:15" x14ac:dyDescent="0.3">
      <c r="A713" s="2">
        <v>44755</v>
      </c>
      <c r="B713" s="2"/>
      <c r="C713" s="3">
        <v>8890</v>
      </c>
      <c r="D713" s="3">
        <v>31100</v>
      </c>
      <c r="E713" s="3">
        <v>0</v>
      </c>
      <c r="F713" s="3">
        <v>10</v>
      </c>
      <c r="G713" s="3">
        <v>110</v>
      </c>
      <c r="H713" s="3">
        <v>8950</v>
      </c>
      <c r="I713" s="3">
        <v>130</v>
      </c>
      <c r="J713" s="3">
        <v>15200</v>
      </c>
      <c r="K713" s="3">
        <v>4410</v>
      </c>
      <c r="L713" s="3">
        <v>1110</v>
      </c>
      <c r="M713" s="3">
        <v>230</v>
      </c>
      <c r="N713" s="3">
        <v>16100</v>
      </c>
      <c r="O713" s="7">
        <f t="shared" si="11"/>
        <v>86240</v>
      </c>
    </row>
    <row r="714" spans="1:15" x14ac:dyDescent="0.3">
      <c r="A714" s="2">
        <v>44756</v>
      </c>
      <c r="B714" s="2"/>
      <c r="C714" s="3">
        <v>8090</v>
      </c>
      <c r="D714" s="3">
        <v>31300</v>
      </c>
      <c r="E714" s="3">
        <v>10</v>
      </c>
      <c r="F714" s="3">
        <v>30</v>
      </c>
      <c r="G714" s="3">
        <v>120</v>
      </c>
      <c r="H714" s="3">
        <v>10100</v>
      </c>
      <c r="I714" s="3">
        <v>150</v>
      </c>
      <c r="J714" s="3">
        <v>14800</v>
      </c>
      <c r="K714" s="3">
        <v>4210</v>
      </c>
      <c r="L714" s="3">
        <v>1080</v>
      </c>
      <c r="M714" s="3">
        <v>230</v>
      </c>
      <c r="N714" s="3">
        <v>15400</v>
      </c>
      <c r="O714" s="7">
        <f t="shared" si="11"/>
        <v>85520</v>
      </c>
    </row>
    <row r="715" spans="1:15" x14ac:dyDescent="0.3">
      <c r="A715" s="2">
        <v>44757</v>
      </c>
      <c r="B715" s="2"/>
      <c r="C715" s="3">
        <v>9690</v>
      </c>
      <c r="D715" s="3">
        <v>36500</v>
      </c>
      <c r="E715" s="3">
        <v>0</v>
      </c>
      <c r="F715" s="3">
        <v>30</v>
      </c>
      <c r="G715" s="3">
        <v>110</v>
      </c>
      <c r="H715" s="3">
        <v>10000</v>
      </c>
      <c r="I715" s="3">
        <v>130</v>
      </c>
      <c r="J715" s="3">
        <v>17700</v>
      </c>
      <c r="K715" s="3">
        <v>4290</v>
      </c>
      <c r="L715" s="3">
        <v>1600</v>
      </c>
      <c r="M715" s="3">
        <v>300</v>
      </c>
      <c r="N715" s="3">
        <v>23700</v>
      </c>
      <c r="O715" s="7">
        <f t="shared" si="11"/>
        <v>104050</v>
      </c>
    </row>
    <row r="716" spans="1:15" x14ac:dyDescent="0.3">
      <c r="A716" s="2">
        <v>44758</v>
      </c>
      <c r="B716" s="2"/>
      <c r="C716" s="3">
        <v>8600</v>
      </c>
      <c r="D716" s="3">
        <v>32400</v>
      </c>
      <c r="E716" s="3">
        <v>0</v>
      </c>
      <c r="F716" s="3">
        <v>40</v>
      </c>
      <c r="G716" s="3">
        <v>110</v>
      </c>
      <c r="H716" s="3">
        <v>17100</v>
      </c>
      <c r="I716" s="3">
        <v>140</v>
      </c>
      <c r="J716" s="3">
        <v>25400</v>
      </c>
      <c r="K716" s="3">
        <v>6010</v>
      </c>
      <c r="L716" s="3">
        <v>1890</v>
      </c>
      <c r="M716" s="3">
        <v>390</v>
      </c>
      <c r="N716" s="3">
        <v>23200</v>
      </c>
      <c r="O716" s="7">
        <f t="shared" si="11"/>
        <v>115280</v>
      </c>
    </row>
    <row r="717" spans="1:15" x14ac:dyDescent="0.3">
      <c r="A717" s="2">
        <v>44759</v>
      </c>
      <c r="B717" s="2"/>
      <c r="C717" s="3">
        <v>8190</v>
      </c>
      <c r="D717" s="3">
        <v>30200</v>
      </c>
      <c r="E717" s="3">
        <v>20</v>
      </c>
      <c r="F717" s="3">
        <v>60</v>
      </c>
      <c r="G717" s="3">
        <v>120</v>
      </c>
      <c r="H717" s="3">
        <v>11900</v>
      </c>
      <c r="I717" s="3">
        <v>150</v>
      </c>
      <c r="J717" s="3">
        <v>23000</v>
      </c>
      <c r="K717" s="3">
        <v>5630</v>
      </c>
      <c r="L717" s="3">
        <v>1530</v>
      </c>
      <c r="M717" s="3">
        <v>330</v>
      </c>
      <c r="N717" s="3">
        <v>11600</v>
      </c>
      <c r="O717" s="7">
        <f t="shared" si="11"/>
        <v>92730</v>
      </c>
    </row>
    <row r="718" spans="1:15" x14ac:dyDescent="0.3">
      <c r="A718" s="2">
        <v>44760</v>
      </c>
      <c r="B718" s="2"/>
      <c r="C718" s="3">
        <v>8070</v>
      </c>
      <c r="D718" s="3">
        <v>29500</v>
      </c>
      <c r="E718" s="3">
        <v>10</v>
      </c>
      <c r="F718" s="3">
        <v>70</v>
      </c>
      <c r="G718" s="3">
        <v>80</v>
      </c>
      <c r="H718" s="3">
        <v>9960</v>
      </c>
      <c r="I718" s="3">
        <v>250</v>
      </c>
      <c r="J718" s="3">
        <v>26000</v>
      </c>
      <c r="K718" s="3">
        <v>4940</v>
      </c>
      <c r="L718" s="3">
        <v>1420</v>
      </c>
      <c r="M718" s="3">
        <v>350</v>
      </c>
      <c r="N718" s="3">
        <v>19100</v>
      </c>
      <c r="O718" s="7">
        <f t="shared" si="11"/>
        <v>99750</v>
      </c>
    </row>
    <row r="719" spans="1:15" x14ac:dyDescent="0.3">
      <c r="A719" s="2">
        <v>44761</v>
      </c>
      <c r="B719" s="2"/>
      <c r="C719" s="3">
        <v>10100</v>
      </c>
      <c r="D719" s="3">
        <v>33600</v>
      </c>
      <c r="E719" s="3">
        <v>10</v>
      </c>
      <c r="F719" s="3">
        <v>80</v>
      </c>
      <c r="G719" s="3">
        <v>110</v>
      </c>
      <c r="H719" s="3">
        <v>9660</v>
      </c>
      <c r="I719" s="3">
        <v>260</v>
      </c>
      <c r="J719" s="3">
        <v>24600</v>
      </c>
      <c r="K719" s="3">
        <v>4670</v>
      </c>
      <c r="L719" s="3">
        <v>1270</v>
      </c>
      <c r="M719" s="3">
        <v>360</v>
      </c>
      <c r="N719" s="3">
        <v>17100</v>
      </c>
      <c r="O719" s="7">
        <f t="shared" si="11"/>
        <v>101820</v>
      </c>
    </row>
    <row r="720" spans="1:15" x14ac:dyDescent="0.3">
      <c r="A720" s="2">
        <v>44762</v>
      </c>
      <c r="B720" s="2"/>
      <c r="C720" s="3">
        <v>11300</v>
      </c>
      <c r="D720" s="3">
        <v>31000</v>
      </c>
      <c r="E720" s="3">
        <v>10</v>
      </c>
      <c r="F720" s="3">
        <v>90</v>
      </c>
      <c r="G720" s="3">
        <v>610</v>
      </c>
      <c r="H720" s="3">
        <v>119900</v>
      </c>
      <c r="I720" s="3">
        <v>260</v>
      </c>
      <c r="J720" s="3">
        <v>20400</v>
      </c>
      <c r="K720" s="3">
        <v>4480</v>
      </c>
      <c r="L720" s="3">
        <v>1880</v>
      </c>
      <c r="M720" s="3">
        <v>350</v>
      </c>
      <c r="N720" s="3">
        <v>25700</v>
      </c>
      <c r="O720" s="7">
        <f t="shared" si="11"/>
        <v>215980</v>
      </c>
    </row>
    <row r="721" spans="1:15" x14ac:dyDescent="0.3">
      <c r="A721" s="2">
        <v>44763</v>
      </c>
      <c r="B721" s="2"/>
      <c r="C721" s="3">
        <v>17100</v>
      </c>
      <c r="D721" s="3">
        <v>35200</v>
      </c>
      <c r="E721" s="3">
        <v>50</v>
      </c>
      <c r="F721" s="3">
        <v>200</v>
      </c>
      <c r="G721" s="3">
        <v>260</v>
      </c>
      <c r="H721" s="3">
        <v>39300</v>
      </c>
      <c r="I721" s="3">
        <v>240</v>
      </c>
      <c r="J721" s="3">
        <v>22600</v>
      </c>
      <c r="K721" s="3">
        <v>5010</v>
      </c>
      <c r="L721" s="3">
        <v>1490</v>
      </c>
      <c r="M721" s="3">
        <v>340</v>
      </c>
      <c r="N721" s="3">
        <v>17400</v>
      </c>
      <c r="O721" s="7">
        <f t="shared" si="11"/>
        <v>139190</v>
      </c>
    </row>
    <row r="722" spans="1:15" x14ac:dyDescent="0.3">
      <c r="A722" s="2">
        <v>44764</v>
      </c>
      <c r="B722" s="2"/>
      <c r="C722" s="3">
        <v>13500</v>
      </c>
      <c r="D722" s="3">
        <v>35200</v>
      </c>
      <c r="E722" s="3">
        <v>5430</v>
      </c>
      <c r="F722" s="3">
        <v>135600</v>
      </c>
      <c r="G722" s="3">
        <v>140</v>
      </c>
      <c r="H722" s="3">
        <v>26500</v>
      </c>
      <c r="I722" s="3">
        <v>230</v>
      </c>
      <c r="J722" s="3">
        <v>24200</v>
      </c>
      <c r="K722" s="3">
        <v>5840</v>
      </c>
      <c r="L722" s="3">
        <v>1490</v>
      </c>
      <c r="M722" s="3">
        <v>500</v>
      </c>
      <c r="N722" s="3">
        <v>38500</v>
      </c>
      <c r="O722" s="7">
        <f t="shared" si="11"/>
        <v>287130</v>
      </c>
    </row>
    <row r="723" spans="1:15" x14ac:dyDescent="0.3">
      <c r="A723" s="2">
        <v>44765</v>
      </c>
      <c r="B723" s="2"/>
      <c r="C723" s="3">
        <v>9780</v>
      </c>
      <c r="D723" s="3">
        <v>31200</v>
      </c>
      <c r="E723" s="3">
        <v>3180</v>
      </c>
      <c r="F723" s="3">
        <v>86000</v>
      </c>
      <c r="G723" s="3">
        <v>140</v>
      </c>
      <c r="H723" s="3">
        <v>22400</v>
      </c>
      <c r="I723" s="3">
        <v>170</v>
      </c>
      <c r="J723" s="3">
        <v>21300</v>
      </c>
      <c r="K723" s="3">
        <v>5110</v>
      </c>
      <c r="L723" s="3">
        <v>1390</v>
      </c>
      <c r="M723" s="3">
        <v>550</v>
      </c>
      <c r="N723" s="3">
        <v>13000</v>
      </c>
      <c r="O723" s="7">
        <f t="shared" si="11"/>
        <v>194220</v>
      </c>
    </row>
    <row r="724" spans="1:15" x14ac:dyDescent="0.3">
      <c r="A724" s="2">
        <v>44766</v>
      </c>
      <c r="B724" s="2"/>
      <c r="C724" s="3">
        <v>7850</v>
      </c>
      <c r="D724" s="3">
        <v>28400</v>
      </c>
      <c r="E724" s="3">
        <v>2040</v>
      </c>
      <c r="F724" s="3">
        <v>56700</v>
      </c>
      <c r="G724" s="3">
        <v>130</v>
      </c>
      <c r="H724" s="3">
        <v>21700</v>
      </c>
      <c r="I724" s="3">
        <v>200</v>
      </c>
      <c r="J724" s="3">
        <v>25800</v>
      </c>
      <c r="K724" s="3">
        <v>5440</v>
      </c>
      <c r="L724" s="3">
        <v>1380</v>
      </c>
      <c r="M724" s="3">
        <v>550</v>
      </c>
      <c r="N724" s="3">
        <v>12500</v>
      </c>
      <c r="O724" s="7">
        <f t="shared" si="11"/>
        <v>162690</v>
      </c>
    </row>
    <row r="725" spans="1:15" x14ac:dyDescent="0.3">
      <c r="A725" s="2">
        <v>44767</v>
      </c>
      <c r="B725" s="2"/>
      <c r="C725" s="3">
        <v>9140</v>
      </c>
      <c r="D725" s="3">
        <v>34900</v>
      </c>
      <c r="E725" s="3">
        <v>2890</v>
      </c>
      <c r="F725" s="3">
        <v>76600</v>
      </c>
      <c r="G725" s="3">
        <v>150</v>
      </c>
      <c r="H725" s="3">
        <v>23600</v>
      </c>
      <c r="I725" s="3">
        <v>190</v>
      </c>
      <c r="J725" s="3">
        <v>26400</v>
      </c>
      <c r="K725" s="3">
        <v>6420</v>
      </c>
      <c r="L725" s="3">
        <v>1370</v>
      </c>
      <c r="M725" s="3">
        <v>540</v>
      </c>
      <c r="N725" s="3">
        <v>33200</v>
      </c>
      <c r="O725" s="7">
        <f t="shared" si="11"/>
        <v>215400</v>
      </c>
    </row>
    <row r="726" spans="1:15" x14ac:dyDescent="0.3">
      <c r="A726" s="2">
        <v>44768</v>
      </c>
      <c r="B726" s="2"/>
      <c r="C726" s="3">
        <v>8040</v>
      </c>
      <c r="D726" s="3">
        <v>30600</v>
      </c>
      <c r="E726" s="3">
        <v>2170</v>
      </c>
      <c r="F726" s="3">
        <v>63000</v>
      </c>
      <c r="G726" s="3">
        <v>120</v>
      </c>
      <c r="H726" s="3">
        <v>19100</v>
      </c>
      <c r="I726" s="3">
        <v>230</v>
      </c>
      <c r="J726" s="3">
        <v>22400</v>
      </c>
      <c r="K726" s="3">
        <v>5800</v>
      </c>
      <c r="L726" s="3">
        <v>1270</v>
      </c>
      <c r="M726" s="3">
        <v>550</v>
      </c>
      <c r="N726" s="3">
        <v>26100</v>
      </c>
      <c r="O726" s="7">
        <f t="shared" si="11"/>
        <v>179380</v>
      </c>
    </row>
    <row r="727" spans="1:15" x14ac:dyDescent="0.3">
      <c r="A727" s="2">
        <v>44769</v>
      </c>
      <c r="B727" s="2"/>
      <c r="C727" s="3">
        <v>8280</v>
      </c>
      <c r="D727" s="3">
        <v>29600</v>
      </c>
      <c r="E727" s="3">
        <v>1680</v>
      </c>
      <c r="F727" s="3">
        <v>51900</v>
      </c>
      <c r="G727" s="3">
        <v>150</v>
      </c>
      <c r="H727" s="3">
        <v>17000</v>
      </c>
      <c r="I727" s="3">
        <v>150</v>
      </c>
      <c r="J727" s="3">
        <v>22000</v>
      </c>
      <c r="K727" s="3">
        <v>5740</v>
      </c>
      <c r="L727" s="3">
        <v>1370</v>
      </c>
      <c r="M727" s="3">
        <v>450</v>
      </c>
      <c r="N727" s="3">
        <v>20900</v>
      </c>
      <c r="O727" s="7">
        <f t="shared" si="11"/>
        <v>159220</v>
      </c>
    </row>
    <row r="728" spans="1:15" x14ac:dyDescent="0.3">
      <c r="A728" s="2">
        <v>44770</v>
      </c>
      <c r="B728" s="2"/>
      <c r="C728" s="3">
        <v>7780</v>
      </c>
      <c r="D728" s="3">
        <v>29100</v>
      </c>
      <c r="E728" s="3">
        <v>1270</v>
      </c>
      <c r="F728" s="3">
        <v>48900</v>
      </c>
      <c r="G728" s="3">
        <v>170</v>
      </c>
      <c r="H728" s="3">
        <v>16700</v>
      </c>
      <c r="I728" s="3">
        <v>200</v>
      </c>
      <c r="J728" s="3">
        <v>21700</v>
      </c>
      <c r="K728" s="3">
        <v>6240</v>
      </c>
      <c r="L728" s="3">
        <v>1270</v>
      </c>
      <c r="M728" s="3">
        <v>420</v>
      </c>
      <c r="N728" s="3">
        <v>20300</v>
      </c>
      <c r="O728" s="7">
        <f t="shared" si="11"/>
        <v>154050</v>
      </c>
    </row>
    <row r="729" spans="1:15" x14ac:dyDescent="0.3">
      <c r="A729" s="2">
        <v>44771</v>
      </c>
      <c r="B729" s="2"/>
      <c r="C729" s="3">
        <v>8120</v>
      </c>
      <c r="D729" s="3">
        <v>29400</v>
      </c>
      <c r="E729" s="3">
        <v>1150</v>
      </c>
      <c r="F729" s="3">
        <v>44900</v>
      </c>
      <c r="G729" s="3">
        <v>120</v>
      </c>
      <c r="H729" s="3">
        <v>14500</v>
      </c>
      <c r="I729" s="3">
        <v>160</v>
      </c>
      <c r="J729" s="3">
        <v>21500</v>
      </c>
      <c r="K729" s="3">
        <v>5580</v>
      </c>
      <c r="L729" s="3">
        <v>1290</v>
      </c>
      <c r="M729" s="3">
        <v>390</v>
      </c>
      <c r="N729" s="3">
        <v>23700</v>
      </c>
      <c r="O729" s="7">
        <f t="shared" si="11"/>
        <v>150810</v>
      </c>
    </row>
    <row r="730" spans="1:15" x14ac:dyDescent="0.3">
      <c r="A730" s="2">
        <v>44772</v>
      </c>
      <c r="B730" s="2"/>
      <c r="C730" s="3">
        <v>8050</v>
      </c>
      <c r="D730" s="3">
        <v>31400</v>
      </c>
      <c r="E730" s="3">
        <v>930</v>
      </c>
      <c r="F730" s="3">
        <v>36900</v>
      </c>
      <c r="G730" s="3">
        <v>110</v>
      </c>
      <c r="H730" s="3">
        <v>14400</v>
      </c>
      <c r="I730" s="3">
        <v>200</v>
      </c>
      <c r="J730" s="3">
        <v>19700</v>
      </c>
      <c r="K730" s="3">
        <v>5510</v>
      </c>
      <c r="L730" s="3">
        <v>1280</v>
      </c>
      <c r="M730" s="3">
        <v>380</v>
      </c>
      <c r="N730" s="3">
        <v>9560</v>
      </c>
      <c r="O730" s="7">
        <f t="shared" si="11"/>
        <v>128420</v>
      </c>
    </row>
    <row r="731" spans="1:15" x14ac:dyDescent="0.3">
      <c r="A731" s="2">
        <v>44773</v>
      </c>
      <c r="B731" s="2"/>
      <c r="C731" s="3">
        <v>7710</v>
      </c>
      <c r="D731" s="3">
        <v>29700</v>
      </c>
      <c r="E731" s="3">
        <v>990</v>
      </c>
      <c r="F731" s="3">
        <v>41500</v>
      </c>
      <c r="G731" s="3">
        <v>100</v>
      </c>
      <c r="H731" s="3">
        <v>13700</v>
      </c>
      <c r="I731" s="3">
        <v>140</v>
      </c>
      <c r="J731" s="3">
        <v>20900</v>
      </c>
      <c r="K731" s="3">
        <v>6930</v>
      </c>
      <c r="L731" s="3">
        <v>1520</v>
      </c>
      <c r="M731" s="3">
        <v>320</v>
      </c>
      <c r="N731" s="3">
        <v>9610</v>
      </c>
      <c r="O731" s="7">
        <f t="shared" si="11"/>
        <v>133120</v>
      </c>
    </row>
    <row r="732" spans="1:15" x14ac:dyDescent="0.3">
      <c r="A732" s="2">
        <v>44774</v>
      </c>
      <c r="B732" s="2"/>
      <c r="C732" s="3">
        <v>16600</v>
      </c>
      <c r="D732" s="3">
        <v>39200</v>
      </c>
      <c r="E732" s="3">
        <v>4810</v>
      </c>
      <c r="F732" s="3">
        <v>96700</v>
      </c>
      <c r="G732" s="3">
        <v>120</v>
      </c>
      <c r="H732" s="3">
        <v>24700</v>
      </c>
      <c r="I732" s="3">
        <v>180</v>
      </c>
      <c r="J732" s="3">
        <v>27200</v>
      </c>
      <c r="K732" s="3">
        <v>10100</v>
      </c>
      <c r="L732" s="3">
        <v>1840</v>
      </c>
      <c r="M732" s="3">
        <v>480</v>
      </c>
      <c r="N732" s="3">
        <v>37300</v>
      </c>
      <c r="O732" s="7">
        <f t="shared" si="11"/>
        <v>259230</v>
      </c>
    </row>
    <row r="733" spans="1:15" x14ac:dyDescent="0.3">
      <c r="A733" s="2">
        <v>44775</v>
      </c>
      <c r="B733" s="2"/>
      <c r="C733" s="3">
        <v>11900</v>
      </c>
      <c r="D733" s="3">
        <v>35400</v>
      </c>
      <c r="E733" s="3">
        <v>11100</v>
      </c>
      <c r="F733" s="3">
        <v>138100</v>
      </c>
      <c r="G733" s="3">
        <v>120</v>
      </c>
      <c r="H733" s="3">
        <v>18400</v>
      </c>
      <c r="I733" s="3">
        <v>190</v>
      </c>
      <c r="J733" s="3">
        <v>24600</v>
      </c>
      <c r="K733" s="3">
        <v>7820</v>
      </c>
      <c r="L733" s="3">
        <v>2100</v>
      </c>
      <c r="M733" s="3">
        <v>530</v>
      </c>
      <c r="N733" s="3">
        <v>32900</v>
      </c>
      <c r="O733" s="7">
        <f t="shared" si="11"/>
        <v>283160</v>
      </c>
    </row>
    <row r="734" spans="1:15" x14ac:dyDescent="0.3">
      <c r="A734" s="2">
        <v>44776</v>
      </c>
      <c r="B734" s="2"/>
      <c r="C734" s="3">
        <v>9090</v>
      </c>
      <c r="D734" s="3">
        <v>32900</v>
      </c>
      <c r="E734" s="3">
        <v>8180</v>
      </c>
      <c r="F734" s="3">
        <v>157900</v>
      </c>
      <c r="G734" s="3">
        <v>130</v>
      </c>
      <c r="H734" s="3">
        <v>15900</v>
      </c>
      <c r="I734" s="3">
        <v>180</v>
      </c>
      <c r="J734" s="3">
        <v>23300</v>
      </c>
      <c r="K734" s="3">
        <v>7570</v>
      </c>
      <c r="L734" s="3">
        <v>1920</v>
      </c>
      <c r="M734" s="3">
        <v>600</v>
      </c>
      <c r="N734" s="3">
        <v>30300</v>
      </c>
      <c r="O734" s="7">
        <f t="shared" si="11"/>
        <v>287970</v>
      </c>
    </row>
    <row r="735" spans="1:15" x14ac:dyDescent="0.3">
      <c r="A735" s="2">
        <v>44777</v>
      </c>
      <c r="B735" s="2"/>
      <c r="C735" s="3">
        <v>8270</v>
      </c>
      <c r="D735" s="3">
        <v>30500</v>
      </c>
      <c r="E735" s="3">
        <v>7900</v>
      </c>
      <c r="F735" s="3">
        <v>179200</v>
      </c>
      <c r="G735" s="3">
        <v>100</v>
      </c>
      <c r="H735" s="3">
        <v>16000</v>
      </c>
      <c r="I735" s="3">
        <v>160</v>
      </c>
      <c r="J735" s="3">
        <v>23200</v>
      </c>
      <c r="K735" s="3">
        <v>7060</v>
      </c>
      <c r="L735" s="3">
        <v>1750</v>
      </c>
      <c r="M735" s="3">
        <v>530</v>
      </c>
      <c r="N735" s="3">
        <v>28300</v>
      </c>
      <c r="O735" s="7">
        <f t="shared" si="11"/>
        <v>302970</v>
      </c>
    </row>
    <row r="736" spans="1:15" x14ac:dyDescent="0.3">
      <c r="A736" s="2">
        <v>44778</v>
      </c>
      <c r="B736" s="2"/>
      <c r="C736" s="3">
        <v>9830</v>
      </c>
      <c r="D736" s="3">
        <v>33900</v>
      </c>
      <c r="E736" s="3">
        <v>8110</v>
      </c>
      <c r="F736" s="3">
        <v>239500</v>
      </c>
      <c r="G736" s="3">
        <v>120</v>
      </c>
      <c r="H736" s="3">
        <v>15800</v>
      </c>
      <c r="I736" s="3">
        <v>340</v>
      </c>
      <c r="J736" s="3">
        <v>25500</v>
      </c>
      <c r="K736" s="3">
        <v>6670</v>
      </c>
      <c r="L736" s="3">
        <v>1950</v>
      </c>
      <c r="M736" s="3">
        <v>540</v>
      </c>
      <c r="N736" s="3">
        <v>25600</v>
      </c>
      <c r="O736" s="7">
        <f t="shared" si="11"/>
        <v>367860</v>
      </c>
    </row>
    <row r="737" spans="1:15" x14ac:dyDescent="0.3">
      <c r="A737" s="2">
        <v>44779</v>
      </c>
      <c r="B737" s="2"/>
      <c r="C737" s="3">
        <v>9880</v>
      </c>
      <c r="D737" s="3">
        <v>33000</v>
      </c>
      <c r="E737" s="3">
        <v>7420</v>
      </c>
      <c r="F737" s="3">
        <v>216800</v>
      </c>
      <c r="G737" s="3">
        <v>120</v>
      </c>
      <c r="H737" s="3">
        <v>15900</v>
      </c>
      <c r="I737" s="3">
        <v>410</v>
      </c>
      <c r="J737" s="3">
        <v>27600</v>
      </c>
      <c r="K737" s="3">
        <v>6440</v>
      </c>
      <c r="L737" s="3">
        <v>2180</v>
      </c>
      <c r="M737" s="3">
        <v>610</v>
      </c>
      <c r="N737" s="3">
        <v>14100</v>
      </c>
      <c r="O737" s="7">
        <f t="shared" si="11"/>
        <v>334460</v>
      </c>
    </row>
    <row r="738" spans="1:15" x14ac:dyDescent="0.3">
      <c r="A738" s="2">
        <v>44780</v>
      </c>
      <c r="B738" s="2"/>
      <c r="C738" s="3">
        <v>8620</v>
      </c>
      <c r="D738" s="3">
        <v>30900</v>
      </c>
      <c r="E738" s="3">
        <v>7240</v>
      </c>
      <c r="F738" s="3">
        <v>189000</v>
      </c>
      <c r="G738" s="3">
        <v>110</v>
      </c>
      <c r="H738" s="3">
        <v>15400</v>
      </c>
      <c r="I738" s="3">
        <v>260</v>
      </c>
      <c r="J738" s="3">
        <v>29000</v>
      </c>
      <c r="K738" s="3">
        <v>7200</v>
      </c>
      <c r="L738" s="3">
        <v>2140</v>
      </c>
      <c r="M738" s="3">
        <v>510</v>
      </c>
      <c r="N738" s="3">
        <v>12600</v>
      </c>
      <c r="O738" s="7">
        <f t="shared" si="11"/>
        <v>302980</v>
      </c>
    </row>
    <row r="739" spans="1:15" x14ac:dyDescent="0.3">
      <c r="A739" s="2">
        <v>44781</v>
      </c>
      <c r="B739" s="2"/>
      <c r="C739" s="3">
        <v>8700</v>
      </c>
      <c r="D739" s="3">
        <v>31400</v>
      </c>
      <c r="E739" s="3">
        <v>7470</v>
      </c>
      <c r="F739" s="3">
        <v>182700</v>
      </c>
      <c r="G739" s="3">
        <v>170</v>
      </c>
      <c r="H739" s="3">
        <v>18500</v>
      </c>
      <c r="I739" s="3">
        <v>250</v>
      </c>
      <c r="J739" s="3">
        <v>25500</v>
      </c>
      <c r="K739" s="3">
        <v>7140</v>
      </c>
      <c r="L739" s="3">
        <v>2460</v>
      </c>
      <c r="M739" s="3">
        <v>450</v>
      </c>
      <c r="N739" s="3">
        <v>23200</v>
      </c>
      <c r="O739" s="7">
        <f t="shared" si="11"/>
        <v>307940</v>
      </c>
    </row>
    <row r="740" spans="1:15" x14ac:dyDescent="0.3">
      <c r="A740" s="2">
        <v>44782</v>
      </c>
      <c r="B740" s="2"/>
      <c r="C740" s="3">
        <v>8050</v>
      </c>
      <c r="D740" s="3">
        <v>29600</v>
      </c>
      <c r="E740" s="3">
        <v>7000</v>
      </c>
      <c r="F740" s="3">
        <v>166100</v>
      </c>
      <c r="G740" s="3">
        <v>140</v>
      </c>
      <c r="H740" s="3">
        <v>15300</v>
      </c>
      <c r="I740" s="3">
        <v>250</v>
      </c>
      <c r="J740" s="3">
        <v>21700</v>
      </c>
      <c r="K740" s="3">
        <v>7190</v>
      </c>
      <c r="L740" s="3">
        <v>2600</v>
      </c>
      <c r="M740" s="3">
        <v>460</v>
      </c>
      <c r="N740" s="3">
        <v>26200</v>
      </c>
      <c r="O740" s="7">
        <f t="shared" si="11"/>
        <v>284590</v>
      </c>
    </row>
    <row r="741" spans="1:15" x14ac:dyDescent="0.3">
      <c r="A741" s="2">
        <v>44783</v>
      </c>
      <c r="B741" s="2"/>
      <c r="C741" s="3">
        <v>7790</v>
      </c>
      <c r="D741" s="3">
        <v>29100</v>
      </c>
      <c r="E741" s="3">
        <v>8850</v>
      </c>
      <c r="F741" s="3">
        <v>174700</v>
      </c>
      <c r="G741" s="3">
        <v>150</v>
      </c>
      <c r="H741" s="3">
        <v>16800</v>
      </c>
      <c r="I741" s="3">
        <v>240</v>
      </c>
      <c r="J741" s="3">
        <v>21700</v>
      </c>
      <c r="K741" s="3">
        <v>6590</v>
      </c>
      <c r="L741" s="3">
        <v>2360</v>
      </c>
      <c r="M741" s="3">
        <v>460</v>
      </c>
      <c r="N741" s="3">
        <v>23800</v>
      </c>
      <c r="O741" s="7">
        <f t="shared" si="11"/>
        <v>292540</v>
      </c>
    </row>
    <row r="742" spans="1:15" x14ac:dyDescent="0.3">
      <c r="A742" s="2">
        <v>44784</v>
      </c>
      <c r="B742" s="2"/>
      <c r="C742" s="3">
        <v>7820</v>
      </c>
      <c r="D742" s="3">
        <v>28100</v>
      </c>
      <c r="E742" s="3">
        <v>9050</v>
      </c>
      <c r="F742" s="3">
        <v>200500</v>
      </c>
      <c r="G742" s="3">
        <v>150</v>
      </c>
      <c r="H742" s="3">
        <v>20600</v>
      </c>
      <c r="I742" s="3">
        <v>230</v>
      </c>
      <c r="J742" s="3">
        <v>21600</v>
      </c>
      <c r="K742" s="3">
        <v>6110</v>
      </c>
      <c r="L742" s="3">
        <v>2090</v>
      </c>
      <c r="M742" s="3">
        <v>440</v>
      </c>
      <c r="N742" s="3">
        <v>25700</v>
      </c>
      <c r="O742" s="7">
        <f t="shared" si="11"/>
        <v>322390</v>
      </c>
    </row>
    <row r="743" spans="1:15" x14ac:dyDescent="0.3">
      <c r="A743" s="2">
        <v>44785</v>
      </c>
      <c r="B743" s="2"/>
      <c r="C743" s="3">
        <v>8970</v>
      </c>
      <c r="D743" s="3">
        <v>30800</v>
      </c>
      <c r="E743" s="3">
        <v>9900</v>
      </c>
      <c r="F743" s="3">
        <v>236000</v>
      </c>
      <c r="G743" s="3">
        <v>180</v>
      </c>
      <c r="H743" s="3">
        <v>19200</v>
      </c>
      <c r="I743" s="3">
        <v>210</v>
      </c>
      <c r="J743" s="3">
        <v>20500</v>
      </c>
      <c r="K743" s="3">
        <v>6170</v>
      </c>
      <c r="L743" s="3">
        <v>2060</v>
      </c>
      <c r="M743" s="3">
        <v>500</v>
      </c>
      <c r="N743" s="3">
        <v>25100</v>
      </c>
      <c r="O743" s="7">
        <f t="shared" si="11"/>
        <v>359590</v>
      </c>
    </row>
    <row r="744" spans="1:15" x14ac:dyDescent="0.3">
      <c r="A744" s="2">
        <v>44786</v>
      </c>
      <c r="B744" s="2"/>
      <c r="C744" s="3">
        <v>8050</v>
      </c>
      <c r="D744" s="3">
        <v>28200</v>
      </c>
      <c r="E744" s="3">
        <v>9560</v>
      </c>
      <c r="F744" s="3">
        <v>274600</v>
      </c>
      <c r="G744" s="3">
        <v>120</v>
      </c>
      <c r="H744" s="3">
        <v>16200</v>
      </c>
      <c r="I744" s="3">
        <v>220</v>
      </c>
      <c r="J744" s="3">
        <v>21600</v>
      </c>
      <c r="K744" s="3">
        <v>6250</v>
      </c>
      <c r="L744" s="3">
        <v>2450</v>
      </c>
      <c r="M744" s="3">
        <v>580</v>
      </c>
      <c r="N744" s="3">
        <v>15600</v>
      </c>
      <c r="O744" s="7">
        <f t="shared" si="11"/>
        <v>383430</v>
      </c>
    </row>
    <row r="745" spans="1:15" x14ac:dyDescent="0.3">
      <c r="A745" s="2">
        <v>44787</v>
      </c>
      <c r="B745" s="2"/>
      <c r="C745" s="3">
        <v>8000</v>
      </c>
      <c r="D745" s="3">
        <v>28900</v>
      </c>
      <c r="E745" s="3">
        <v>8010</v>
      </c>
      <c r="F745" s="3">
        <v>255900</v>
      </c>
      <c r="G745" s="3">
        <v>110</v>
      </c>
      <c r="H745" s="3">
        <v>15900</v>
      </c>
      <c r="I745" s="3">
        <v>190</v>
      </c>
      <c r="J745" s="3">
        <v>21500</v>
      </c>
      <c r="K745" s="3">
        <v>7840</v>
      </c>
      <c r="L745" s="3">
        <v>2610</v>
      </c>
      <c r="M745" s="3">
        <v>540</v>
      </c>
      <c r="N745" s="3">
        <v>15900</v>
      </c>
      <c r="O745" s="7">
        <f t="shared" si="11"/>
        <v>365400</v>
      </c>
    </row>
    <row r="746" spans="1:15" x14ac:dyDescent="0.3">
      <c r="A746" s="2">
        <v>44788</v>
      </c>
      <c r="B746" s="2"/>
      <c r="C746" s="3">
        <v>7620</v>
      </c>
      <c r="D746" s="3">
        <v>28700</v>
      </c>
      <c r="E746" s="3">
        <v>7090</v>
      </c>
      <c r="F746" s="3">
        <v>252500</v>
      </c>
      <c r="G746" s="3">
        <v>120</v>
      </c>
      <c r="H746" s="3">
        <v>16300</v>
      </c>
      <c r="I746" s="3">
        <v>190</v>
      </c>
      <c r="J746" s="3">
        <v>23800</v>
      </c>
      <c r="K746" s="3">
        <v>6620</v>
      </c>
      <c r="L746" s="3">
        <v>2350</v>
      </c>
      <c r="M746" s="3">
        <v>540</v>
      </c>
      <c r="N746" s="3">
        <v>16100</v>
      </c>
      <c r="O746" s="7">
        <f t="shared" si="11"/>
        <v>361930</v>
      </c>
    </row>
    <row r="747" spans="1:15" x14ac:dyDescent="0.3">
      <c r="A747" s="2">
        <v>44789</v>
      </c>
      <c r="B747" s="2"/>
      <c r="C747" s="3">
        <v>8730</v>
      </c>
      <c r="D747" s="3">
        <v>31200</v>
      </c>
      <c r="E747" s="3">
        <v>6960</v>
      </c>
      <c r="F747" s="3">
        <v>228000</v>
      </c>
      <c r="G747" s="3">
        <v>110</v>
      </c>
      <c r="H747" s="3">
        <v>14400</v>
      </c>
      <c r="I747" s="3">
        <v>210</v>
      </c>
      <c r="J747" s="3">
        <v>21900</v>
      </c>
      <c r="K747" s="3">
        <v>6330</v>
      </c>
      <c r="L747" s="3">
        <v>2110</v>
      </c>
      <c r="M747" s="3">
        <v>500</v>
      </c>
      <c r="N747" s="3">
        <v>29700</v>
      </c>
      <c r="O747" s="7">
        <f t="shared" si="11"/>
        <v>350150</v>
      </c>
    </row>
    <row r="748" spans="1:15" x14ac:dyDescent="0.3">
      <c r="A748" s="2">
        <v>44790</v>
      </c>
      <c r="B748" s="2"/>
      <c r="C748" s="3">
        <v>7950</v>
      </c>
      <c r="D748" s="3">
        <v>28000</v>
      </c>
      <c r="E748" s="3">
        <v>6360</v>
      </c>
      <c r="F748" s="3">
        <v>202600</v>
      </c>
      <c r="G748" s="3">
        <v>80</v>
      </c>
      <c r="H748" s="3">
        <v>12200</v>
      </c>
      <c r="I748" s="3">
        <v>190</v>
      </c>
      <c r="J748" s="3">
        <v>19800</v>
      </c>
      <c r="K748" s="3">
        <v>5730</v>
      </c>
      <c r="L748" s="3">
        <v>1770</v>
      </c>
      <c r="M748" s="3">
        <v>490</v>
      </c>
      <c r="N748" s="3">
        <v>25000</v>
      </c>
      <c r="O748" s="7">
        <f t="shared" si="11"/>
        <v>310170</v>
      </c>
    </row>
    <row r="749" spans="1:15" x14ac:dyDescent="0.3">
      <c r="A749" s="2">
        <v>44791</v>
      </c>
      <c r="B749" s="2"/>
      <c r="C749" s="3">
        <v>9020</v>
      </c>
      <c r="D749" s="3">
        <v>28000</v>
      </c>
      <c r="E749" s="3">
        <v>5430</v>
      </c>
      <c r="F749" s="3">
        <v>184700</v>
      </c>
      <c r="G749" s="3">
        <v>100</v>
      </c>
      <c r="H749" s="3">
        <v>11200</v>
      </c>
      <c r="I749" s="3">
        <v>200</v>
      </c>
      <c r="J749" s="3">
        <v>20400</v>
      </c>
      <c r="K749" s="3">
        <v>5830</v>
      </c>
      <c r="L749" s="3">
        <v>1780</v>
      </c>
      <c r="M749" s="3">
        <v>480</v>
      </c>
      <c r="N749" s="3">
        <v>24400</v>
      </c>
      <c r="O749" s="7">
        <f t="shared" si="11"/>
        <v>291540</v>
      </c>
    </row>
    <row r="750" spans="1:15" x14ac:dyDescent="0.3">
      <c r="A750" s="2">
        <v>44792</v>
      </c>
      <c r="B750" s="2"/>
      <c r="C750" s="3">
        <v>8430</v>
      </c>
      <c r="D750" s="3">
        <v>26900</v>
      </c>
      <c r="E750" s="3">
        <v>5250</v>
      </c>
      <c r="F750" s="3">
        <v>202500</v>
      </c>
      <c r="G750" s="3">
        <v>90</v>
      </c>
      <c r="H750" s="3">
        <v>11700</v>
      </c>
      <c r="I750" s="3">
        <v>210</v>
      </c>
      <c r="J750" s="3">
        <v>20000</v>
      </c>
      <c r="K750" s="3">
        <v>6200</v>
      </c>
      <c r="L750" s="3">
        <v>1870</v>
      </c>
      <c r="M750" s="3">
        <v>450</v>
      </c>
      <c r="N750" s="3">
        <v>28600</v>
      </c>
      <c r="O750" s="7">
        <f t="shared" si="11"/>
        <v>312200</v>
      </c>
    </row>
    <row r="751" spans="1:15" x14ac:dyDescent="0.3">
      <c r="A751" s="2">
        <v>44793</v>
      </c>
      <c r="B751" s="2"/>
      <c r="C751" s="3">
        <v>7790</v>
      </c>
      <c r="D751" s="3">
        <v>27300</v>
      </c>
      <c r="E751" s="3">
        <v>5210</v>
      </c>
      <c r="F751" s="3">
        <v>193200</v>
      </c>
      <c r="G751" s="3">
        <v>80</v>
      </c>
      <c r="H751" s="3">
        <v>12100</v>
      </c>
      <c r="I751" s="3">
        <v>190</v>
      </c>
      <c r="J751" s="3">
        <v>22100</v>
      </c>
      <c r="K751" s="3">
        <v>6140</v>
      </c>
      <c r="L751" s="3">
        <v>1890</v>
      </c>
      <c r="M751" s="3">
        <v>450</v>
      </c>
      <c r="N751" s="3">
        <v>12900</v>
      </c>
      <c r="O751" s="7">
        <f t="shared" si="11"/>
        <v>289350</v>
      </c>
    </row>
    <row r="752" spans="1:15" x14ac:dyDescent="0.3">
      <c r="A752" s="2">
        <v>44794</v>
      </c>
      <c r="B752" s="2"/>
      <c r="C752" s="3">
        <v>7670</v>
      </c>
      <c r="D752" s="3">
        <v>26300</v>
      </c>
      <c r="E752" s="3">
        <v>4600</v>
      </c>
      <c r="F752" s="3">
        <v>175100</v>
      </c>
      <c r="G752" s="3">
        <v>80</v>
      </c>
      <c r="H752" s="3">
        <v>11200</v>
      </c>
      <c r="I752" s="3">
        <v>210</v>
      </c>
      <c r="J752" s="3">
        <v>21900</v>
      </c>
      <c r="K752" s="3">
        <v>6130</v>
      </c>
      <c r="L752" s="3">
        <v>1700</v>
      </c>
      <c r="M752" s="3">
        <v>460</v>
      </c>
      <c r="N752" s="3">
        <v>11900</v>
      </c>
      <c r="O752" s="7">
        <f t="shared" si="11"/>
        <v>267250</v>
      </c>
    </row>
    <row r="753" spans="1:15" x14ac:dyDescent="0.3">
      <c r="A753" s="2">
        <v>44795</v>
      </c>
      <c r="B753" s="2"/>
      <c r="C753" s="3">
        <v>7660</v>
      </c>
      <c r="D753" s="3">
        <v>25700</v>
      </c>
      <c r="E753" s="3">
        <v>4050</v>
      </c>
      <c r="F753" s="3">
        <v>175500</v>
      </c>
      <c r="G753" s="3">
        <v>70</v>
      </c>
      <c r="H753" s="3">
        <v>12300</v>
      </c>
      <c r="I753" s="3">
        <v>210</v>
      </c>
      <c r="J753" s="3">
        <v>18800</v>
      </c>
      <c r="K753" s="3">
        <v>6190</v>
      </c>
      <c r="L753" s="3">
        <v>1540</v>
      </c>
      <c r="M753" s="3">
        <v>460</v>
      </c>
      <c r="N753" s="3">
        <v>21500</v>
      </c>
      <c r="O753" s="7">
        <f t="shared" si="11"/>
        <v>273980</v>
      </c>
    </row>
    <row r="754" spans="1:15" x14ac:dyDescent="0.3">
      <c r="A754" s="2">
        <v>44796</v>
      </c>
      <c r="B754" s="2"/>
      <c r="C754" s="3">
        <v>8350</v>
      </c>
      <c r="D754" s="3">
        <v>29400</v>
      </c>
      <c r="E754" s="3">
        <v>3820</v>
      </c>
      <c r="F754" s="3">
        <v>147600</v>
      </c>
      <c r="G754" s="3">
        <v>100</v>
      </c>
      <c r="H754" s="3">
        <v>10500</v>
      </c>
      <c r="I754" s="3">
        <v>180</v>
      </c>
      <c r="J754" s="3">
        <v>17100</v>
      </c>
      <c r="K754" s="3">
        <v>5530</v>
      </c>
      <c r="L754" s="3">
        <v>1360</v>
      </c>
      <c r="M754" s="3">
        <v>460</v>
      </c>
      <c r="N754" s="3">
        <v>25300</v>
      </c>
      <c r="O754" s="7">
        <f t="shared" si="11"/>
        <v>249700</v>
      </c>
    </row>
    <row r="755" spans="1:15" x14ac:dyDescent="0.3">
      <c r="A755" s="2">
        <v>44797</v>
      </c>
      <c r="B755" s="2"/>
      <c r="C755" s="3">
        <v>11700</v>
      </c>
      <c r="D755" s="3">
        <v>36700</v>
      </c>
      <c r="E755" s="3">
        <v>3240</v>
      </c>
      <c r="F755" s="3">
        <v>128000</v>
      </c>
      <c r="G755" s="3">
        <v>90</v>
      </c>
      <c r="H755" s="3">
        <v>9960</v>
      </c>
      <c r="I755" s="3">
        <v>240</v>
      </c>
      <c r="J755" s="3">
        <v>16900</v>
      </c>
      <c r="K755" s="3">
        <v>4860</v>
      </c>
      <c r="L755" s="3">
        <v>1430</v>
      </c>
      <c r="M755" s="3">
        <v>400</v>
      </c>
      <c r="N755" s="3">
        <v>21200</v>
      </c>
      <c r="O755" s="7">
        <f t="shared" si="11"/>
        <v>234720</v>
      </c>
    </row>
    <row r="756" spans="1:15" x14ac:dyDescent="0.3">
      <c r="A756" s="2">
        <v>44798</v>
      </c>
      <c r="B756" s="2"/>
      <c r="C756" s="3">
        <v>11100</v>
      </c>
      <c r="D756" s="3">
        <v>35000</v>
      </c>
      <c r="E756" s="3">
        <v>2910</v>
      </c>
      <c r="F756" s="3">
        <v>116600</v>
      </c>
      <c r="G756" s="3">
        <v>80</v>
      </c>
      <c r="H756" s="3">
        <v>12700</v>
      </c>
      <c r="I756" s="3">
        <v>200</v>
      </c>
      <c r="J756" s="3">
        <v>15800</v>
      </c>
      <c r="K756" s="3">
        <v>5360</v>
      </c>
      <c r="L756" s="3">
        <v>1360</v>
      </c>
      <c r="M756" s="3">
        <v>340</v>
      </c>
      <c r="N756" s="3">
        <v>19000</v>
      </c>
      <c r="O756" s="7">
        <f t="shared" si="11"/>
        <v>220450</v>
      </c>
    </row>
    <row r="757" spans="1:15" x14ac:dyDescent="0.3">
      <c r="A757" s="2">
        <v>44799</v>
      </c>
      <c r="B757" s="2"/>
      <c r="C757" s="3">
        <v>11500</v>
      </c>
      <c r="D757" s="3">
        <v>31000</v>
      </c>
      <c r="E757" s="3">
        <v>2630</v>
      </c>
      <c r="F757" s="3">
        <v>124100</v>
      </c>
      <c r="G757" s="3">
        <v>100</v>
      </c>
      <c r="H757" s="3">
        <v>12000</v>
      </c>
      <c r="I757" s="3">
        <v>200</v>
      </c>
      <c r="J757" s="3">
        <v>15700</v>
      </c>
      <c r="K757" s="3">
        <v>4810</v>
      </c>
      <c r="L757" s="3">
        <v>1450</v>
      </c>
      <c r="M757" s="3">
        <v>370</v>
      </c>
      <c r="N757" s="3">
        <v>18100</v>
      </c>
      <c r="O757" s="7">
        <f t="shared" si="11"/>
        <v>221960</v>
      </c>
    </row>
    <row r="758" spans="1:15" x14ac:dyDescent="0.3">
      <c r="A758" s="2">
        <v>44800</v>
      </c>
      <c r="B758" s="2"/>
      <c r="C758" s="3">
        <v>11800</v>
      </c>
      <c r="D758" s="3">
        <v>28900</v>
      </c>
      <c r="E758" s="3">
        <v>2810</v>
      </c>
      <c r="F758" s="3">
        <v>129600</v>
      </c>
      <c r="G758" s="3">
        <v>80</v>
      </c>
      <c r="H758" s="3">
        <v>13600</v>
      </c>
      <c r="I758" s="3">
        <v>180</v>
      </c>
      <c r="J758" s="3">
        <v>16000</v>
      </c>
      <c r="K758" s="3">
        <v>4790</v>
      </c>
      <c r="L758" s="3">
        <v>1760</v>
      </c>
      <c r="M758" s="3">
        <v>360</v>
      </c>
      <c r="N758" s="3">
        <v>9180</v>
      </c>
      <c r="O758" s="7">
        <f t="shared" si="11"/>
        <v>219060</v>
      </c>
    </row>
    <row r="759" spans="1:15" x14ac:dyDescent="0.3">
      <c r="A759" s="2">
        <v>44801</v>
      </c>
      <c r="B759" s="2"/>
      <c r="C759" s="3">
        <v>9870</v>
      </c>
      <c r="D759" s="3">
        <v>28000</v>
      </c>
      <c r="E759" s="3">
        <v>2360</v>
      </c>
      <c r="F759" s="3">
        <v>126000</v>
      </c>
      <c r="G759" s="3">
        <v>90</v>
      </c>
      <c r="H759" s="3">
        <v>11600</v>
      </c>
      <c r="I759" s="3">
        <v>180</v>
      </c>
      <c r="J759" s="3">
        <v>17000</v>
      </c>
      <c r="K759" s="3">
        <v>5680</v>
      </c>
      <c r="L759" s="3">
        <v>1630</v>
      </c>
      <c r="M759" s="3">
        <v>430</v>
      </c>
      <c r="N759" s="3">
        <v>8530</v>
      </c>
      <c r="O759" s="7">
        <f t="shared" si="11"/>
        <v>211370</v>
      </c>
    </row>
    <row r="760" spans="1:15" x14ac:dyDescent="0.3">
      <c r="A760" s="2">
        <v>44802</v>
      </c>
      <c r="B760" s="2"/>
      <c r="C760" s="3">
        <v>12800</v>
      </c>
      <c r="D760" s="3">
        <v>37000</v>
      </c>
      <c r="E760" s="3">
        <v>1840</v>
      </c>
      <c r="F760" s="3">
        <v>105700</v>
      </c>
      <c r="G760" s="3">
        <v>90</v>
      </c>
      <c r="H760" s="3">
        <v>9390</v>
      </c>
      <c r="I760" s="3">
        <v>220</v>
      </c>
      <c r="J760" s="3">
        <v>19200</v>
      </c>
      <c r="K760" s="3">
        <v>4410</v>
      </c>
      <c r="L760" s="3">
        <v>1520</v>
      </c>
      <c r="M760" s="3">
        <v>360</v>
      </c>
      <c r="N760" s="3">
        <v>20100</v>
      </c>
      <c r="O760" s="7">
        <f t="shared" si="11"/>
        <v>212630</v>
      </c>
    </row>
    <row r="761" spans="1:15" x14ac:dyDescent="0.3">
      <c r="A761" s="2">
        <v>44803</v>
      </c>
      <c r="B761" s="2"/>
      <c r="C761" s="3">
        <v>11200</v>
      </c>
      <c r="D761" s="3">
        <v>32000</v>
      </c>
      <c r="E761" s="3">
        <v>1660</v>
      </c>
      <c r="F761" s="3">
        <v>98900</v>
      </c>
      <c r="G761" s="3">
        <v>70</v>
      </c>
      <c r="H761" s="3">
        <v>10100</v>
      </c>
      <c r="I761" s="3">
        <v>190</v>
      </c>
      <c r="J761" s="3">
        <v>16200</v>
      </c>
      <c r="K761" s="3">
        <v>4200</v>
      </c>
      <c r="L761" s="3">
        <v>1700</v>
      </c>
      <c r="M761" s="3">
        <v>380</v>
      </c>
      <c r="N761" s="3">
        <v>18700</v>
      </c>
      <c r="O761" s="7">
        <f t="shared" si="11"/>
        <v>195300</v>
      </c>
    </row>
    <row r="762" spans="1:15" x14ac:dyDescent="0.3">
      <c r="A762" s="2">
        <v>44804</v>
      </c>
      <c r="B762" s="2"/>
      <c r="C762" s="3">
        <v>26500</v>
      </c>
      <c r="D762" s="3">
        <v>38500</v>
      </c>
      <c r="E762" s="3">
        <v>1520</v>
      </c>
      <c r="F762" s="3">
        <v>88400</v>
      </c>
      <c r="G762" s="3">
        <v>90</v>
      </c>
      <c r="H762" s="3">
        <v>9670</v>
      </c>
      <c r="I762" s="3">
        <v>190</v>
      </c>
      <c r="J762" s="3">
        <v>13700</v>
      </c>
      <c r="K762" s="3">
        <v>4530</v>
      </c>
      <c r="L762" s="3">
        <v>1780</v>
      </c>
      <c r="M762" s="3">
        <v>400</v>
      </c>
      <c r="N762" s="3">
        <v>28800</v>
      </c>
      <c r="O762" s="7">
        <f t="shared" si="11"/>
        <v>214080</v>
      </c>
    </row>
    <row r="763" spans="1:15" x14ac:dyDescent="0.3">
      <c r="A763" s="2">
        <v>44805</v>
      </c>
      <c r="B763" s="2"/>
      <c r="C763" s="3">
        <v>23000</v>
      </c>
      <c r="D763" s="3">
        <v>46300</v>
      </c>
      <c r="E763" s="3">
        <v>1220</v>
      </c>
      <c r="F763" s="3">
        <v>89300</v>
      </c>
      <c r="G763" s="3">
        <v>100</v>
      </c>
      <c r="H763" s="3">
        <v>10200</v>
      </c>
      <c r="I763" s="3">
        <v>190</v>
      </c>
      <c r="J763" s="3">
        <v>14300</v>
      </c>
      <c r="K763" s="3">
        <v>3980</v>
      </c>
      <c r="L763" s="3">
        <v>1450</v>
      </c>
      <c r="M763" s="3">
        <v>320</v>
      </c>
      <c r="N763" s="3">
        <v>32200</v>
      </c>
      <c r="O763" s="7">
        <f t="shared" si="11"/>
        <v>222560</v>
      </c>
    </row>
    <row r="764" spans="1:15" x14ac:dyDescent="0.3">
      <c r="A764" s="2">
        <v>44806</v>
      </c>
      <c r="B764" s="2"/>
      <c r="C764" s="3">
        <v>22000</v>
      </c>
      <c r="D764" s="3">
        <v>40700</v>
      </c>
      <c r="E764" s="3">
        <v>1220</v>
      </c>
      <c r="F764" s="3">
        <v>75200</v>
      </c>
      <c r="G764" s="3">
        <v>80</v>
      </c>
      <c r="H764" s="3">
        <v>9450</v>
      </c>
      <c r="I764" s="3">
        <v>160</v>
      </c>
      <c r="J764" s="3">
        <v>13900</v>
      </c>
      <c r="K764" s="3">
        <v>3950</v>
      </c>
      <c r="L764" s="3">
        <v>1520</v>
      </c>
      <c r="M764" s="3">
        <v>360</v>
      </c>
      <c r="N764" s="3">
        <v>21500</v>
      </c>
      <c r="O764" s="7">
        <f t="shared" si="11"/>
        <v>190040</v>
      </c>
    </row>
    <row r="765" spans="1:15" x14ac:dyDescent="0.3">
      <c r="A765" s="2">
        <v>44807</v>
      </c>
      <c r="B765" s="2"/>
      <c r="C765" s="3">
        <v>14300</v>
      </c>
      <c r="D765" s="3">
        <v>33400</v>
      </c>
      <c r="E765" s="3">
        <v>1570</v>
      </c>
      <c r="F765" s="3">
        <v>87100</v>
      </c>
      <c r="G765" s="3">
        <v>70</v>
      </c>
      <c r="H765" s="3">
        <v>11400</v>
      </c>
      <c r="I765" s="3">
        <v>160</v>
      </c>
      <c r="J765" s="3">
        <v>15900</v>
      </c>
      <c r="K765" s="3">
        <v>4930</v>
      </c>
      <c r="L765" s="3">
        <v>1780</v>
      </c>
      <c r="M765" s="3">
        <v>380</v>
      </c>
      <c r="N765" s="3">
        <v>8870</v>
      </c>
      <c r="O765" s="7">
        <f t="shared" si="11"/>
        <v>179860</v>
      </c>
    </row>
    <row r="766" spans="1:15" x14ac:dyDescent="0.3">
      <c r="A766" s="2">
        <v>44808</v>
      </c>
      <c r="B766" s="2"/>
      <c r="C766" s="3">
        <v>10500</v>
      </c>
      <c r="D766" s="3">
        <v>28800</v>
      </c>
      <c r="E766" s="3">
        <v>1250</v>
      </c>
      <c r="F766" s="3">
        <v>73200</v>
      </c>
      <c r="G766" s="3">
        <v>80</v>
      </c>
      <c r="H766" s="3">
        <v>10600</v>
      </c>
      <c r="I766" s="3">
        <v>180</v>
      </c>
      <c r="J766" s="3">
        <v>16600</v>
      </c>
      <c r="K766" s="3">
        <v>5240</v>
      </c>
      <c r="L766" s="3">
        <v>2070</v>
      </c>
      <c r="M766" s="3">
        <v>380</v>
      </c>
      <c r="N766" s="3">
        <v>8800</v>
      </c>
      <c r="O766" s="7">
        <f t="shared" si="11"/>
        <v>157700</v>
      </c>
    </row>
    <row r="767" spans="1:15" x14ac:dyDescent="0.3">
      <c r="A767" s="2">
        <v>44809</v>
      </c>
      <c r="B767" s="2"/>
      <c r="C767" s="3">
        <v>9290</v>
      </c>
      <c r="D767" s="3">
        <v>26500</v>
      </c>
      <c r="E767" s="3">
        <v>1070</v>
      </c>
      <c r="F767" s="3">
        <v>64700</v>
      </c>
      <c r="G767" s="3">
        <v>60</v>
      </c>
      <c r="H767" s="3">
        <v>8630</v>
      </c>
      <c r="I767" s="3">
        <v>170</v>
      </c>
      <c r="J767" s="3">
        <v>14400</v>
      </c>
      <c r="K767" s="3">
        <v>4230</v>
      </c>
      <c r="L767" s="3">
        <v>1340</v>
      </c>
      <c r="M767" s="3">
        <v>350</v>
      </c>
      <c r="N767" s="3">
        <v>16800</v>
      </c>
      <c r="O767" s="7">
        <f t="shared" si="11"/>
        <v>147540</v>
      </c>
    </row>
    <row r="768" spans="1:15" x14ac:dyDescent="0.3">
      <c r="A768" s="2">
        <v>44810</v>
      </c>
      <c r="B768" s="2"/>
      <c r="C768" s="3">
        <v>11100</v>
      </c>
      <c r="D768" s="3">
        <v>28700</v>
      </c>
      <c r="E768" s="3">
        <v>1000</v>
      </c>
      <c r="F768" s="3">
        <v>61400</v>
      </c>
      <c r="G768" s="3">
        <v>70</v>
      </c>
      <c r="H768" s="3">
        <v>8700</v>
      </c>
      <c r="I768" s="3">
        <v>190</v>
      </c>
      <c r="J768" s="3">
        <v>15100</v>
      </c>
      <c r="K768" s="3">
        <v>4390</v>
      </c>
      <c r="L768" s="3">
        <v>1330</v>
      </c>
      <c r="M768" s="3">
        <v>290</v>
      </c>
      <c r="N768" s="3">
        <v>21200</v>
      </c>
      <c r="O768" s="7">
        <f t="shared" si="11"/>
        <v>153470</v>
      </c>
    </row>
    <row r="769" spans="1:15" x14ac:dyDescent="0.3">
      <c r="A769" s="2">
        <v>44811</v>
      </c>
      <c r="B769" s="2"/>
      <c r="C769" s="3">
        <v>10300</v>
      </c>
      <c r="D769" s="3">
        <v>27500</v>
      </c>
      <c r="E769" s="3">
        <v>1040</v>
      </c>
      <c r="F769" s="3">
        <v>59200</v>
      </c>
      <c r="G769" s="3">
        <v>70</v>
      </c>
      <c r="H769" s="3">
        <v>7640</v>
      </c>
      <c r="I769" s="3">
        <v>150</v>
      </c>
      <c r="J769" s="3">
        <v>15900</v>
      </c>
      <c r="K769" s="3">
        <v>3860</v>
      </c>
      <c r="L769" s="3">
        <v>1450</v>
      </c>
      <c r="M769" s="3">
        <v>270</v>
      </c>
      <c r="N769" s="3">
        <v>18100</v>
      </c>
      <c r="O769" s="7">
        <f t="shared" si="11"/>
        <v>145480</v>
      </c>
    </row>
    <row r="770" spans="1:15" x14ac:dyDescent="0.3">
      <c r="A770" s="2">
        <v>44812</v>
      </c>
      <c r="B770" s="2"/>
      <c r="C770" s="3">
        <v>9540</v>
      </c>
      <c r="D770" s="3">
        <v>26100</v>
      </c>
      <c r="E770" s="3">
        <v>1110</v>
      </c>
      <c r="F770" s="3">
        <v>64300</v>
      </c>
      <c r="G770" s="3">
        <v>80</v>
      </c>
      <c r="H770" s="3">
        <v>7470</v>
      </c>
      <c r="I770" s="3">
        <v>160</v>
      </c>
      <c r="J770" s="3">
        <v>18600</v>
      </c>
      <c r="K770" s="3">
        <v>3610</v>
      </c>
      <c r="L770" s="3">
        <v>1550</v>
      </c>
      <c r="M770" s="3">
        <v>310</v>
      </c>
      <c r="N770" s="3">
        <v>14500</v>
      </c>
      <c r="O770" s="7">
        <f t="shared" ref="O770:O812" si="12">SUM(C770:N770)</f>
        <v>147330</v>
      </c>
    </row>
    <row r="771" spans="1:15" x14ac:dyDescent="0.3">
      <c r="A771" s="2">
        <v>44813</v>
      </c>
      <c r="B771" s="2"/>
      <c r="C771" s="3">
        <v>8950</v>
      </c>
      <c r="D771" s="3">
        <v>25700</v>
      </c>
      <c r="E771" s="3">
        <v>1240</v>
      </c>
      <c r="F771" s="3">
        <v>76300</v>
      </c>
      <c r="G771" s="3">
        <v>60</v>
      </c>
      <c r="H771" s="3">
        <v>7800</v>
      </c>
      <c r="I771" s="3">
        <v>160</v>
      </c>
      <c r="J771" s="3">
        <v>18500</v>
      </c>
      <c r="K771" s="3">
        <v>4620</v>
      </c>
      <c r="L771" s="3">
        <v>1720</v>
      </c>
      <c r="M771" s="3">
        <v>310</v>
      </c>
      <c r="N771" s="3">
        <v>6960</v>
      </c>
      <c r="O771" s="7">
        <f t="shared" si="12"/>
        <v>152320</v>
      </c>
    </row>
    <row r="772" spans="1:15" x14ac:dyDescent="0.3">
      <c r="A772" s="2">
        <v>44814</v>
      </c>
      <c r="B772" s="2"/>
      <c r="C772" s="3">
        <v>8360</v>
      </c>
      <c r="D772" s="3">
        <v>24900</v>
      </c>
      <c r="E772" s="3">
        <v>1150</v>
      </c>
      <c r="F772" s="3">
        <v>76500</v>
      </c>
      <c r="G772" s="3">
        <v>70</v>
      </c>
      <c r="H772" s="3">
        <v>7850</v>
      </c>
      <c r="I772" s="3">
        <v>160</v>
      </c>
      <c r="J772" s="3">
        <v>18500</v>
      </c>
      <c r="K772" s="3">
        <v>5020</v>
      </c>
      <c r="L772" s="3">
        <v>1730</v>
      </c>
      <c r="M772" s="3">
        <v>300</v>
      </c>
      <c r="N772" s="3">
        <v>6120</v>
      </c>
      <c r="O772" s="7">
        <f t="shared" si="12"/>
        <v>150660</v>
      </c>
    </row>
    <row r="773" spans="1:15" x14ac:dyDescent="0.3">
      <c r="A773" s="2">
        <v>44815</v>
      </c>
      <c r="B773" s="2"/>
      <c r="C773" s="3">
        <v>8210</v>
      </c>
      <c r="D773" s="3">
        <v>26800</v>
      </c>
      <c r="E773" s="3">
        <v>1100</v>
      </c>
      <c r="F773" s="3">
        <v>73600</v>
      </c>
      <c r="G773" s="3">
        <v>50</v>
      </c>
      <c r="H773" s="3">
        <v>7800</v>
      </c>
      <c r="I773" s="3">
        <v>170</v>
      </c>
      <c r="J773" s="3">
        <v>16600</v>
      </c>
      <c r="K773" s="3">
        <v>4840</v>
      </c>
      <c r="L773" s="3">
        <v>1700</v>
      </c>
      <c r="M773" s="3">
        <v>380</v>
      </c>
      <c r="N773" s="3">
        <v>6130</v>
      </c>
      <c r="O773" s="7">
        <f t="shared" si="12"/>
        <v>147380</v>
      </c>
    </row>
    <row r="774" spans="1:15" x14ac:dyDescent="0.3">
      <c r="A774" s="2">
        <v>44816</v>
      </c>
      <c r="B774" s="2"/>
      <c r="C774" s="3">
        <v>9830</v>
      </c>
      <c r="D774" s="3">
        <v>33400</v>
      </c>
      <c r="E774" s="3">
        <v>1020</v>
      </c>
      <c r="F774" s="3">
        <v>72100</v>
      </c>
      <c r="G774" s="3">
        <v>40</v>
      </c>
      <c r="H774" s="3">
        <v>9260</v>
      </c>
      <c r="I774" s="3">
        <v>130</v>
      </c>
      <c r="J774" s="3">
        <v>16800</v>
      </c>
      <c r="K774" s="3">
        <v>5570</v>
      </c>
      <c r="L774" s="3">
        <v>1410</v>
      </c>
      <c r="M774" s="3">
        <v>300</v>
      </c>
      <c r="N774" s="3">
        <v>6920</v>
      </c>
      <c r="O774" s="7">
        <f t="shared" si="12"/>
        <v>156780</v>
      </c>
    </row>
    <row r="775" spans="1:15" x14ac:dyDescent="0.3">
      <c r="A775" s="2">
        <v>44817</v>
      </c>
      <c r="B775" s="2"/>
      <c r="C775" s="3">
        <v>9220</v>
      </c>
      <c r="D775" s="3">
        <v>30300</v>
      </c>
      <c r="E775" s="3">
        <v>940</v>
      </c>
      <c r="F775" s="3">
        <v>56800</v>
      </c>
      <c r="G775" s="3">
        <v>80</v>
      </c>
      <c r="H775" s="3">
        <v>7160</v>
      </c>
      <c r="I775" s="3">
        <v>140</v>
      </c>
      <c r="J775" s="3">
        <v>14500</v>
      </c>
      <c r="K775" s="3">
        <v>5910</v>
      </c>
      <c r="L775" s="3">
        <v>1230</v>
      </c>
      <c r="M775" s="3">
        <v>310</v>
      </c>
      <c r="N775" s="3">
        <v>16200</v>
      </c>
      <c r="O775" s="7">
        <f t="shared" si="12"/>
        <v>142790</v>
      </c>
    </row>
    <row r="776" spans="1:15" x14ac:dyDescent="0.3">
      <c r="A776" s="2">
        <v>44818</v>
      </c>
      <c r="B776" s="2"/>
      <c r="C776" s="3">
        <v>7790</v>
      </c>
      <c r="D776" s="3">
        <v>25000</v>
      </c>
      <c r="E776" s="3">
        <v>910</v>
      </c>
      <c r="F776" s="3">
        <v>56100</v>
      </c>
      <c r="G776" s="3">
        <v>80</v>
      </c>
      <c r="H776" s="3">
        <v>6950</v>
      </c>
      <c r="I776" s="3">
        <v>140</v>
      </c>
      <c r="J776" s="3">
        <v>14300</v>
      </c>
      <c r="K776" s="3">
        <v>4440</v>
      </c>
      <c r="L776" s="3">
        <v>1130</v>
      </c>
      <c r="M776" s="3">
        <v>280</v>
      </c>
      <c r="N776" s="3">
        <v>14000</v>
      </c>
      <c r="O776" s="7">
        <f t="shared" si="12"/>
        <v>131120</v>
      </c>
    </row>
    <row r="777" spans="1:15" x14ac:dyDescent="0.3">
      <c r="A777" s="2">
        <v>44819</v>
      </c>
      <c r="B777" s="2"/>
      <c r="C777" s="3">
        <v>7920</v>
      </c>
      <c r="D777" s="3">
        <v>24700</v>
      </c>
      <c r="E777" s="3">
        <v>910</v>
      </c>
      <c r="F777" s="3">
        <v>64000</v>
      </c>
      <c r="G777" s="3">
        <v>80</v>
      </c>
      <c r="H777" s="3">
        <v>7850</v>
      </c>
      <c r="I777" s="3">
        <v>170</v>
      </c>
      <c r="J777" s="3">
        <v>13900</v>
      </c>
      <c r="K777" s="3">
        <v>3910</v>
      </c>
      <c r="L777" s="3">
        <v>1100</v>
      </c>
      <c r="M777" s="3">
        <v>290</v>
      </c>
      <c r="N777" s="3">
        <v>13800</v>
      </c>
      <c r="O777" s="7">
        <f t="shared" si="12"/>
        <v>138630</v>
      </c>
    </row>
    <row r="778" spans="1:15" x14ac:dyDescent="0.3">
      <c r="A778" s="2">
        <v>44820</v>
      </c>
      <c r="B778" s="2"/>
      <c r="C778" s="3">
        <v>9100</v>
      </c>
      <c r="D778" s="3">
        <v>28900</v>
      </c>
      <c r="E778" s="3">
        <v>780</v>
      </c>
      <c r="F778" s="3">
        <v>59600</v>
      </c>
      <c r="G778" s="3">
        <v>100</v>
      </c>
      <c r="H778" s="3">
        <v>7640</v>
      </c>
      <c r="I778" s="3">
        <v>140</v>
      </c>
      <c r="J778" s="3">
        <v>13700</v>
      </c>
      <c r="K778" s="3">
        <v>4140</v>
      </c>
      <c r="L778" s="3">
        <v>1270</v>
      </c>
      <c r="M778" s="3">
        <v>290</v>
      </c>
      <c r="N778" s="3">
        <v>14600</v>
      </c>
      <c r="O778" s="7">
        <f t="shared" si="12"/>
        <v>140260</v>
      </c>
    </row>
    <row r="779" spans="1:15" x14ac:dyDescent="0.3">
      <c r="A779" s="2">
        <v>44821</v>
      </c>
      <c r="B779" s="2"/>
      <c r="C779" s="3">
        <v>7660</v>
      </c>
      <c r="D779" s="3">
        <v>26800</v>
      </c>
      <c r="E779" s="3">
        <v>910</v>
      </c>
      <c r="F779" s="3">
        <v>73100</v>
      </c>
      <c r="G779" s="3">
        <v>80</v>
      </c>
      <c r="H779" s="3">
        <v>9450</v>
      </c>
      <c r="I779" s="3">
        <v>130</v>
      </c>
      <c r="J779" s="3">
        <v>15300</v>
      </c>
      <c r="K779" s="3">
        <v>4620</v>
      </c>
      <c r="L779" s="3">
        <v>1250</v>
      </c>
      <c r="M779" s="3">
        <v>360</v>
      </c>
      <c r="N779" s="3">
        <v>6720</v>
      </c>
      <c r="O779" s="7">
        <f t="shared" si="12"/>
        <v>146380</v>
      </c>
    </row>
    <row r="780" spans="1:15" x14ac:dyDescent="0.3">
      <c r="A780" s="2">
        <v>44822</v>
      </c>
      <c r="B780" s="2"/>
      <c r="C780" s="3">
        <v>9290</v>
      </c>
      <c r="D780" s="3">
        <v>29300</v>
      </c>
      <c r="E780" s="3">
        <v>790</v>
      </c>
      <c r="F780" s="3">
        <v>62600</v>
      </c>
      <c r="G780" s="3">
        <v>100</v>
      </c>
      <c r="H780" s="3">
        <v>15200</v>
      </c>
      <c r="I780" s="3">
        <v>160</v>
      </c>
      <c r="J780" s="3">
        <v>16100</v>
      </c>
      <c r="K780" s="3">
        <v>5120</v>
      </c>
      <c r="L780" s="3">
        <v>1610</v>
      </c>
      <c r="M780" s="3">
        <v>330</v>
      </c>
      <c r="N780" s="3">
        <v>7590</v>
      </c>
      <c r="O780" s="7">
        <f t="shared" si="12"/>
        <v>148190</v>
      </c>
    </row>
    <row r="781" spans="1:15" x14ac:dyDescent="0.3">
      <c r="A781" s="2">
        <v>44823</v>
      </c>
      <c r="B781" s="2"/>
      <c r="C781" s="3">
        <v>13600</v>
      </c>
      <c r="D781" s="3">
        <v>32800</v>
      </c>
      <c r="E781" s="3">
        <v>720</v>
      </c>
      <c r="F781" s="3">
        <v>54800</v>
      </c>
      <c r="G781" s="3">
        <v>180</v>
      </c>
      <c r="H781" s="3">
        <v>14500</v>
      </c>
      <c r="I781" s="3">
        <v>160</v>
      </c>
      <c r="J781" s="3">
        <v>14900</v>
      </c>
      <c r="K781" s="3">
        <v>4260</v>
      </c>
      <c r="L781" s="3">
        <v>1260</v>
      </c>
      <c r="M781" s="3">
        <v>320</v>
      </c>
      <c r="N781" s="3">
        <v>20800</v>
      </c>
      <c r="O781" s="7">
        <f t="shared" si="12"/>
        <v>158300</v>
      </c>
    </row>
    <row r="782" spans="1:15" x14ac:dyDescent="0.3">
      <c r="A782" s="2">
        <v>44824</v>
      </c>
      <c r="B782" s="2"/>
      <c r="C782" s="3">
        <v>12600</v>
      </c>
      <c r="D782" s="3">
        <v>28800</v>
      </c>
      <c r="E782" s="3">
        <v>630</v>
      </c>
      <c r="F782" s="3">
        <v>51900</v>
      </c>
      <c r="G782" s="3">
        <v>100</v>
      </c>
      <c r="H782" s="3">
        <v>11900</v>
      </c>
      <c r="I782" s="3">
        <v>180</v>
      </c>
      <c r="J782" s="3">
        <v>13400</v>
      </c>
      <c r="K782" s="3">
        <v>3540</v>
      </c>
      <c r="L782" s="3">
        <v>1230</v>
      </c>
      <c r="M782" s="3">
        <v>260</v>
      </c>
      <c r="N782" s="3">
        <v>16400</v>
      </c>
      <c r="O782" s="7">
        <f t="shared" si="12"/>
        <v>140940</v>
      </c>
    </row>
    <row r="783" spans="1:15" x14ac:dyDescent="0.3">
      <c r="A783" s="2">
        <v>44825</v>
      </c>
      <c r="B783" s="2"/>
      <c r="C783" s="3">
        <v>11600</v>
      </c>
      <c r="D783" s="3">
        <v>29500</v>
      </c>
      <c r="E783" s="3">
        <v>630</v>
      </c>
      <c r="F783" s="3">
        <v>57800</v>
      </c>
      <c r="G783" s="3">
        <v>70</v>
      </c>
      <c r="H783" s="3">
        <v>11100</v>
      </c>
      <c r="I783" s="3">
        <v>160</v>
      </c>
      <c r="J783" s="3">
        <v>12900</v>
      </c>
      <c r="K783" s="3">
        <v>3360</v>
      </c>
      <c r="L783" s="3">
        <v>1210</v>
      </c>
      <c r="M783" s="3">
        <v>240</v>
      </c>
      <c r="N783" s="3">
        <v>16100</v>
      </c>
      <c r="O783" s="7">
        <f t="shared" si="12"/>
        <v>144670</v>
      </c>
    </row>
    <row r="784" spans="1:15" x14ac:dyDescent="0.3">
      <c r="A784" s="2">
        <v>44826</v>
      </c>
      <c r="B784" s="2"/>
      <c r="C784" s="3">
        <v>10700</v>
      </c>
      <c r="D784" s="3">
        <v>26800</v>
      </c>
      <c r="E784" s="3">
        <v>750</v>
      </c>
      <c r="F784" s="3">
        <v>67600</v>
      </c>
      <c r="G784" s="3">
        <v>80</v>
      </c>
      <c r="H784" s="3">
        <v>10500</v>
      </c>
      <c r="I784" s="3">
        <v>150</v>
      </c>
      <c r="J784" s="3">
        <v>12600</v>
      </c>
      <c r="K784" s="3">
        <v>3360</v>
      </c>
      <c r="L784" s="3">
        <v>1300</v>
      </c>
      <c r="M784" s="3">
        <v>280</v>
      </c>
      <c r="N784" s="3">
        <v>19300</v>
      </c>
      <c r="O784" s="7">
        <f t="shared" si="12"/>
        <v>153420</v>
      </c>
    </row>
    <row r="785" spans="1:15" x14ac:dyDescent="0.3">
      <c r="A785" s="2">
        <v>44827</v>
      </c>
      <c r="B785" s="2"/>
      <c r="C785" s="3">
        <v>9280</v>
      </c>
      <c r="D785" s="3">
        <v>24800</v>
      </c>
      <c r="E785" s="3">
        <v>570</v>
      </c>
      <c r="F785" s="3">
        <v>54800</v>
      </c>
      <c r="G785" s="3">
        <v>60</v>
      </c>
      <c r="H785" s="3">
        <v>10200</v>
      </c>
      <c r="I785" s="3">
        <v>180</v>
      </c>
      <c r="J785" s="3">
        <v>16300</v>
      </c>
      <c r="K785" s="3">
        <v>3350</v>
      </c>
      <c r="L785" s="3">
        <v>1250</v>
      </c>
      <c r="M785" s="3">
        <v>240</v>
      </c>
      <c r="N785" s="3">
        <v>16200</v>
      </c>
      <c r="O785" s="7">
        <f t="shared" si="12"/>
        <v>137230</v>
      </c>
    </row>
    <row r="786" spans="1:15" x14ac:dyDescent="0.3">
      <c r="A786" s="2">
        <v>44828</v>
      </c>
      <c r="B786" s="2"/>
      <c r="C786" s="3">
        <v>7910</v>
      </c>
      <c r="D786" s="3">
        <v>24200</v>
      </c>
      <c r="E786" s="3">
        <v>710</v>
      </c>
      <c r="F786" s="3">
        <v>61600</v>
      </c>
      <c r="G786" s="3">
        <v>80</v>
      </c>
      <c r="H786" s="3">
        <v>11100</v>
      </c>
      <c r="I786" s="3">
        <v>160</v>
      </c>
      <c r="J786" s="3">
        <v>14400</v>
      </c>
      <c r="K786" s="3">
        <v>3930</v>
      </c>
      <c r="L786" s="3">
        <v>1260</v>
      </c>
      <c r="M786" s="3">
        <v>290</v>
      </c>
      <c r="N786" s="3">
        <v>6350</v>
      </c>
      <c r="O786" s="7">
        <f t="shared" si="12"/>
        <v>131990</v>
      </c>
    </row>
    <row r="787" spans="1:15" x14ac:dyDescent="0.3">
      <c r="A787" s="2">
        <v>44829</v>
      </c>
      <c r="B787" s="2"/>
      <c r="C787" s="3">
        <v>7240</v>
      </c>
      <c r="D787" s="3">
        <v>24100</v>
      </c>
      <c r="E787" s="3">
        <v>660</v>
      </c>
      <c r="F787" s="3">
        <v>59400</v>
      </c>
      <c r="G787" s="3">
        <v>80</v>
      </c>
      <c r="H787" s="3">
        <v>14900</v>
      </c>
      <c r="I787" s="3">
        <v>120</v>
      </c>
      <c r="J787" s="3">
        <v>14600</v>
      </c>
      <c r="K787" s="3">
        <v>4610</v>
      </c>
      <c r="L787" s="3">
        <v>1320</v>
      </c>
      <c r="M787" s="3">
        <v>320</v>
      </c>
      <c r="N787" s="3">
        <v>5770</v>
      </c>
      <c r="O787" s="7">
        <f t="shared" si="12"/>
        <v>133120</v>
      </c>
    </row>
    <row r="788" spans="1:15" x14ac:dyDescent="0.3">
      <c r="A788" s="2">
        <v>44830</v>
      </c>
      <c r="B788" s="2"/>
      <c r="C788" s="3">
        <v>7990</v>
      </c>
      <c r="D788" s="3">
        <v>24100</v>
      </c>
      <c r="E788" s="3">
        <v>590</v>
      </c>
      <c r="F788" s="3">
        <v>48400</v>
      </c>
      <c r="G788" s="3">
        <v>100</v>
      </c>
      <c r="H788" s="3">
        <v>13100</v>
      </c>
      <c r="I788" s="3">
        <v>130</v>
      </c>
      <c r="J788" s="3">
        <v>14400</v>
      </c>
      <c r="K788" s="3">
        <v>3890</v>
      </c>
      <c r="L788" s="3">
        <v>1220</v>
      </c>
      <c r="M788" s="3">
        <v>230</v>
      </c>
      <c r="N788" s="3">
        <v>16200</v>
      </c>
      <c r="O788" s="7">
        <f t="shared" si="12"/>
        <v>130350</v>
      </c>
    </row>
    <row r="789" spans="1:15" x14ac:dyDescent="0.3">
      <c r="A789" s="2">
        <v>44831</v>
      </c>
      <c r="B789" s="2"/>
      <c r="C789" s="3">
        <v>7920</v>
      </c>
      <c r="D789" s="3">
        <v>25400</v>
      </c>
      <c r="E789" s="3">
        <v>540</v>
      </c>
      <c r="F789" s="3">
        <v>44900</v>
      </c>
      <c r="G789" s="3">
        <v>80</v>
      </c>
      <c r="H789" s="3">
        <v>11500</v>
      </c>
      <c r="I789" s="3">
        <v>160</v>
      </c>
      <c r="J789" s="3">
        <v>13400</v>
      </c>
      <c r="K789" s="3">
        <v>3490</v>
      </c>
      <c r="L789" s="3">
        <v>1120</v>
      </c>
      <c r="M789" s="3">
        <v>230</v>
      </c>
      <c r="N789" s="3">
        <v>15100</v>
      </c>
      <c r="O789" s="7">
        <f t="shared" si="12"/>
        <v>123840</v>
      </c>
    </row>
    <row r="790" spans="1:15" x14ac:dyDescent="0.3">
      <c r="A790" s="2">
        <v>44832</v>
      </c>
      <c r="B790" s="2"/>
      <c r="C790" s="3">
        <v>8050</v>
      </c>
      <c r="D790" s="3">
        <v>25000</v>
      </c>
      <c r="E790" s="3">
        <v>540</v>
      </c>
      <c r="F790" s="3">
        <v>43200</v>
      </c>
      <c r="G790" s="3">
        <v>100</v>
      </c>
      <c r="H790" s="3">
        <v>12100</v>
      </c>
      <c r="I790" s="3">
        <v>150</v>
      </c>
      <c r="J790" s="3">
        <v>13800</v>
      </c>
      <c r="K790" s="3">
        <v>3410</v>
      </c>
      <c r="L790" s="3">
        <v>1140</v>
      </c>
      <c r="M790" s="3">
        <v>270</v>
      </c>
      <c r="N790" s="3">
        <v>19700</v>
      </c>
      <c r="O790" s="7">
        <f t="shared" si="12"/>
        <v>127460</v>
      </c>
    </row>
    <row r="791" spans="1:15" x14ac:dyDescent="0.3">
      <c r="A791" s="2">
        <v>44833</v>
      </c>
      <c r="B791" s="2"/>
      <c r="C791" s="3">
        <v>8760</v>
      </c>
      <c r="D791" s="3">
        <v>27600</v>
      </c>
      <c r="E791" s="3">
        <v>500</v>
      </c>
      <c r="F791" s="3">
        <v>42500</v>
      </c>
      <c r="G791" s="3">
        <v>70</v>
      </c>
      <c r="H791" s="3">
        <v>11900</v>
      </c>
      <c r="I791" s="3">
        <v>150</v>
      </c>
      <c r="J791" s="3">
        <v>13600</v>
      </c>
      <c r="K791" s="3">
        <v>3120</v>
      </c>
      <c r="L791" s="3">
        <v>1150</v>
      </c>
      <c r="M791" s="3">
        <v>280</v>
      </c>
      <c r="N791" s="3">
        <v>15900</v>
      </c>
      <c r="O791" s="7">
        <f t="shared" si="12"/>
        <v>125530</v>
      </c>
    </row>
    <row r="792" spans="1:15" x14ac:dyDescent="0.3">
      <c r="A792" s="2">
        <v>44834</v>
      </c>
      <c r="B792" s="2"/>
      <c r="C792" s="3">
        <v>8630</v>
      </c>
      <c r="D792" s="3">
        <v>25200</v>
      </c>
      <c r="E792" s="3">
        <v>530</v>
      </c>
      <c r="F792" s="3">
        <v>47000</v>
      </c>
      <c r="G792" s="3">
        <v>110</v>
      </c>
      <c r="H792" s="3">
        <v>10800</v>
      </c>
      <c r="I792" s="3">
        <v>140</v>
      </c>
      <c r="J792" s="3">
        <v>14900</v>
      </c>
      <c r="K792" s="3">
        <v>3250</v>
      </c>
      <c r="L792" s="3">
        <v>1010</v>
      </c>
      <c r="M792" s="3">
        <v>250</v>
      </c>
      <c r="N792" s="3">
        <v>13600</v>
      </c>
      <c r="O792" s="7">
        <f t="shared" si="12"/>
        <v>125420</v>
      </c>
    </row>
    <row r="793" spans="1:15" x14ac:dyDescent="0.3">
      <c r="A793" s="2">
        <v>44835</v>
      </c>
      <c r="B793" s="2"/>
      <c r="C793" s="3">
        <v>7940</v>
      </c>
      <c r="D793" s="3">
        <v>23900</v>
      </c>
      <c r="E793" s="3">
        <v>590</v>
      </c>
      <c r="F793" s="3">
        <v>52800</v>
      </c>
      <c r="G793" s="3">
        <v>90</v>
      </c>
      <c r="H793" s="3">
        <v>10500</v>
      </c>
      <c r="I793" s="3">
        <v>130</v>
      </c>
      <c r="J793" s="3">
        <v>14000</v>
      </c>
      <c r="K793" s="3">
        <v>3820</v>
      </c>
      <c r="L793" s="3">
        <v>1200</v>
      </c>
      <c r="M793" s="3">
        <v>270</v>
      </c>
      <c r="N793" s="3">
        <v>5470</v>
      </c>
      <c r="O793" s="7">
        <f t="shared" si="12"/>
        <v>120710</v>
      </c>
    </row>
    <row r="794" spans="1:15" x14ac:dyDescent="0.3">
      <c r="A794" s="2">
        <v>44836</v>
      </c>
      <c r="B794" s="2"/>
      <c r="C794" s="3">
        <v>8070</v>
      </c>
      <c r="D794" s="3">
        <v>23800</v>
      </c>
      <c r="E794" s="3">
        <v>660</v>
      </c>
      <c r="F794" s="3">
        <v>62200</v>
      </c>
      <c r="G794" s="3">
        <v>120</v>
      </c>
      <c r="H794" s="3">
        <v>11600</v>
      </c>
      <c r="I794" s="3">
        <v>150</v>
      </c>
      <c r="J794" s="3">
        <v>14800</v>
      </c>
      <c r="K794" s="3">
        <v>4320</v>
      </c>
      <c r="L794" s="3">
        <v>1350</v>
      </c>
      <c r="M794" s="3">
        <v>330</v>
      </c>
      <c r="N794" s="3">
        <v>5300</v>
      </c>
      <c r="O794" s="7">
        <f t="shared" si="12"/>
        <v>132700</v>
      </c>
    </row>
    <row r="795" spans="1:15" x14ac:dyDescent="0.3">
      <c r="A795" s="2">
        <v>44837</v>
      </c>
      <c r="B795" s="2"/>
      <c r="C795" s="3">
        <v>7470</v>
      </c>
      <c r="D795" s="3">
        <v>25900</v>
      </c>
      <c r="E795" s="3">
        <v>580</v>
      </c>
      <c r="F795" s="3">
        <v>49000</v>
      </c>
      <c r="G795" s="3">
        <v>60</v>
      </c>
      <c r="H795" s="3">
        <v>11400</v>
      </c>
      <c r="I795" s="3">
        <v>130</v>
      </c>
      <c r="J795" s="3">
        <v>17500</v>
      </c>
      <c r="K795" s="3">
        <v>4530</v>
      </c>
      <c r="L795" s="3">
        <v>1300</v>
      </c>
      <c r="M795" s="3">
        <v>270</v>
      </c>
      <c r="N795" s="3">
        <v>5430</v>
      </c>
      <c r="O795" s="7">
        <f t="shared" si="12"/>
        <v>123570</v>
      </c>
    </row>
    <row r="796" spans="1:15" x14ac:dyDescent="0.3">
      <c r="A796" s="2">
        <v>44838</v>
      </c>
      <c r="B796" s="2"/>
      <c r="C796" s="3">
        <v>10200</v>
      </c>
      <c r="D796" s="3">
        <v>25000</v>
      </c>
      <c r="E796" s="3">
        <v>450</v>
      </c>
      <c r="F796" s="3">
        <v>38600</v>
      </c>
      <c r="G796" s="3">
        <v>120</v>
      </c>
      <c r="H796" s="3">
        <v>11100</v>
      </c>
      <c r="I796" s="3">
        <v>130</v>
      </c>
      <c r="J796" s="3">
        <v>15600</v>
      </c>
      <c r="K796" s="3">
        <v>3430</v>
      </c>
      <c r="L796" s="3">
        <v>1050</v>
      </c>
      <c r="M796" s="3">
        <v>320</v>
      </c>
      <c r="N796" s="3">
        <v>14800</v>
      </c>
      <c r="O796" s="7">
        <f t="shared" si="12"/>
        <v>120800</v>
      </c>
    </row>
    <row r="797" spans="1:15" x14ac:dyDescent="0.3">
      <c r="A797" s="2">
        <v>44839</v>
      </c>
      <c r="B797" s="2"/>
      <c r="C797" s="3">
        <v>10800</v>
      </c>
      <c r="D797" s="3">
        <v>25200</v>
      </c>
      <c r="E797" s="3">
        <v>450</v>
      </c>
      <c r="F797" s="3">
        <v>38900</v>
      </c>
      <c r="G797" s="3">
        <v>90</v>
      </c>
      <c r="H797" s="3">
        <v>9550</v>
      </c>
      <c r="I797" s="3">
        <v>130</v>
      </c>
      <c r="J797" s="3">
        <v>13600</v>
      </c>
      <c r="K797" s="3">
        <v>3450</v>
      </c>
      <c r="L797" s="3">
        <v>990</v>
      </c>
      <c r="M797" s="3">
        <v>270</v>
      </c>
      <c r="N797" s="3">
        <v>17800</v>
      </c>
      <c r="O797" s="7">
        <f t="shared" si="12"/>
        <v>121230</v>
      </c>
    </row>
    <row r="798" spans="1:15" x14ac:dyDescent="0.3">
      <c r="A798" s="2">
        <v>44840</v>
      </c>
      <c r="B798" s="2"/>
      <c r="C798" s="3">
        <v>8430</v>
      </c>
      <c r="D798" s="3">
        <v>23200</v>
      </c>
      <c r="E798" s="3">
        <v>510</v>
      </c>
      <c r="F798" s="3">
        <v>39400</v>
      </c>
      <c r="G798" s="3">
        <v>80</v>
      </c>
      <c r="H798" s="3">
        <v>8420</v>
      </c>
      <c r="I798" s="3">
        <v>130</v>
      </c>
      <c r="J798" s="3">
        <v>14100</v>
      </c>
      <c r="K798" s="3">
        <v>3640</v>
      </c>
      <c r="L798" s="3">
        <v>980</v>
      </c>
      <c r="M798" s="3">
        <v>240</v>
      </c>
      <c r="N798" s="3">
        <v>13400</v>
      </c>
      <c r="O798" s="7">
        <f t="shared" si="12"/>
        <v>112530</v>
      </c>
    </row>
    <row r="799" spans="1:15" x14ac:dyDescent="0.3">
      <c r="A799" s="2">
        <v>44841</v>
      </c>
      <c r="B799" s="2"/>
      <c r="C799" s="3">
        <v>10900</v>
      </c>
      <c r="D799" s="3">
        <v>25000</v>
      </c>
      <c r="E799" s="3">
        <v>470</v>
      </c>
      <c r="F799" s="3">
        <v>38300</v>
      </c>
      <c r="G799" s="3">
        <v>90</v>
      </c>
      <c r="H799" s="3">
        <v>10700</v>
      </c>
      <c r="I799" s="3">
        <v>150</v>
      </c>
      <c r="J799" s="3">
        <v>15700</v>
      </c>
      <c r="K799" s="3">
        <v>3480</v>
      </c>
      <c r="L799" s="3">
        <v>1000</v>
      </c>
      <c r="M799" s="3">
        <v>220</v>
      </c>
      <c r="N799" s="3">
        <v>21000</v>
      </c>
      <c r="O799" s="7">
        <f t="shared" si="12"/>
        <v>127010</v>
      </c>
    </row>
    <row r="800" spans="1:15" x14ac:dyDescent="0.3">
      <c r="A800" s="2">
        <v>44842</v>
      </c>
      <c r="B800" s="2"/>
      <c r="C800" s="3">
        <v>13600</v>
      </c>
      <c r="D800" s="3">
        <v>40300</v>
      </c>
      <c r="E800" s="3">
        <v>590</v>
      </c>
      <c r="F800" s="3">
        <v>49200</v>
      </c>
      <c r="G800" s="3">
        <v>90</v>
      </c>
      <c r="H800" s="3">
        <v>16700</v>
      </c>
      <c r="I800" s="3">
        <v>130</v>
      </c>
      <c r="J800" s="3">
        <v>14200</v>
      </c>
      <c r="K800" s="3">
        <v>7570</v>
      </c>
      <c r="L800" s="3">
        <v>1100</v>
      </c>
      <c r="M800" s="3">
        <v>240</v>
      </c>
      <c r="N800" s="3">
        <v>8520</v>
      </c>
      <c r="O800" s="7">
        <f t="shared" si="12"/>
        <v>152240</v>
      </c>
    </row>
    <row r="801" spans="1:15" x14ac:dyDescent="0.3">
      <c r="A801" s="2">
        <v>44843</v>
      </c>
      <c r="B801" s="2"/>
      <c r="C801" s="3">
        <v>12400</v>
      </c>
      <c r="D801" s="3">
        <v>35500</v>
      </c>
      <c r="E801" s="3">
        <v>530</v>
      </c>
      <c r="F801" s="3">
        <v>51600</v>
      </c>
      <c r="G801" s="3">
        <v>120</v>
      </c>
      <c r="H801" s="3">
        <v>16100</v>
      </c>
      <c r="I801" s="3">
        <v>140</v>
      </c>
      <c r="J801" s="3">
        <v>14800</v>
      </c>
      <c r="K801" s="3">
        <v>6440</v>
      </c>
      <c r="L801" s="3">
        <v>1280</v>
      </c>
      <c r="M801" s="3">
        <v>270</v>
      </c>
      <c r="N801" s="3">
        <v>6860</v>
      </c>
      <c r="O801" s="7">
        <f t="shared" si="12"/>
        <v>146040</v>
      </c>
    </row>
    <row r="802" spans="1:15" x14ac:dyDescent="0.3">
      <c r="A802" s="2">
        <v>44844</v>
      </c>
      <c r="B802" s="2"/>
      <c r="C802" s="3">
        <v>9210</v>
      </c>
      <c r="D802" s="3">
        <v>27900</v>
      </c>
      <c r="E802" s="3">
        <v>490</v>
      </c>
      <c r="F802" s="3">
        <v>43400</v>
      </c>
      <c r="G802" s="3">
        <v>100</v>
      </c>
      <c r="H802" s="3">
        <v>16300</v>
      </c>
      <c r="I802" s="3">
        <v>140</v>
      </c>
      <c r="J802" s="3">
        <v>15200</v>
      </c>
      <c r="K802" s="3">
        <v>5760</v>
      </c>
      <c r="L802" s="3">
        <v>1100</v>
      </c>
      <c r="M802" s="3">
        <v>300</v>
      </c>
      <c r="N802" s="3">
        <v>7950</v>
      </c>
      <c r="O802" s="7">
        <f t="shared" si="12"/>
        <v>127850</v>
      </c>
    </row>
    <row r="803" spans="1:15" x14ac:dyDescent="0.3">
      <c r="A803" s="2">
        <v>44845</v>
      </c>
      <c r="B803" s="2"/>
      <c r="C803" s="3">
        <v>9860</v>
      </c>
      <c r="D803" s="3">
        <v>27200</v>
      </c>
      <c r="E803" s="3">
        <v>410</v>
      </c>
      <c r="F803" s="3">
        <v>36500</v>
      </c>
      <c r="G803" s="3">
        <v>100</v>
      </c>
      <c r="H803" s="3">
        <v>11700</v>
      </c>
      <c r="I803" s="3">
        <v>140</v>
      </c>
      <c r="J803" s="3">
        <v>13700</v>
      </c>
      <c r="K803" s="3">
        <v>3710</v>
      </c>
      <c r="L803" s="3">
        <v>1020</v>
      </c>
      <c r="M803" s="3">
        <v>230</v>
      </c>
      <c r="N803" s="3">
        <v>18600</v>
      </c>
      <c r="O803" s="7">
        <f t="shared" si="12"/>
        <v>123170</v>
      </c>
    </row>
    <row r="804" spans="1:15" x14ac:dyDescent="0.3">
      <c r="A804" s="2">
        <v>44846</v>
      </c>
      <c r="B804" s="2"/>
      <c r="C804" s="3">
        <v>9640</v>
      </c>
      <c r="D804" s="3">
        <v>25500</v>
      </c>
      <c r="E804" s="3">
        <v>390</v>
      </c>
      <c r="F804" s="3">
        <v>37200</v>
      </c>
      <c r="G804" s="3">
        <v>80</v>
      </c>
      <c r="H804" s="3">
        <v>10500</v>
      </c>
      <c r="I804" s="3">
        <v>140</v>
      </c>
      <c r="J804" s="3">
        <v>14100</v>
      </c>
      <c r="K804" s="3">
        <v>3360</v>
      </c>
      <c r="L804" s="3">
        <v>1100</v>
      </c>
      <c r="M804" s="3">
        <v>230</v>
      </c>
      <c r="N804" s="3">
        <v>19100</v>
      </c>
      <c r="O804" s="7">
        <f t="shared" si="12"/>
        <v>121340</v>
      </c>
    </row>
    <row r="805" spans="1:15" x14ac:dyDescent="0.3">
      <c r="A805" s="2">
        <v>44847</v>
      </c>
      <c r="B805" s="2"/>
      <c r="C805" s="3">
        <v>13400</v>
      </c>
      <c r="D805" s="3">
        <v>35500</v>
      </c>
      <c r="E805" s="3">
        <v>390</v>
      </c>
      <c r="F805" s="3">
        <v>39900</v>
      </c>
      <c r="G805" s="3">
        <v>130</v>
      </c>
      <c r="H805" s="3">
        <v>15400</v>
      </c>
      <c r="I805" s="3">
        <v>160</v>
      </c>
      <c r="J805" s="3">
        <v>12400</v>
      </c>
      <c r="K805" s="3">
        <v>3560</v>
      </c>
      <c r="L805" s="3">
        <v>6560</v>
      </c>
      <c r="M805" s="3">
        <v>250</v>
      </c>
      <c r="N805" s="3">
        <v>20300</v>
      </c>
      <c r="O805" s="7">
        <f t="shared" si="12"/>
        <v>147950</v>
      </c>
    </row>
    <row r="806" spans="1:15" x14ac:dyDescent="0.3">
      <c r="A806" s="2">
        <v>44848</v>
      </c>
      <c r="B806" s="2"/>
      <c r="C806" s="3">
        <v>24800</v>
      </c>
      <c r="D806" s="3">
        <v>41100</v>
      </c>
      <c r="E806" s="3">
        <v>390</v>
      </c>
      <c r="F806" s="3">
        <v>43300</v>
      </c>
      <c r="G806" s="3">
        <v>110</v>
      </c>
      <c r="H806" s="3">
        <v>15300</v>
      </c>
      <c r="I806" s="3">
        <v>160</v>
      </c>
      <c r="J806" s="3">
        <v>13700</v>
      </c>
      <c r="K806" s="3">
        <v>3880</v>
      </c>
      <c r="L806" s="3">
        <v>5410</v>
      </c>
      <c r="M806" s="3">
        <v>280</v>
      </c>
      <c r="N806" s="3">
        <v>19100</v>
      </c>
      <c r="O806" s="7">
        <f t="shared" si="12"/>
        <v>167530</v>
      </c>
    </row>
    <row r="807" spans="1:15" x14ac:dyDescent="0.3">
      <c r="A807" s="2">
        <v>44849</v>
      </c>
      <c r="B807" s="2"/>
      <c r="C807" s="3">
        <v>212500</v>
      </c>
      <c r="D807" s="3">
        <v>194300</v>
      </c>
      <c r="E807" s="3">
        <v>560</v>
      </c>
      <c r="F807" s="3">
        <v>64800</v>
      </c>
      <c r="G807" s="3">
        <v>140</v>
      </c>
      <c r="H807" s="3">
        <v>19900</v>
      </c>
      <c r="I807" s="3">
        <v>240</v>
      </c>
      <c r="J807" s="3">
        <v>14700</v>
      </c>
      <c r="K807" s="3">
        <v>4700</v>
      </c>
      <c r="L807" s="3">
        <v>6920</v>
      </c>
      <c r="M807" s="3">
        <v>290</v>
      </c>
      <c r="N807" s="3">
        <v>12400</v>
      </c>
      <c r="O807" s="7">
        <f t="shared" si="12"/>
        <v>531450</v>
      </c>
    </row>
    <row r="808" spans="1:15" x14ac:dyDescent="0.3">
      <c r="A808" s="2">
        <v>44850</v>
      </c>
      <c r="B808" s="2"/>
      <c r="C808" s="3">
        <v>36400</v>
      </c>
      <c r="D808" s="3">
        <v>60300</v>
      </c>
      <c r="E808" s="3">
        <v>560</v>
      </c>
      <c r="F808" s="3">
        <v>61200</v>
      </c>
      <c r="G808" s="3">
        <v>140</v>
      </c>
      <c r="H808" s="3">
        <v>22100</v>
      </c>
      <c r="I808" s="3">
        <v>140</v>
      </c>
      <c r="J808" s="3">
        <v>14100</v>
      </c>
      <c r="K808" s="3">
        <v>4710</v>
      </c>
      <c r="L808" s="3">
        <v>2770</v>
      </c>
      <c r="M808" s="3">
        <v>330</v>
      </c>
      <c r="N808" s="3">
        <v>9130</v>
      </c>
      <c r="O808" s="7">
        <f t="shared" si="12"/>
        <v>211880</v>
      </c>
    </row>
    <row r="809" spans="1:15" x14ac:dyDescent="0.3">
      <c r="A809" s="2">
        <v>44851</v>
      </c>
      <c r="B809" s="2"/>
      <c r="C809" s="3">
        <v>42800</v>
      </c>
      <c r="D809" s="3">
        <v>71500</v>
      </c>
      <c r="E809" s="3">
        <v>420</v>
      </c>
      <c r="F809" s="3">
        <v>60300</v>
      </c>
      <c r="G809" s="3">
        <v>520</v>
      </c>
      <c r="H809" s="3">
        <v>64100</v>
      </c>
      <c r="I809" s="3">
        <v>150</v>
      </c>
      <c r="J809" s="3">
        <v>12600</v>
      </c>
      <c r="K809" s="3">
        <v>3770</v>
      </c>
      <c r="L809" s="3">
        <v>3120</v>
      </c>
      <c r="M809" s="3">
        <v>410</v>
      </c>
      <c r="N809" s="3">
        <v>60500</v>
      </c>
      <c r="O809" s="7">
        <f t="shared" si="12"/>
        <v>320190</v>
      </c>
    </row>
    <row r="810" spans="1:15" x14ac:dyDescent="0.3">
      <c r="A810" s="2">
        <v>44852</v>
      </c>
      <c r="B810" s="2"/>
      <c r="C810" s="3">
        <v>26600</v>
      </c>
      <c r="D810" s="3">
        <v>45700</v>
      </c>
      <c r="E810" s="3">
        <v>370</v>
      </c>
      <c r="F810" s="3">
        <v>40600</v>
      </c>
      <c r="G810" s="3">
        <v>360</v>
      </c>
      <c r="H810" s="3">
        <v>41600</v>
      </c>
      <c r="I810" s="3">
        <v>160</v>
      </c>
      <c r="J810" s="3">
        <v>11100</v>
      </c>
      <c r="K810" s="3">
        <v>3230</v>
      </c>
      <c r="L810" s="3">
        <v>2490</v>
      </c>
      <c r="M810" s="3">
        <v>360</v>
      </c>
      <c r="N810" s="3">
        <v>45000</v>
      </c>
      <c r="O810" s="7">
        <f t="shared" si="12"/>
        <v>217570</v>
      </c>
    </row>
    <row r="811" spans="1:15" x14ac:dyDescent="0.3">
      <c r="A811" s="2">
        <v>44853</v>
      </c>
      <c r="B811" s="2"/>
      <c r="C811" s="3">
        <v>12700</v>
      </c>
      <c r="D811" s="3">
        <v>29800</v>
      </c>
      <c r="E811" s="3">
        <v>370</v>
      </c>
      <c r="F811" s="3">
        <v>36500</v>
      </c>
      <c r="G811" s="3">
        <v>300</v>
      </c>
      <c r="H811" s="3">
        <v>40300</v>
      </c>
      <c r="I811" s="3">
        <v>130</v>
      </c>
      <c r="J811" s="3">
        <v>10800</v>
      </c>
      <c r="K811" s="3">
        <v>3100</v>
      </c>
      <c r="L811" s="3">
        <v>1650</v>
      </c>
      <c r="M811" s="3">
        <v>330</v>
      </c>
      <c r="N811" s="3">
        <v>22700</v>
      </c>
      <c r="O811" s="7">
        <f t="shared" si="12"/>
        <v>158680</v>
      </c>
    </row>
    <row r="812" spans="1:15" x14ac:dyDescent="0.3">
      <c r="A812" s="2">
        <v>44854</v>
      </c>
      <c r="B812" s="2"/>
      <c r="C812" s="3">
        <v>10800</v>
      </c>
      <c r="D812" s="3">
        <v>29100</v>
      </c>
      <c r="E812" s="3">
        <v>370</v>
      </c>
      <c r="F812" s="3">
        <v>38200</v>
      </c>
      <c r="G812" s="3">
        <v>290</v>
      </c>
      <c r="H812" s="3">
        <v>57100</v>
      </c>
      <c r="I812" s="3">
        <v>140</v>
      </c>
      <c r="J812" s="3">
        <v>10100</v>
      </c>
      <c r="K812" s="3">
        <v>2890</v>
      </c>
      <c r="L812" s="3">
        <v>1820</v>
      </c>
      <c r="M812" s="3">
        <v>250</v>
      </c>
      <c r="N812" s="3">
        <v>18000</v>
      </c>
      <c r="O812" s="7">
        <f t="shared" si="12"/>
        <v>169060</v>
      </c>
    </row>
  </sheetData>
  <phoneticPr fontId="3" type="noConversion"/>
  <pageMargins left="0.7" right="0.7" top="0.75" bottom="0.75" header="0.3" footer="0.3"/>
  <pageSetup paperSize="9" orientation="portrait" r:id="rId1"/>
  <ignoredErrors>
    <ignoredError sqref="O2:O812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6C210-BBFC-4819-8A6A-67A5FF36E184}">
  <dimension ref="A1:I498"/>
  <sheetViews>
    <sheetView workbookViewId="0">
      <selection activeCell="I1" sqref="I1:I1048576"/>
    </sheetView>
  </sheetViews>
  <sheetFormatPr defaultColWidth="8.625" defaultRowHeight="16.5" x14ac:dyDescent="0.3"/>
  <cols>
    <col min="1" max="1" width="10.75" style="4" bestFit="1" customWidth="1"/>
    <col min="2" max="16384" width="8.625" style="4"/>
  </cols>
  <sheetData>
    <row r="1" spans="1:9" x14ac:dyDescent="0.3">
      <c r="A1" s="4" t="s">
        <v>14</v>
      </c>
      <c r="B1" s="4" t="s">
        <v>15</v>
      </c>
      <c r="C1" s="4" t="s">
        <v>16</v>
      </c>
      <c r="D1" s="4" t="s">
        <v>17</v>
      </c>
      <c r="E1" s="4" t="s">
        <v>18</v>
      </c>
      <c r="F1" s="4" t="s">
        <v>19</v>
      </c>
      <c r="G1" s="4" t="s">
        <v>20</v>
      </c>
      <c r="H1" s="4" t="s">
        <v>21</v>
      </c>
    </row>
    <row r="2" spans="1:9" x14ac:dyDescent="0.3">
      <c r="A2" s="5">
        <v>44119</v>
      </c>
      <c r="B2" s="4">
        <v>266821.625</v>
      </c>
      <c r="C2" s="4">
        <v>346868.09379999997</v>
      </c>
      <c r="D2" s="4">
        <v>250515.85939999999</v>
      </c>
      <c r="E2" s="4">
        <v>254962.875</v>
      </c>
      <c r="F2" s="4">
        <v>254962.875</v>
      </c>
      <c r="G2" s="4">
        <v>6635321</v>
      </c>
    </row>
    <row r="3" spans="1:9" x14ac:dyDescent="0.3">
      <c r="A3" s="5">
        <v>44120</v>
      </c>
      <c r="B3" s="4">
        <v>250021.73439999999</v>
      </c>
      <c r="C3" s="4">
        <v>250021.73439999999</v>
      </c>
      <c r="D3" s="4">
        <v>196657.42189999999</v>
      </c>
      <c r="E3" s="4">
        <v>198139.76560000001</v>
      </c>
      <c r="F3" s="4">
        <v>198139.76560000001</v>
      </c>
      <c r="G3" s="4">
        <v>4558051</v>
      </c>
      <c r="H3" s="6">
        <f>(E3-E2)/E2 * 100%</f>
        <v>-0.22286817012084598</v>
      </c>
      <c r="I3" s="6">
        <f>ABS(H3)</f>
        <v>0.22286817012084598</v>
      </c>
    </row>
    <row r="4" spans="1:9" x14ac:dyDescent="0.3">
      <c r="A4" s="5">
        <v>44123</v>
      </c>
      <c r="B4" s="4">
        <v>196163.29689999999</v>
      </c>
      <c r="C4" s="4">
        <v>200116.2188</v>
      </c>
      <c r="D4" s="4">
        <v>184798.67189999999</v>
      </c>
      <c r="E4" s="4">
        <v>186775.14060000001</v>
      </c>
      <c r="F4" s="4">
        <v>186775.14060000001</v>
      </c>
      <c r="G4" s="4">
        <v>2001557</v>
      </c>
      <c r="H4" s="6">
        <f t="shared" ref="H4:H67" si="0">(E4-E3)/E3 * 100%</f>
        <v>-5.7356608682694432E-2</v>
      </c>
      <c r="I4" s="6">
        <f t="shared" ref="I4:I67" si="1">ABS(H4)</f>
        <v>5.7356608682694432E-2</v>
      </c>
    </row>
    <row r="5" spans="1:9" x14ac:dyDescent="0.3">
      <c r="A5" s="5">
        <v>44124</v>
      </c>
      <c r="B5" s="4">
        <v>187763.35939999999</v>
      </c>
      <c r="C5" s="4">
        <v>191222.1563</v>
      </c>
      <c r="D5" s="4">
        <v>173928.17189999999</v>
      </c>
      <c r="E5" s="4">
        <v>180351.6563</v>
      </c>
      <c r="F5" s="4">
        <v>180351.6563</v>
      </c>
      <c r="G5" s="4">
        <v>1833195</v>
      </c>
      <c r="H5" s="6">
        <f t="shared" si="0"/>
        <v>-3.4391537756925723E-2</v>
      </c>
      <c r="I5" s="6">
        <f t="shared" si="1"/>
        <v>3.4391537756925723E-2</v>
      </c>
    </row>
    <row r="6" spans="1:9" x14ac:dyDescent="0.3">
      <c r="A6" s="5">
        <v>44125</v>
      </c>
      <c r="B6" s="4">
        <v>178375.1875</v>
      </c>
      <c r="C6" s="4">
        <v>183316.32810000001</v>
      </c>
      <c r="D6" s="4">
        <v>174916.39060000001</v>
      </c>
      <c r="E6" s="4">
        <v>176892.85939999999</v>
      </c>
      <c r="F6" s="4">
        <v>176892.85939999999</v>
      </c>
      <c r="G6" s="4">
        <v>1678400</v>
      </c>
      <c r="H6" s="6">
        <f t="shared" si="0"/>
        <v>-1.9178071169175151E-2</v>
      </c>
      <c r="I6" s="6">
        <f t="shared" si="1"/>
        <v>1.9178071169175151E-2</v>
      </c>
    </row>
    <row r="7" spans="1:9" x14ac:dyDescent="0.3">
      <c r="A7" s="5">
        <v>44126</v>
      </c>
      <c r="B7" s="4">
        <v>174422.2813</v>
      </c>
      <c r="C7" s="4">
        <v>182822.2188</v>
      </c>
      <c r="D7" s="4">
        <v>173434.04689999999</v>
      </c>
      <c r="E7" s="4">
        <v>177881.07810000001</v>
      </c>
      <c r="F7" s="4">
        <v>177881.07810000001</v>
      </c>
      <c r="G7" s="4">
        <v>1208216</v>
      </c>
      <c r="H7" s="6">
        <f t="shared" si="0"/>
        <v>5.586538107597727E-3</v>
      </c>
      <c r="I7" s="6">
        <f t="shared" si="1"/>
        <v>5.586538107597727E-3</v>
      </c>
    </row>
    <row r="8" spans="1:9" x14ac:dyDescent="0.3">
      <c r="A8" s="5">
        <v>44127</v>
      </c>
      <c r="B8" s="4">
        <v>180845.76560000001</v>
      </c>
      <c r="C8" s="4">
        <v>181834</v>
      </c>
      <c r="D8" s="4">
        <v>169481.14060000001</v>
      </c>
      <c r="E8" s="4">
        <v>170469.375</v>
      </c>
      <c r="F8" s="4">
        <v>170469.375</v>
      </c>
      <c r="G8" s="4">
        <v>916333</v>
      </c>
      <c r="H8" s="6">
        <f t="shared" si="0"/>
        <v>-4.1666618952204408E-2</v>
      </c>
      <c r="I8" s="6">
        <f t="shared" si="1"/>
        <v>4.1666618952204408E-2</v>
      </c>
    </row>
    <row r="9" spans="1:9" x14ac:dyDescent="0.3">
      <c r="A9" s="5">
        <v>44130</v>
      </c>
      <c r="B9" s="4">
        <v>170963.48439999999</v>
      </c>
      <c r="C9" s="4">
        <v>171457.5938</v>
      </c>
      <c r="D9" s="4">
        <v>154163.60939999999</v>
      </c>
      <c r="E9" s="4">
        <v>154163.60939999999</v>
      </c>
      <c r="F9" s="4">
        <v>154163.60939999999</v>
      </c>
      <c r="G9" s="4">
        <v>999719</v>
      </c>
      <c r="H9" s="6">
        <f t="shared" si="0"/>
        <v>-9.5652169781229118E-2</v>
      </c>
      <c r="I9" s="6">
        <f t="shared" si="1"/>
        <v>9.5652169781229118E-2</v>
      </c>
    </row>
    <row r="10" spans="1:9" x14ac:dyDescent="0.3">
      <c r="A10" s="5">
        <v>44131</v>
      </c>
      <c r="B10" s="4">
        <v>152681.26560000001</v>
      </c>
      <c r="C10" s="4">
        <v>164045.89060000001</v>
      </c>
      <c r="D10" s="4">
        <v>150704.79689999999</v>
      </c>
      <c r="E10" s="4">
        <v>160587.0938</v>
      </c>
      <c r="F10" s="4">
        <v>160587.0938</v>
      </c>
      <c r="G10" s="4">
        <v>1131810</v>
      </c>
      <c r="H10" s="6">
        <f t="shared" si="0"/>
        <v>4.1666671045131977E-2</v>
      </c>
      <c r="I10" s="6">
        <f t="shared" si="1"/>
        <v>4.1666671045131977E-2</v>
      </c>
    </row>
    <row r="11" spans="1:9" x14ac:dyDescent="0.3">
      <c r="A11" s="5">
        <v>44132</v>
      </c>
      <c r="B11" s="4">
        <v>159598.85939999999</v>
      </c>
      <c r="C11" s="4">
        <v>161575.3125</v>
      </c>
      <c r="D11" s="4">
        <v>155645.95310000001</v>
      </c>
      <c r="E11" s="4">
        <v>156634.17189999999</v>
      </c>
      <c r="F11" s="4">
        <v>156634.17189999999</v>
      </c>
      <c r="G11" s="4">
        <v>588118</v>
      </c>
      <c r="H11" s="6">
        <f t="shared" si="0"/>
        <v>-2.4615439550348322E-2</v>
      </c>
      <c r="I11" s="6">
        <f t="shared" si="1"/>
        <v>2.4615439550348322E-2</v>
      </c>
    </row>
    <row r="12" spans="1:9" x14ac:dyDescent="0.3">
      <c r="A12" s="5">
        <v>44133</v>
      </c>
      <c r="B12" s="4">
        <v>153669.48439999999</v>
      </c>
      <c r="C12" s="4">
        <v>159598.85939999999</v>
      </c>
      <c r="D12" s="4">
        <v>152681.26560000001</v>
      </c>
      <c r="E12" s="4">
        <v>155151.82810000001</v>
      </c>
      <c r="F12" s="4">
        <v>155151.82810000001</v>
      </c>
      <c r="G12" s="4">
        <v>524421</v>
      </c>
      <c r="H12" s="6">
        <f t="shared" si="0"/>
        <v>-9.4637318410081463E-3</v>
      </c>
      <c r="I12" s="6">
        <f t="shared" si="1"/>
        <v>9.4637318410081463E-3</v>
      </c>
    </row>
    <row r="13" spans="1:9" x14ac:dyDescent="0.3">
      <c r="A13" s="5">
        <v>44134</v>
      </c>
      <c r="B13" s="4">
        <v>147246</v>
      </c>
      <c r="C13" s="4">
        <v>149716.57810000001</v>
      </c>
      <c r="D13" s="4">
        <v>140328.4063</v>
      </c>
      <c r="E13" s="4">
        <v>140328.4063</v>
      </c>
      <c r="F13" s="4">
        <v>140328.4063</v>
      </c>
      <c r="G13" s="4">
        <v>1155917</v>
      </c>
      <c r="H13" s="6">
        <f t="shared" si="0"/>
        <v>-9.5541393108470957E-2</v>
      </c>
      <c r="I13" s="6">
        <f t="shared" si="1"/>
        <v>9.5541393108470957E-2</v>
      </c>
    </row>
    <row r="14" spans="1:9" x14ac:dyDescent="0.3">
      <c r="A14" s="5">
        <v>44137</v>
      </c>
      <c r="B14" s="4">
        <v>140822.51560000001</v>
      </c>
      <c r="C14" s="4">
        <v>144775.4375</v>
      </c>
      <c r="D14" s="4">
        <v>139340.1875</v>
      </c>
      <c r="E14" s="4">
        <v>141810.75</v>
      </c>
      <c r="F14" s="4">
        <v>141810.75</v>
      </c>
      <c r="G14" s="4">
        <v>417799</v>
      </c>
      <c r="H14" s="6">
        <f t="shared" si="0"/>
        <v>1.0563390115262769E-2</v>
      </c>
      <c r="I14" s="6">
        <f t="shared" si="1"/>
        <v>1.0563390115262769E-2</v>
      </c>
    </row>
    <row r="15" spans="1:9" x14ac:dyDescent="0.3">
      <c r="A15" s="5">
        <v>44138</v>
      </c>
      <c r="B15" s="4">
        <v>142798.98439999999</v>
      </c>
      <c r="C15" s="4">
        <v>150210.6875</v>
      </c>
      <c r="D15" s="4">
        <v>142798.98439999999</v>
      </c>
      <c r="E15" s="4">
        <v>150210.6875</v>
      </c>
      <c r="F15" s="4">
        <v>150210.6875</v>
      </c>
      <c r="G15" s="4">
        <v>697647</v>
      </c>
      <c r="H15" s="6">
        <f t="shared" si="0"/>
        <v>5.9233432585329392E-2</v>
      </c>
      <c r="I15" s="6">
        <f t="shared" si="1"/>
        <v>5.9233432585329392E-2</v>
      </c>
    </row>
    <row r="16" spans="1:9" x14ac:dyDescent="0.3">
      <c r="A16" s="5">
        <v>44139</v>
      </c>
      <c r="B16" s="4">
        <v>151693.0313</v>
      </c>
      <c r="C16" s="4">
        <v>151693.0313</v>
      </c>
      <c r="D16" s="4">
        <v>145269.54689999999</v>
      </c>
      <c r="E16" s="4">
        <v>147246</v>
      </c>
      <c r="F16" s="4">
        <v>147246</v>
      </c>
      <c r="G16" s="4">
        <v>333701</v>
      </c>
      <c r="H16" s="6">
        <f t="shared" si="0"/>
        <v>-1.9736861266945471E-2</v>
      </c>
      <c r="I16" s="6">
        <f t="shared" si="1"/>
        <v>1.9736861266945471E-2</v>
      </c>
    </row>
    <row r="17" spans="1:9" x14ac:dyDescent="0.3">
      <c r="A17" s="5">
        <v>44140</v>
      </c>
      <c r="B17" s="4">
        <v>148728.3438</v>
      </c>
      <c r="C17" s="4">
        <v>170963.48439999999</v>
      </c>
      <c r="D17" s="4">
        <v>148234.23439999999</v>
      </c>
      <c r="E17" s="4">
        <v>162069.42189999999</v>
      </c>
      <c r="F17" s="4">
        <v>162069.42189999999</v>
      </c>
      <c r="G17" s="4">
        <v>1584351</v>
      </c>
      <c r="H17" s="6">
        <f t="shared" si="0"/>
        <v>0.10067113469975406</v>
      </c>
      <c r="I17" s="6">
        <f t="shared" si="1"/>
        <v>0.10067113469975406</v>
      </c>
    </row>
    <row r="18" spans="1:9" x14ac:dyDescent="0.3">
      <c r="A18" s="5">
        <v>44141</v>
      </c>
      <c r="B18" s="4">
        <v>162563.54689999999</v>
      </c>
      <c r="C18" s="4">
        <v>164045.89060000001</v>
      </c>
      <c r="D18" s="4">
        <v>157622.4063</v>
      </c>
      <c r="E18" s="4">
        <v>160092.9688</v>
      </c>
      <c r="F18" s="4">
        <v>160092.9688</v>
      </c>
      <c r="G18" s="4">
        <v>418026</v>
      </c>
      <c r="H18" s="6">
        <f t="shared" si="0"/>
        <v>-1.2195101807788853E-2</v>
      </c>
      <c r="I18" s="6">
        <f t="shared" si="1"/>
        <v>1.2195101807788853E-2</v>
      </c>
    </row>
    <row r="19" spans="1:9" x14ac:dyDescent="0.3">
      <c r="A19" s="5">
        <v>44144</v>
      </c>
      <c r="B19" s="4">
        <v>162069.42189999999</v>
      </c>
      <c r="C19" s="4">
        <v>167504.6875</v>
      </c>
      <c r="D19" s="4">
        <v>159104.75</v>
      </c>
      <c r="E19" s="4">
        <v>161081.20310000001</v>
      </c>
      <c r="F19" s="4">
        <v>161081.20310000001</v>
      </c>
      <c r="G19" s="4">
        <v>434338</v>
      </c>
      <c r="H19" s="6">
        <f t="shared" si="0"/>
        <v>6.1728775936099132E-3</v>
      </c>
      <c r="I19" s="6">
        <f t="shared" si="1"/>
        <v>6.1728775936099132E-3</v>
      </c>
    </row>
    <row r="20" spans="1:9" x14ac:dyDescent="0.3">
      <c r="A20" s="5">
        <v>44145</v>
      </c>
      <c r="B20" s="4">
        <v>166516.45310000001</v>
      </c>
      <c r="C20" s="4">
        <v>169481.14060000001</v>
      </c>
      <c r="D20" s="4">
        <v>164540</v>
      </c>
      <c r="E20" s="4">
        <v>166022.3438</v>
      </c>
      <c r="F20" s="4">
        <v>166022.3438</v>
      </c>
      <c r="G20" s="4">
        <v>497033</v>
      </c>
      <c r="H20" s="6">
        <f t="shared" si="0"/>
        <v>3.0674843525550926E-2</v>
      </c>
      <c r="I20" s="6">
        <f t="shared" si="1"/>
        <v>3.0674843525550926E-2</v>
      </c>
    </row>
    <row r="21" spans="1:9" x14ac:dyDescent="0.3">
      <c r="A21" s="5">
        <v>44146</v>
      </c>
      <c r="B21" s="4">
        <v>168492.9063</v>
      </c>
      <c r="C21" s="4">
        <v>169975.25</v>
      </c>
      <c r="D21" s="4">
        <v>161081.20310000001</v>
      </c>
      <c r="E21" s="4">
        <v>162069.42189999999</v>
      </c>
      <c r="F21" s="4">
        <v>162069.42189999999</v>
      </c>
      <c r="G21" s="4">
        <v>299524</v>
      </c>
      <c r="H21" s="6">
        <f t="shared" si="0"/>
        <v>-2.3809577732271575E-2</v>
      </c>
      <c r="I21" s="6">
        <f t="shared" si="1"/>
        <v>2.3809577732271575E-2</v>
      </c>
    </row>
    <row r="22" spans="1:9" x14ac:dyDescent="0.3">
      <c r="A22" s="5">
        <v>44147</v>
      </c>
      <c r="B22" s="4">
        <v>162069.42189999999</v>
      </c>
      <c r="C22" s="4">
        <v>162069.42189999999</v>
      </c>
      <c r="D22" s="4">
        <v>154163.60939999999</v>
      </c>
      <c r="E22" s="4">
        <v>155645.95310000001</v>
      </c>
      <c r="F22" s="4">
        <v>155645.95310000001</v>
      </c>
      <c r="G22" s="4">
        <v>330154</v>
      </c>
      <c r="H22" s="6">
        <f t="shared" si="0"/>
        <v>-3.9634057582826322E-2</v>
      </c>
      <c r="I22" s="6">
        <f t="shared" si="1"/>
        <v>3.9634057582826322E-2</v>
      </c>
    </row>
    <row r="23" spans="1:9" x14ac:dyDescent="0.3">
      <c r="A23" s="5">
        <v>44148</v>
      </c>
      <c r="B23" s="4">
        <v>154657.7188</v>
      </c>
      <c r="C23" s="4">
        <v>160587.0938</v>
      </c>
      <c r="D23" s="4">
        <v>154163.60939999999</v>
      </c>
      <c r="E23" s="4">
        <v>158116.51560000001</v>
      </c>
      <c r="F23" s="4">
        <v>158116.51560000001</v>
      </c>
      <c r="G23" s="4">
        <v>227280</v>
      </c>
      <c r="H23" s="6">
        <f t="shared" si="0"/>
        <v>1.5872963291327615E-2</v>
      </c>
      <c r="I23" s="6">
        <f t="shared" si="1"/>
        <v>1.5872963291327615E-2</v>
      </c>
    </row>
    <row r="24" spans="1:9" x14ac:dyDescent="0.3">
      <c r="A24" s="5">
        <v>44151</v>
      </c>
      <c r="B24" s="4">
        <v>153669.48439999999</v>
      </c>
      <c r="C24" s="4">
        <v>169975.25</v>
      </c>
      <c r="D24" s="4">
        <v>152681.26560000001</v>
      </c>
      <c r="E24" s="4">
        <v>169481.14060000001</v>
      </c>
      <c r="F24" s="4">
        <v>169481.14060000001</v>
      </c>
      <c r="G24" s="4">
        <v>1175970</v>
      </c>
      <c r="H24" s="6">
        <f t="shared" si="0"/>
        <v>7.187500279066357E-2</v>
      </c>
      <c r="I24" s="6">
        <f t="shared" si="1"/>
        <v>7.187500279066357E-2</v>
      </c>
    </row>
    <row r="25" spans="1:9" x14ac:dyDescent="0.3">
      <c r="A25" s="5">
        <v>44152</v>
      </c>
      <c r="B25" s="4">
        <v>167010.5625</v>
      </c>
      <c r="C25" s="4">
        <v>180845.76560000001</v>
      </c>
      <c r="D25" s="4">
        <v>163551.76560000001</v>
      </c>
      <c r="E25" s="4">
        <v>177386.9688</v>
      </c>
      <c r="F25" s="4">
        <v>177386.9688</v>
      </c>
      <c r="G25" s="4">
        <v>936205</v>
      </c>
      <c r="H25" s="6">
        <f t="shared" si="0"/>
        <v>4.6647244478126841E-2</v>
      </c>
      <c r="I25" s="6">
        <f t="shared" si="1"/>
        <v>4.6647244478126841E-2</v>
      </c>
    </row>
    <row r="26" spans="1:9" x14ac:dyDescent="0.3">
      <c r="A26" s="5">
        <v>44153</v>
      </c>
      <c r="B26" s="4">
        <v>179363.42189999999</v>
      </c>
      <c r="C26" s="4">
        <v>183316.32810000001</v>
      </c>
      <c r="D26" s="4">
        <v>175904.625</v>
      </c>
      <c r="E26" s="4">
        <v>179363.42189999999</v>
      </c>
      <c r="F26" s="4">
        <v>179363.42189999999</v>
      </c>
      <c r="G26" s="4">
        <v>423969</v>
      </c>
      <c r="H26" s="6">
        <f t="shared" si="0"/>
        <v>1.1142042244537098E-2</v>
      </c>
      <c r="I26" s="6">
        <f t="shared" si="1"/>
        <v>1.1142042244537098E-2</v>
      </c>
    </row>
    <row r="27" spans="1:9" x14ac:dyDescent="0.3">
      <c r="A27" s="5">
        <v>44154</v>
      </c>
      <c r="B27" s="4">
        <v>179363.42189999999</v>
      </c>
      <c r="C27" s="4">
        <v>180351.6563</v>
      </c>
      <c r="D27" s="4">
        <v>173928.17189999999</v>
      </c>
      <c r="E27" s="4">
        <v>177881.07810000001</v>
      </c>
      <c r="F27" s="4">
        <v>177881.07810000001</v>
      </c>
      <c r="G27" s="4">
        <v>291041</v>
      </c>
      <c r="H27" s="6">
        <f t="shared" si="0"/>
        <v>-8.2644710069504617E-3</v>
      </c>
      <c r="I27" s="6">
        <f t="shared" si="1"/>
        <v>8.2644710069504617E-3</v>
      </c>
    </row>
    <row r="28" spans="1:9" x14ac:dyDescent="0.3">
      <c r="A28" s="5">
        <v>44155</v>
      </c>
      <c r="B28" s="4">
        <v>179857.5313</v>
      </c>
      <c r="C28" s="4">
        <v>190728.04689999999</v>
      </c>
      <c r="D28" s="4">
        <v>175904.625</v>
      </c>
      <c r="E28" s="4">
        <v>182328.10939999999</v>
      </c>
      <c r="F28" s="4">
        <v>182328.10939999999</v>
      </c>
      <c r="G28" s="4">
        <v>831983</v>
      </c>
      <c r="H28" s="6">
        <f t="shared" si="0"/>
        <v>2.5000024440485855E-2</v>
      </c>
      <c r="I28" s="6">
        <f t="shared" si="1"/>
        <v>2.5000024440485855E-2</v>
      </c>
    </row>
    <row r="29" spans="1:9" x14ac:dyDescent="0.3">
      <c r="A29" s="5">
        <v>44158</v>
      </c>
      <c r="B29" s="4">
        <v>182822.2188</v>
      </c>
      <c r="C29" s="4">
        <v>183810.45310000001</v>
      </c>
      <c r="D29" s="4">
        <v>175904.625</v>
      </c>
      <c r="E29" s="4">
        <v>177881.07810000001</v>
      </c>
      <c r="F29" s="4">
        <v>177881.07810000001</v>
      </c>
      <c r="G29" s="4">
        <v>409238</v>
      </c>
      <c r="H29" s="6">
        <f t="shared" si="0"/>
        <v>-2.4390267165244756E-2</v>
      </c>
      <c r="I29" s="6">
        <f t="shared" si="1"/>
        <v>2.4390267165244756E-2</v>
      </c>
    </row>
    <row r="30" spans="1:9" x14ac:dyDescent="0.3">
      <c r="A30" s="5">
        <v>44159</v>
      </c>
      <c r="B30" s="4">
        <v>178869.3125</v>
      </c>
      <c r="C30" s="4">
        <v>179363.42189999999</v>
      </c>
      <c r="D30" s="4">
        <v>171951.7188</v>
      </c>
      <c r="E30" s="4">
        <v>178869.3125</v>
      </c>
      <c r="F30" s="4">
        <v>178869.3125</v>
      </c>
      <c r="G30" s="4">
        <v>392240</v>
      </c>
      <c r="H30" s="6">
        <f t="shared" si="0"/>
        <v>5.5555903447157403E-3</v>
      </c>
      <c r="I30" s="6">
        <f t="shared" si="1"/>
        <v>5.5555903447157403E-3</v>
      </c>
    </row>
    <row r="31" spans="1:9" x14ac:dyDescent="0.3">
      <c r="A31" s="5">
        <v>44160</v>
      </c>
      <c r="B31" s="4">
        <v>181339.875</v>
      </c>
      <c r="C31" s="4">
        <v>182328.10939999999</v>
      </c>
      <c r="D31" s="4">
        <v>170469.375</v>
      </c>
      <c r="E31" s="4">
        <v>171951.7188</v>
      </c>
      <c r="F31" s="4">
        <v>171951.7188</v>
      </c>
      <c r="G31" s="4">
        <v>446305</v>
      </c>
      <c r="H31" s="6">
        <f t="shared" si="0"/>
        <v>-3.8674010669102324E-2</v>
      </c>
      <c r="I31" s="6">
        <f t="shared" si="1"/>
        <v>3.8674010669102324E-2</v>
      </c>
    </row>
    <row r="32" spans="1:9" x14ac:dyDescent="0.3">
      <c r="A32" s="5">
        <v>44161</v>
      </c>
      <c r="B32" s="4">
        <v>174916.39060000001</v>
      </c>
      <c r="C32" s="4">
        <v>179363.42189999999</v>
      </c>
      <c r="D32" s="4">
        <v>172939.9375</v>
      </c>
      <c r="E32" s="4">
        <v>173928.17189999999</v>
      </c>
      <c r="F32" s="4">
        <v>173928.17189999999</v>
      </c>
      <c r="G32" s="4">
        <v>347756</v>
      </c>
      <c r="H32" s="6">
        <f t="shared" si="0"/>
        <v>1.1494232879979704E-2</v>
      </c>
      <c r="I32" s="6">
        <f t="shared" si="1"/>
        <v>1.1494232879979704E-2</v>
      </c>
    </row>
    <row r="33" spans="1:9" x14ac:dyDescent="0.3">
      <c r="A33" s="5">
        <v>44162</v>
      </c>
      <c r="B33" s="4">
        <v>175904.625</v>
      </c>
      <c r="C33" s="4">
        <v>176398.73439999999</v>
      </c>
      <c r="D33" s="4">
        <v>172939.9375</v>
      </c>
      <c r="E33" s="4">
        <v>175904.625</v>
      </c>
      <c r="F33" s="4">
        <v>175904.625</v>
      </c>
      <c r="G33" s="4">
        <v>129879</v>
      </c>
      <c r="H33" s="6">
        <f t="shared" si="0"/>
        <v>1.136361682187044E-2</v>
      </c>
      <c r="I33" s="6">
        <f t="shared" si="1"/>
        <v>1.136361682187044E-2</v>
      </c>
    </row>
    <row r="34" spans="1:9" x14ac:dyDescent="0.3">
      <c r="A34" s="5">
        <v>44165</v>
      </c>
      <c r="B34" s="4">
        <v>175904.625</v>
      </c>
      <c r="C34" s="4">
        <v>178869.3125</v>
      </c>
      <c r="D34" s="4">
        <v>174422.2813</v>
      </c>
      <c r="E34" s="4">
        <v>177386.9688</v>
      </c>
      <c r="F34" s="4">
        <v>177386.9688</v>
      </c>
      <c r="G34" s="4">
        <v>179822</v>
      </c>
      <c r="H34" s="6">
        <f t="shared" si="0"/>
        <v>8.4269745607882824E-3</v>
      </c>
      <c r="I34" s="6">
        <f t="shared" si="1"/>
        <v>8.4269745607882824E-3</v>
      </c>
    </row>
    <row r="35" spans="1:9" x14ac:dyDescent="0.3">
      <c r="A35" s="5">
        <v>44166</v>
      </c>
      <c r="B35" s="4">
        <v>180351.6563</v>
      </c>
      <c r="C35" s="4">
        <v>182822.2188</v>
      </c>
      <c r="D35" s="4">
        <v>177386.9688</v>
      </c>
      <c r="E35" s="4">
        <v>178869.3125</v>
      </c>
      <c r="F35" s="4">
        <v>178869.3125</v>
      </c>
      <c r="G35" s="4">
        <v>332084</v>
      </c>
      <c r="H35" s="6">
        <f t="shared" si="0"/>
        <v>8.3565535282995249E-3</v>
      </c>
      <c r="I35" s="6">
        <f t="shared" si="1"/>
        <v>8.3565535282995249E-3</v>
      </c>
    </row>
    <row r="36" spans="1:9" x14ac:dyDescent="0.3">
      <c r="A36" s="5">
        <v>44167</v>
      </c>
      <c r="B36" s="4">
        <v>180845.76560000001</v>
      </c>
      <c r="C36" s="4">
        <v>180845.76560000001</v>
      </c>
      <c r="D36" s="4">
        <v>177881.07810000001</v>
      </c>
      <c r="E36" s="4">
        <v>179857.5313</v>
      </c>
      <c r="F36" s="4">
        <v>179857.5313</v>
      </c>
      <c r="G36" s="4">
        <v>198074</v>
      </c>
      <c r="H36" s="6">
        <f t="shared" si="0"/>
        <v>5.5248090697503091E-3</v>
      </c>
      <c r="I36" s="6">
        <f t="shared" si="1"/>
        <v>5.5248090697503091E-3</v>
      </c>
    </row>
    <row r="37" spans="1:9" x14ac:dyDescent="0.3">
      <c r="A37" s="5">
        <v>44168</v>
      </c>
      <c r="B37" s="4">
        <v>181339.875</v>
      </c>
      <c r="C37" s="4">
        <v>188257.48439999999</v>
      </c>
      <c r="D37" s="4">
        <v>179857.5313</v>
      </c>
      <c r="E37" s="4">
        <v>187269.25</v>
      </c>
      <c r="F37" s="4">
        <v>187269.25</v>
      </c>
      <c r="G37" s="4">
        <v>674295</v>
      </c>
      <c r="H37" s="6">
        <f t="shared" si="0"/>
        <v>4.1208831492506967E-2</v>
      </c>
      <c r="I37" s="6">
        <f t="shared" si="1"/>
        <v>4.1208831492506967E-2</v>
      </c>
    </row>
    <row r="38" spans="1:9" x14ac:dyDescent="0.3">
      <c r="A38" s="5">
        <v>44169</v>
      </c>
      <c r="B38" s="4">
        <v>186775.14060000001</v>
      </c>
      <c r="C38" s="4">
        <v>187269.25</v>
      </c>
      <c r="D38" s="4">
        <v>182822.2188</v>
      </c>
      <c r="E38" s="4">
        <v>185292.79689999999</v>
      </c>
      <c r="F38" s="4">
        <v>185292.79689999999</v>
      </c>
      <c r="G38" s="4">
        <v>261421</v>
      </c>
      <c r="H38" s="6">
        <f t="shared" si="0"/>
        <v>-1.0554071744293382E-2</v>
      </c>
      <c r="I38" s="6">
        <f t="shared" si="1"/>
        <v>1.0554071744293382E-2</v>
      </c>
    </row>
    <row r="39" spans="1:9" x14ac:dyDescent="0.3">
      <c r="A39" s="5">
        <v>44172</v>
      </c>
      <c r="B39" s="4">
        <v>186281.01560000001</v>
      </c>
      <c r="C39" s="4">
        <v>186281.01560000001</v>
      </c>
      <c r="D39" s="4">
        <v>177881.07810000001</v>
      </c>
      <c r="E39" s="4">
        <v>178375.1875</v>
      </c>
      <c r="F39" s="4">
        <v>178375.1875</v>
      </c>
      <c r="G39" s="4">
        <v>257398</v>
      </c>
      <c r="H39" s="6">
        <f t="shared" si="0"/>
        <v>-3.7333396201760218E-2</v>
      </c>
      <c r="I39" s="6">
        <f t="shared" si="1"/>
        <v>3.7333396201760218E-2</v>
      </c>
    </row>
    <row r="40" spans="1:9" x14ac:dyDescent="0.3">
      <c r="A40" s="5">
        <v>44173</v>
      </c>
      <c r="B40" s="4">
        <v>177881.07810000001</v>
      </c>
      <c r="C40" s="4">
        <v>181339.875</v>
      </c>
      <c r="D40" s="4">
        <v>174916.39060000001</v>
      </c>
      <c r="E40" s="4">
        <v>179857.5313</v>
      </c>
      <c r="F40" s="4">
        <v>179857.5313</v>
      </c>
      <c r="G40" s="4">
        <v>205795</v>
      </c>
      <c r="H40" s="6">
        <f t="shared" si="0"/>
        <v>8.3102578378509203E-3</v>
      </c>
      <c r="I40" s="6">
        <f t="shared" si="1"/>
        <v>8.3102578378509203E-3</v>
      </c>
    </row>
    <row r="41" spans="1:9" x14ac:dyDescent="0.3">
      <c r="A41" s="5">
        <v>44174</v>
      </c>
      <c r="B41" s="4">
        <v>180845.76560000001</v>
      </c>
      <c r="C41" s="4">
        <v>180845.76560000001</v>
      </c>
      <c r="D41" s="4">
        <v>177881.07810000001</v>
      </c>
      <c r="E41" s="4">
        <v>177881.07810000001</v>
      </c>
      <c r="F41" s="4">
        <v>177881.07810000001</v>
      </c>
      <c r="G41" s="4">
        <v>158740</v>
      </c>
      <c r="H41" s="6">
        <f t="shared" si="0"/>
        <v>-1.0988993264359283E-2</v>
      </c>
      <c r="I41" s="6">
        <f t="shared" si="1"/>
        <v>1.0988993264359283E-2</v>
      </c>
    </row>
    <row r="42" spans="1:9" x14ac:dyDescent="0.3">
      <c r="A42" s="5">
        <v>44175</v>
      </c>
      <c r="B42" s="4">
        <v>176892.85939999999</v>
      </c>
      <c r="C42" s="4">
        <v>179363.42189999999</v>
      </c>
      <c r="D42" s="4">
        <v>174916.39060000001</v>
      </c>
      <c r="E42" s="4">
        <v>179363.42189999999</v>
      </c>
      <c r="F42" s="4">
        <v>179363.42189999999</v>
      </c>
      <c r="G42" s="4">
        <v>393161</v>
      </c>
      <c r="H42" s="6">
        <f t="shared" si="0"/>
        <v>8.3333416675529653E-3</v>
      </c>
      <c r="I42" s="6">
        <f t="shared" si="1"/>
        <v>8.3333416675529653E-3</v>
      </c>
    </row>
    <row r="43" spans="1:9" x14ac:dyDescent="0.3">
      <c r="A43" s="5">
        <v>44176</v>
      </c>
      <c r="B43" s="4">
        <v>179857.5313</v>
      </c>
      <c r="C43" s="4">
        <v>179857.5313</v>
      </c>
      <c r="D43" s="4">
        <v>176892.85939999999</v>
      </c>
      <c r="E43" s="4">
        <v>178375.1875</v>
      </c>
      <c r="F43" s="4">
        <v>178375.1875</v>
      </c>
      <c r="G43" s="4">
        <v>145660</v>
      </c>
      <c r="H43" s="6">
        <f t="shared" si="0"/>
        <v>-5.5096763293853435E-3</v>
      </c>
      <c r="I43" s="6">
        <f t="shared" si="1"/>
        <v>5.5096763293853435E-3</v>
      </c>
    </row>
    <row r="44" spans="1:9" x14ac:dyDescent="0.3">
      <c r="A44" s="5">
        <v>44179</v>
      </c>
      <c r="B44" s="4">
        <v>177386.9688</v>
      </c>
      <c r="C44" s="4">
        <v>177386.9688</v>
      </c>
      <c r="D44" s="4">
        <v>172939.9375</v>
      </c>
      <c r="E44" s="4">
        <v>173434.04689999999</v>
      </c>
      <c r="F44" s="4">
        <v>173434.04689999999</v>
      </c>
      <c r="G44" s="4">
        <v>200016</v>
      </c>
      <c r="H44" s="6">
        <f t="shared" si="0"/>
        <v>-2.7700829186234288E-2</v>
      </c>
      <c r="I44" s="6">
        <f t="shared" si="1"/>
        <v>2.7700829186234288E-2</v>
      </c>
    </row>
    <row r="45" spans="1:9" x14ac:dyDescent="0.3">
      <c r="A45" s="5">
        <v>44180</v>
      </c>
      <c r="B45" s="4">
        <v>173434.04689999999</v>
      </c>
      <c r="C45" s="4">
        <v>173434.04689999999</v>
      </c>
      <c r="D45" s="4">
        <v>168492.9063</v>
      </c>
      <c r="E45" s="4">
        <v>169975.25</v>
      </c>
      <c r="F45" s="4">
        <v>169975.25</v>
      </c>
      <c r="G45" s="4">
        <v>154017</v>
      </c>
      <c r="H45" s="6">
        <f t="shared" si="0"/>
        <v>-1.994300981741081E-2</v>
      </c>
      <c r="I45" s="6">
        <f t="shared" si="1"/>
        <v>1.994300981741081E-2</v>
      </c>
    </row>
    <row r="46" spans="1:9" x14ac:dyDescent="0.3">
      <c r="A46" s="5">
        <v>44181</v>
      </c>
      <c r="B46" s="4">
        <v>170963.48439999999</v>
      </c>
      <c r="C46" s="4">
        <v>171951.7188</v>
      </c>
      <c r="D46" s="4">
        <v>168987.0313</v>
      </c>
      <c r="E46" s="4">
        <v>170963.48439999999</v>
      </c>
      <c r="F46" s="4">
        <v>170963.48439999999</v>
      </c>
      <c r="G46" s="4">
        <v>98165</v>
      </c>
      <c r="H46" s="6">
        <f t="shared" si="0"/>
        <v>5.8139899779525942E-3</v>
      </c>
      <c r="I46" s="6">
        <f t="shared" si="1"/>
        <v>5.8139899779525942E-3</v>
      </c>
    </row>
    <row r="47" spans="1:9" x14ac:dyDescent="0.3">
      <c r="A47" s="5">
        <v>44182</v>
      </c>
      <c r="B47" s="4">
        <v>167010.5625</v>
      </c>
      <c r="C47" s="4">
        <v>167010.5625</v>
      </c>
      <c r="D47" s="4">
        <v>158610.625</v>
      </c>
      <c r="E47" s="4">
        <v>159598.85939999999</v>
      </c>
      <c r="F47" s="4">
        <v>159598.85939999999</v>
      </c>
      <c r="G47" s="4">
        <v>1136342</v>
      </c>
      <c r="H47" s="6">
        <f t="shared" si="0"/>
        <v>-6.647399027859309E-2</v>
      </c>
      <c r="I47" s="6">
        <f t="shared" si="1"/>
        <v>6.647399027859309E-2</v>
      </c>
    </row>
    <row r="48" spans="1:9" x14ac:dyDescent="0.3">
      <c r="A48" s="5">
        <v>44183</v>
      </c>
      <c r="B48" s="4">
        <v>160587.0938</v>
      </c>
      <c r="C48" s="4">
        <v>162069.42189999999</v>
      </c>
      <c r="D48" s="4">
        <v>158610.625</v>
      </c>
      <c r="E48" s="4">
        <v>160092.9688</v>
      </c>
      <c r="F48" s="4">
        <v>160092.9688</v>
      </c>
      <c r="G48" s="4">
        <v>164164</v>
      </c>
      <c r="H48" s="6">
        <f t="shared" si="0"/>
        <v>3.0959456844339814E-3</v>
      </c>
      <c r="I48" s="6">
        <f t="shared" si="1"/>
        <v>3.0959456844339814E-3</v>
      </c>
    </row>
    <row r="49" spans="1:9" x14ac:dyDescent="0.3">
      <c r="A49" s="5">
        <v>44186</v>
      </c>
      <c r="B49" s="4">
        <v>160092.9688</v>
      </c>
      <c r="C49" s="4">
        <v>160092.9688</v>
      </c>
      <c r="D49" s="4">
        <v>155151.82810000001</v>
      </c>
      <c r="E49" s="4">
        <v>156634.17189999999</v>
      </c>
      <c r="F49" s="4">
        <v>156634.17189999999</v>
      </c>
      <c r="G49" s="4">
        <v>163207</v>
      </c>
      <c r="H49" s="6">
        <f t="shared" si="0"/>
        <v>-2.160492697415713E-2</v>
      </c>
      <c r="I49" s="6">
        <f t="shared" si="1"/>
        <v>2.160492697415713E-2</v>
      </c>
    </row>
    <row r="50" spans="1:9" x14ac:dyDescent="0.3">
      <c r="A50" s="5">
        <v>44187</v>
      </c>
      <c r="B50" s="4">
        <v>155645.95310000001</v>
      </c>
      <c r="C50" s="4">
        <v>156634.17189999999</v>
      </c>
      <c r="D50" s="4">
        <v>152187.14060000001</v>
      </c>
      <c r="E50" s="4">
        <v>152681.26560000001</v>
      </c>
      <c r="F50" s="4">
        <v>152681.26560000001</v>
      </c>
      <c r="G50" s="4">
        <v>168143</v>
      </c>
      <c r="H50" s="6">
        <f t="shared" si="0"/>
        <v>-2.5236551207508083E-2</v>
      </c>
      <c r="I50" s="6">
        <f t="shared" si="1"/>
        <v>2.5236551207508083E-2</v>
      </c>
    </row>
    <row r="51" spans="1:9" x14ac:dyDescent="0.3">
      <c r="A51" s="5">
        <v>44188</v>
      </c>
      <c r="B51" s="4">
        <v>152681.26560000001</v>
      </c>
      <c r="C51" s="4">
        <v>156140.0625</v>
      </c>
      <c r="D51" s="4">
        <v>150704.79689999999</v>
      </c>
      <c r="E51" s="4">
        <v>151198.92189999999</v>
      </c>
      <c r="F51" s="4">
        <v>151198.92189999999</v>
      </c>
      <c r="G51" s="4">
        <v>151565</v>
      </c>
      <c r="H51" s="6">
        <f t="shared" si="0"/>
        <v>-9.7087464802887158E-3</v>
      </c>
      <c r="I51" s="6">
        <f t="shared" si="1"/>
        <v>9.7087464802887158E-3</v>
      </c>
    </row>
    <row r="52" spans="1:9" x14ac:dyDescent="0.3">
      <c r="A52" s="5">
        <v>44189</v>
      </c>
      <c r="B52" s="4">
        <v>151198.92189999999</v>
      </c>
      <c r="C52" s="4">
        <v>156634.17189999999</v>
      </c>
      <c r="D52" s="4">
        <v>149716.57810000001</v>
      </c>
      <c r="E52" s="4">
        <v>156140.0625</v>
      </c>
      <c r="F52" s="4">
        <v>156140.0625</v>
      </c>
      <c r="G52" s="4">
        <v>134191</v>
      </c>
      <c r="H52" s="6">
        <f t="shared" si="0"/>
        <v>3.2679734338767225E-2</v>
      </c>
      <c r="I52" s="6">
        <f t="shared" si="1"/>
        <v>3.2679734338767225E-2</v>
      </c>
    </row>
    <row r="53" spans="1:9" x14ac:dyDescent="0.3">
      <c r="A53" s="5">
        <v>44193</v>
      </c>
      <c r="B53" s="4">
        <v>156634.17189999999</v>
      </c>
      <c r="C53" s="4">
        <v>157128.2813</v>
      </c>
      <c r="D53" s="4">
        <v>153175.375</v>
      </c>
      <c r="E53" s="4">
        <v>154657.7188</v>
      </c>
      <c r="F53" s="4">
        <v>154657.7188</v>
      </c>
      <c r="G53" s="4">
        <v>116908</v>
      </c>
      <c r="H53" s="6">
        <f t="shared" si="0"/>
        <v>-9.4936794328489369E-3</v>
      </c>
      <c r="I53" s="6">
        <f t="shared" si="1"/>
        <v>9.4936794328489369E-3</v>
      </c>
    </row>
    <row r="54" spans="1:9" x14ac:dyDescent="0.3">
      <c r="A54" s="5">
        <v>44194</v>
      </c>
      <c r="B54" s="4">
        <v>154657.7188</v>
      </c>
      <c r="C54" s="4">
        <v>158610.625</v>
      </c>
      <c r="D54" s="4">
        <v>153175.375</v>
      </c>
      <c r="E54" s="4">
        <v>156634.17189999999</v>
      </c>
      <c r="F54" s="4">
        <v>156634.17189999999</v>
      </c>
      <c r="G54" s="4">
        <v>111993</v>
      </c>
      <c r="H54" s="6">
        <f t="shared" si="0"/>
        <v>1.2779530923741934E-2</v>
      </c>
      <c r="I54" s="6">
        <f t="shared" si="1"/>
        <v>1.2779530923741934E-2</v>
      </c>
    </row>
    <row r="55" spans="1:9" x14ac:dyDescent="0.3">
      <c r="A55" s="5">
        <v>44195</v>
      </c>
      <c r="B55" s="4">
        <v>156634.17189999999</v>
      </c>
      <c r="C55" s="4">
        <v>159104.75</v>
      </c>
      <c r="D55" s="4">
        <v>155645.95310000001</v>
      </c>
      <c r="E55" s="4">
        <v>158116.51560000001</v>
      </c>
      <c r="F55" s="4">
        <v>158116.51560000001</v>
      </c>
      <c r="G55" s="4">
        <v>118894</v>
      </c>
      <c r="H55" s="6">
        <f t="shared" si="0"/>
        <v>9.4637312025781951E-3</v>
      </c>
      <c r="I55" s="6">
        <f t="shared" si="1"/>
        <v>9.4637312025781951E-3</v>
      </c>
    </row>
    <row r="56" spans="1:9" x14ac:dyDescent="0.3">
      <c r="A56" s="5">
        <v>44200</v>
      </c>
      <c r="B56" s="4">
        <v>158116.51560000001</v>
      </c>
      <c r="C56" s="4">
        <v>158610.625</v>
      </c>
      <c r="D56" s="4">
        <v>154163.60939999999</v>
      </c>
      <c r="E56" s="4">
        <v>156140.0625</v>
      </c>
      <c r="F56" s="4">
        <v>156140.0625</v>
      </c>
      <c r="G56" s="4">
        <v>154747</v>
      </c>
      <c r="H56" s="6">
        <f t="shared" si="0"/>
        <v>-1.2499978844714772E-2</v>
      </c>
      <c r="I56" s="6">
        <f t="shared" si="1"/>
        <v>1.2499978844714772E-2</v>
      </c>
    </row>
    <row r="57" spans="1:9" x14ac:dyDescent="0.3">
      <c r="A57" s="5">
        <v>44201</v>
      </c>
      <c r="B57" s="4">
        <v>155151.82810000001</v>
      </c>
      <c r="C57" s="4">
        <v>157128.2813</v>
      </c>
      <c r="D57" s="4">
        <v>153669.48439999999</v>
      </c>
      <c r="E57" s="4">
        <v>156634.17189999999</v>
      </c>
      <c r="F57" s="4">
        <v>156634.17189999999</v>
      </c>
      <c r="G57" s="4">
        <v>170974</v>
      </c>
      <c r="H57" s="6">
        <f t="shared" si="0"/>
        <v>3.1645267210008107E-3</v>
      </c>
      <c r="I57" s="6">
        <f t="shared" si="1"/>
        <v>3.1645267210008107E-3</v>
      </c>
    </row>
    <row r="58" spans="1:9" x14ac:dyDescent="0.3">
      <c r="A58" s="5">
        <v>44202</v>
      </c>
      <c r="B58" s="4">
        <v>158116.51560000001</v>
      </c>
      <c r="C58" s="4">
        <v>159104.75</v>
      </c>
      <c r="D58" s="4">
        <v>155645.95310000001</v>
      </c>
      <c r="E58" s="4">
        <v>156634.17189999999</v>
      </c>
      <c r="F58" s="4">
        <v>156634.17189999999</v>
      </c>
      <c r="G58" s="4">
        <v>149959</v>
      </c>
      <c r="H58" s="6">
        <f t="shared" si="0"/>
        <v>0</v>
      </c>
      <c r="I58" s="6">
        <f t="shared" si="1"/>
        <v>0</v>
      </c>
    </row>
    <row r="59" spans="1:9" x14ac:dyDescent="0.3">
      <c r="A59" s="5">
        <v>44203</v>
      </c>
      <c r="B59" s="4">
        <v>156634.17189999999</v>
      </c>
      <c r="C59" s="4">
        <v>157622.4063</v>
      </c>
      <c r="D59" s="4">
        <v>155151.82810000001</v>
      </c>
      <c r="E59" s="4">
        <v>155151.82810000001</v>
      </c>
      <c r="F59" s="4">
        <v>155151.82810000001</v>
      </c>
      <c r="G59" s="4">
        <v>141526</v>
      </c>
      <c r="H59" s="6">
        <f t="shared" si="0"/>
        <v>-9.4637318410081463E-3</v>
      </c>
      <c r="I59" s="6">
        <f t="shared" si="1"/>
        <v>9.4637318410081463E-3</v>
      </c>
    </row>
    <row r="60" spans="1:9" x14ac:dyDescent="0.3">
      <c r="A60" s="5">
        <v>44204</v>
      </c>
      <c r="B60" s="4">
        <v>156140.0625</v>
      </c>
      <c r="C60" s="4">
        <v>160092.9688</v>
      </c>
      <c r="D60" s="4">
        <v>153175.375</v>
      </c>
      <c r="E60" s="4">
        <v>158610.625</v>
      </c>
      <c r="F60" s="4">
        <v>158610.625</v>
      </c>
      <c r="G60" s="4">
        <v>288730</v>
      </c>
      <c r="H60" s="6">
        <f t="shared" si="0"/>
        <v>2.2292981928454546E-2</v>
      </c>
      <c r="I60" s="6">
        <f t="shared" si="1"/>
        <v>2.2292981928454546E-2</v>
      </c>
    </row>
    <row r="61" spans="1:9" x14ac:dyDescent="0.3">
      <c r="A61" s="5">
        <v>44207</v>
      </c>
      <c r="B61" s="4">
        <v>160092.9688</v>
      </c>
      <c r="C61" s="4">
        <v>160587.0938</v>
      </c>
      <c r="D61" s="4">
        <v>152187.14060000001</v>
      </c>
      <c r="E61" s="4">
        <v>152681.26560000001</v>
      </c>
      <c r="F61" s="4">
        <v>152681.26560000001</v>
      </c>
      <c r="G61" s="4">
        <v>256956</v>
      </c>
      <c r="H61" s="6">
        <f t="shared" si="0"/>
        <v>-3.7383116042824918E-2</v>
      </c>
      <c r="I61" s="6">
        <f t="shared" si="1"/>
        <v>3.7383116042824918E-2</v>
      </c>
    </row>
    <row r="62" spans="1:9" x14ac:dyDescent="0.3">
      <c r="A62" s="5">
        <v>44208</v>
      </c>
      <c r="B62" s="4">
        <v>152681.26560000001</v>
      </c>
      <c r="C62" s="4">
        <v>155151.82810000001</v>
      </c>
      <c r="D62" s="4">
        <v>148234.23439999999</v>
      </c>
      <c r="E62" s="4">
        <v>151693.0313</v>
      </c>
      <c r="F62" s="4">
        <v>151693.0313</v>
      </c>
      <c r="G62" s="4">
        <v>204916</v>
      </c>
      <c r="H62" s="6">
        <f t="shared" si="0"/>
        <v>-6.4725314930845776E-3</v>
      </c>
      <c r="I62" s="6">
        <f t="shared" si="1"/>
        <v>6.4725314930845776E-3</v>
      </c>
    </row>
    <row r="63" spans="1:9" x14ac:dyDescent="0.3">
      <c r="A63" s="5">
        <v>44209</v>
      </c>
      <c r="B63" s="4">
        <v>151693.0313</v>
      </c>
      <c r="C63" s="4">
        <v>177881.07810000001</v>
      </c>
      <c r="D63" s="4">
        <v>151198.92189999999</v>
      </c>
      <c r="E63" s="4">
        <v>166516.45310000001</v>
      </c>
      <c r="F63" s="4">
        <v>166516.45310000001</v>
      </c>
      <c r="G63" s="4">
        <v>2104030</v>
      </c>
      <c r="H63" s="6">
        <f t="shared" si="0"/>
        <v>9.771986012122108E-2</v>
      </c>
      <c r="I63" s="6">
        <f t="shared" si="1"/>
        <v>9.771986012122108E-2</v>
      </c>
    </row>
    <row r="64" spans="1:9" x14ac:dyDescent="0.3">
      <c r="A64" s="5">
        <v>44210</v>
      </c>
      <c r="B64" s="4">
        <v>164540</v>
      </c>
      <c r="C64" s="4">
        <v>168492.9063</v>
      </c>
      <c r="D64" s="4">
        <v>161575.3125</v>
      </c>
      <c r="E64" s="4">
        <v>164045.89060000001</v>
      </c>
      <c r="F64" s="4">
        <v>164045.89060000001</v>
      </c>
      <c r="G64" s="4">
        <v>345554</v>
      </c>
      <c r="H64" s="6">
        <f t="shared" si="0"/>
        <v>-1.4836747084183477E-2</v>
      </c>
      <c r="I64" s="6">
        <f t="shared" si="1"/>
        <v>1.4836747084183477E-2</v>
      </c>
    </row>
    <row r="65" spans="1:9" x14ac:dyDescent="0.3">
      <c r="A65" s="5">
        <v>44211</v>
      </c>
      <c r="B65" s="4">
        <v>159104.75</v>
      </c>
      <c r="C65" s="4">
        <v>160587.0938</v>
      </c>
      <c r="D65" s="4">
        <v>155151.82810000001</v>
      </c>
      <c r="E65" s="4">
        <v>155151.82810000001</v>
      </c>
      <c r="F65" s="4">
        <v>155151.82810000001</v>
      </c>
      <c r="G65" s="4">
        <v>697825</v>
      </c>
      <c r="H65" s="6">
        <f t="shared" si="0"/>
        <v>-5.421691739713716E-2</v>
      </c>
      <c r="I65" s="6">
        <f t="shared" si="1"/>
        <v>5.421691739713716E-2</v>
      </c>
    </row>
    <row r="66" spans="1:9" x14ac:dyDescent="0.3">
      <c r="A66" s="5">
        <v>44214</v>
      </c>
      <c r="B66" s="4">
        <v>154163.60939999999</v>
      </c>
      <c r="C66" s="4">
        <v>166516.45310000001</v>
      </c>
      <c r="D66" s="4">
        <v>152681.26560000001</v>
      </c>
      <c r="E66" s="4">
        <v>163551.76560000001</v>
      </c>
      <c r="F66" s="4">
        <v>163551.76560000001</v>
      </c>
      <c r="G66" s="4">
        <v>638199</v>
      </c>
      <c r="H66" s="6">
        <f t="shared" si="0"/>
        <v>5.4140112964611596E-2</v>
      </c>
      <c r="I66" s="6">
        <f t="shared" si="1"/>
        <v>5.4140112964611596E-2</v>
      </c>
    </row>
    <row r="67" spans="1:9" x14ac:dyDescent="0.3">
      <c r="A67" s="5">
        <v>44215</v>
      </c>
      <c r="B67" s="4">
        <v>166022.3438</v>
      </c>
      <c r="C67" s="4">
        <v>172445.82810000001</v>
      </c>
      <c r="D67" s="4">
        <v>165034.10939999999</v>
      </c>
      <c r="E67" s="4">
        <v>171457.5938</v>
      </c>
      <c r="F67" s="4">
        <v>171457.5938</v>
      </c>
      <c r="G67" s="4">
        <v>465209</v>
      </c>
      <c r="H67" s="6">
        <f t="shared" si="0"/>
        <v>4.8338384920498766E-2</v>
      </c>
      <c r="I67" s="6">
        <f t="shared" si="1"/>
        <v>4.8338384920498766E-2</v>
      </c>
    </row>
    <row r="68" spans="1:9" x14ac:dyDescent="0.3">
      <c r="A68" s="5">
        <v>44216</v>
      </c>
      <c r="B68" s="4">
        <v>171951.7188</v>
      </c>
      <c r="C68" s="4">
        <v>174916.39060000001</v>
      </c>
      <c r="D68" s="4">
        <v>167010.5625</v>
      </c>
      <c r="E68" s="4">
        <v>173928.17189999999</v>
      </c>
      <c r="F68" s="4">
        <v>173928.17189999999</v>
      </c>
      <c r="G68" s="4">
        <v>429048</v>
      </c>
      <c r="H68" s="6">
        <f t="shared" ref="H68:H131" si="2">(E68-E67)/E67 * 100%</f>
        <v>1.4409266135402771E-2</v>
      </c>
      <c r="I68" s="6">
        <f t="shared" ref="I68:I131" si="3">ABS(H68)</f>
        <v>1.4409266135402771E-2</v>
      </c>
    </row>
    <row r="69" spans="1:9" x14ac:dyDescent="0.3">
      <c r="A69" s="5">
        <v>44217</v>
      </c>
      <c r="B69" s="4">
        <v>175904.625</v>
      </c>
      <c r="C69" s="4">
        <v>175904.625</v>
      </c>
      <c r="D69" s="4">
        <v>170963.48439999999</v>
      </c>
      <c r="E69" s="4">
        <v>170963.48439999999</v>
      </c>
      <c r="F69" s="4">
        <v>170963.48439999999</v>
      </c>
      <c r="G69" s="4">
        <v>245379</v>
      </c>
      <c r="H69" s="6">
        <f t="shared" si="2"/>
        <v>-1.7045470366379444E-2</v>
      </c>
      <c r="I69" s="6">
        <f t="shared" si="3"/>
        <v>1.7045470366379444E-2</v>
      </c>
    </row>
    <row r="70" spans="1:9" x14ac:dyDescent="0.3">
      <c r="A70" s="5">
        <v>44218</v>
      </c>
      <c r="B70" s="4">
        <v>170963.48439999999</v>
      </c>
      <c r="C70" s="4">
        <v>195669.1875</v>
      </c>
      <c r="D70" s="4">
        <v>169481.14060000001</v>
      </c>
      <c r="E70" s="4">
        <v>190233.9375</v>
      </c>
      <c r="F70" s="4">
        <v>190233.9375</v>
      </c>
      <c r="G70" s="4">
        <v>2278635</v>
      </c>
      <c r="H70" s="6">
        <f t="shared" si="2"/>
        <v>0.11271677789926944</v>
      </c>
      <c r="I70" s="6">
        <f t="shared" si="3"/>
        <v>0.11271677789926944</v>
      </c>
    </row>
    <row r="71" spans="1:9" x14ac:dyDescent="0.3">
      <c r="A71" s="5">
        <v>44221</v>
      </c>
      <c r="B71" s="4">
        <v>199622.0938</v>
      </c>
      <c r="C71" s="4">
        <v>214445.5313</v>
      </c>
      <c r="D71" s="4">
        <v>195175.07810000001</v>
      </c>
      <c r="E71" s="4">
        <v>201104.4375</v>
      </c>
      <c r="F71" s="4">
        <v>201104.4375</v>
      </c>
      <c r="G71" s="4">
        <v>1907101</v>
      </c>
      <c r="H71" s="6">
        <f t="shared" si="2"/>
        <v>5.7142800821225706E-2</v>
      </c>
      <c r="I71" s="6">
        <f t="shared" si="3"/>
        <v>5.7142800821225706E-2</v>
      </c>
    </row>
    <row r="72" spans="1:9" x14ac:dyDescent="0.3">
      <c r="A72" s="5">
        <v>44222</v>
      </c>
      <c r="B72" s="4">
        <v>201104.4375</v>
      </c>
      <c r="C72" s="4">
        <v>216421.98439999999</v>
      </c>
      <c r="D72" s="4">
        <v>192210.39060000001</v>
      </c>
      <c r="E72" s="4">
        <v>208022.04689999999</v>
      </c>
      <c r="F72" s="4">
        <v>208022.04689999999</v>
      </c>
      <c r="G72" s="4">
        <v>917164</v>
      </c>
      <c r="H72" s="6">
        <f t="shared" si="2"/>
        <v>3.4398094273777456E-2</v>
      </c>
      <c r="I72" s="6">
        <f t="shared" si="3"/>
        <v>3.4398094273777456E-2</v>
      </c>
    </row>
    <row r="73" spans="1:9" x14ac:dyDescent="0.3">
      <c r="A73" s="5">
        <v>44223</v>
      </c>
      <c r="B73" s="4">
        <v>205551.4688</v>
      </c>
      <c r="C73" s="4">
        <v>218892.54689999999</v>
      </c>
      <c r="D73" s="4">
        <v>204069.125</v>
      </c>
      <c r="E73" s="4">
        <v>205057.35939999999</v>
      </c>
      <c r="F73" s="4">
        <v>205057.35939999999</v>
      </c>
      <c r="G73" s="4">
        <v>1015151</v>
      </c>
      <c r="H73" s="6">
        <f t="shared" si="2"/>
        <v>-1.4251794673596207E-2</v>
      </c>
      <c r="I73" s="6">
        <f t="shared" si="3"/>
        <v>1.4251794673596207E-2</v>
      </c>
    </row>
    <row r="74" spans="1:9" x14ac:dyDescent="0.3">
      <c r="A74" s="5">
        <v>44224</v>
      </c>
      <c r="B74" s="4">
        <v>210492.60939999999</v>
      </c>
      <c r="C74" s="4">
        <v>222351.3438</v>
      </c>
      <c r="D74" s="4">
        <v>206045.57810000001</v>
      </c>
      <c r="E74" s="4">
        <v>217410.20310000001</v>
      </c>
      <c r="F74" s="4">
        <v>217410.20310000001</v>
      </c>
      <c r="G74" s="4">
        <v>1673528</v>
      </c>
      <c r="H74" s="6">
        <f t="shared" si="2"/>
        <v>6.0240918619768533E-2</v>
      </c>
      <c r="I74" s="6">
        <f t="shared" si="3"/>
        <v>6.0240918619768533E-2</v>
      </c>
    </row>
    <row r="75" spans="1:9" x14ac:dyDescent="0.3">
      <c r="A75" s="5">
        <v>44225</v>
      </c>
      <c r="B75" s="4">
        <v>219386.67189999999</v>
      </c>
      <c r="C75" s="4">
        <v>219386.67189999999</v>
      </c>
      <c r="D75" s="4">
        <v>198139.76560000001</v>
      </c>
      <c r="E75" s="4">
        <v>202092.67189999999</v>
      </c>
      <c r="F75" s="4">
        <v>202092.67189999999</v>
      </c>
      <c r="G75" s="4">
        <v>782336</v>
      </c>
      <c r="H75" s="6">
        <f t="shared" si="2"/>
        <v>-7.0454518608561223E-2</v>
      </c>
      <c r="I75" s="6">
        <f t="shared" si="3"/>
        <v>7.0454518608561223E-2</v>
      </c>
    </row>
    <row r="76" spans="1:9" x14ac:dyDescent="0.3">
      <c r="A76" s="5">
        <v>44228</v>
      </c>
      <c r="B76" s="4">
        <v>202092.67189999999</v>
      </c>
      <c r="C76" s="4">
        <v>214939.64060000001</v>
      </c>
      <c r="D76" s="4">
        <v>196657.42189999999</v>
      </c>
      <c r="E76" s="4">
        <v>214939.64060000001</v>
      </c>
      <c r="F76" s="4">
        <v>214939.64060000001</v>
      </c>
      <c r="G76" s="4">
        <v>615332</v>
      </c>
      <c r="H76" s="6">
        <f t="shared" si="2"/>
        <v>6.3569690970076323E-2</v>
      </c>
      <c r="I76" s="6">
        <f t="shared" si="3"/>
        <v>6.3569690970076323E-2</v>
      </c>
    </row>
    <row r="77" spans="1:9" x14ac:dyDescent="0.3">
      <c r="A77" s="5">
        <v>44229</v>
      </c>
      <c r="B77" s="4">
        <v>216421.98439999999</v>
      </c>
      <c r="C77" s="4">
        <v>239645.3438</v>
      </c>
      <c r="D77" s="4">
        <v>210986.7188</v>
      </c>
      <c r="E77" s="4">
        <v>229763.0625</v>
      </c>
      <c r="F77" s="4">
        <v>229763.0625</v>
      </c>
      <c r="G77" s="4">
        <v>1379274</v>
      </c>
      <c r="H77" s="6">
        <f t="shared" si="2"/>
        <v>6.8965509845557937E-2</v>
      </c>
      <c r="I77" s="6">
        <f t="shared" si="3"/>
        <v>6.8965509845557937E-2</v>
      </c>
    </row>
    <row r="78" spans="1:9" x14ac:dyDescent="0.3">
      <c r="A78" s="5">
        <v>44230</v>
      </c>
      <c r="B78" s="4">
        <v>228774.82810000001</v>
      </c>
      <c r="C78" s="4">
        <v>238163</v>
      </c>
      <c r="D78" s="4">
        <v>222845.4688</v>
      </c>
      <c r="E78" s="4">
        <v>229763.0625</v>
      </c>
      <c r="F78" s="4">
        <v>229763.0625</v>
      </c>
      <c r="G78" s="4">
        <v>551769</v>
      </c>
      <c r="H78" s="6">
        <f t="shared" si="2"/>
        <v>0</v>
      </c>
      <c r="I78" s="6">
        <f t="shared" si="3"/>
        <v>0</v>
      </c>
    </row>
    <row r="79" spans="1:9" x14ac:dyDescent="0.3">
      <c r="A79" s="5">
        <v>44231</v>
      </c>
      <c r="B79" s="4">
        <v>231245.4063</v>
      </c>
      <c r="C79" s="4">
        <v>244092.375</v>
      </c>
      <c r="D79" s="4">
        <v>225810.1563</v>
      </c>
      <c r="E79" s="4">
        <v>238657.10939999999</v>
      </c>
      <c r="F79" s="4">
        <v>238657.10939999999</v>
      </c>
      <c r="G79" s="4">
        <v>871763</v>
      </c>
      <c r="H79" s="6">
        <f t="shared" si="2"/>
        <v>3.8709646377558998E-2</v>
      </c>
      <c r="I79" s="6">
        <f t="shared" si="3"/>
        <v>3.8709646377558998E-2</v>
      </c>
    </row>
    <row r="80" spans="1:9" x14ac:dyDescent="0.3">
      <c r="A80" s="5">
        <v>44232</v>
      </c>
      <c r="B80" s="4">
        <v>240633.57810000001</v>
      </c>
      <c r="C80" s="4">
        <v>246562.9375</v>
      </c>
      <c r="D80" s="4">
        <v>234704.20310000001</v>
      </c>
      <c r="E80" s="4">
        <v>240139.45310000001</v>
      </c>
      <c r="F80" s="4">
        <v>240139.45310000001</v>
      </c>
      <c r="G80" s="4">
        <v>405279</v>
      </c>
      <c r="H80" s="6">
        <f t="shared" si="2"/>
        <v>6.2111860138033955E-3</v>
      </c>
      <c r="I80" s="6">
        <f t="shared" si="3"/>
        <v>6.2111860138033955E-3</v>
      </c>
    </row>
    <row r="81" spans="1:9" x14ac:dyDescent="0.3">
      <c r="A81" s="5">
        <v>44235</v>
      </c>
      <c r="B81" s="4">
        <v>244092.375</v>
      </c>
      <c r="C81" s="4">
        <v>248539.4063</v>
      </c>
      <c r="D81" s="4">
        <v>240139.45310000001</v>
      </c>
      <c r="E81" s="4">
        <v>242610.0313</v>
      </c>
      <c r="F81" s="4">
        <v>242610.0313</v>
      </c>
      <c r="G81" s="4">
        <v>330985</v>
      </c>
      <c r="H81" s="6">
        <f t="shared" si="2"/>
        <v>1.028809788690232E-2</v>
      </c>
      <c r="I81" s="6">
        <f t="shared" si="3"/>
        <v>1.028809788690232E-2</v>
      </c>
    </row>
    <row r="82" spans="1:9" x14ac:dyDescent="0.3">
      <c r="A82" s="5">
        <v>44236</v>
      </c>
      <c r="B82" s="4">
        <v>239151.23439999999</v>
      </c>
      <c r="C82" s="4">
        <v>239645.3438</v>
      </c>
      <c r="D82" s="4">
        <v>227292.48439999999</v>
      </c>
      <c r="E82" s="4">
        <v>228280.7188</v>
      </c>
      <c r="F82" s="4">
        <v>228280.7188</v>
      </c>
      <c r="G82" s="4">
        <v>590826</v>
      </c>
      <c r="H82" s="6">
        <f t="shared" si="2"/>
        <v>-5.9063149298559117E-2</v>
      </c>
      <c r="I82" s="6">
        <f t="shared" si="3"/>
        <v>5.9063149298559117E-2</v>
      </c>
    </row>
    <row r="83" spans="1:9" x14ac:dyDescent="0.3">
      <c r="A83" s="5">
        <v>44237</v>
      </c>
      <c r="B83" s="4">
        <v>229268.95310000001</v>
      </c>
      <c r="C83" s="4">
        <v>238163</v>
      </c>
      <c r="D83" s="4">
        <v>227786.60939999999</v>
      </c>
      <c r="E83" s="4">
        <v>228774.82810000001</v>
      </c>
      <c r="F83" s="4">
        <v>228774.82810000001</v>
      </c>
      <c r="G83" s="4">
        <v>393744</v>
      </c>
      <c r="H83" s="6">
        <f t="shared" si="2"/>
        <v>2.1644810941431596E-3</v>
      </c>
      <c r="I83" s="6">
        <f t="shared" si="3"/>
        <v>2.1644810941431596E-3</v>
      </c>
    </row>
    <row r="84" spans="1:9" x14ac:dyDescent="0.3">
      <c r="A84" s="5">
        <v>44242</v>
      </c>
      <c r="B84" s="4">
        <v>230257.17189999999</v>
      </c>
      <c r="C84" s="4">
        <v>234210.0938</v>
      </c>
      <c r="D84" s="4">
        <v>223339.57810000001</v>
      </c>
      <c r="E84" s="4">
        <v>223833.6875</v>
      </c>
      <c r="F84" s="4">
        <v>223833.6875</v>
      </c>
      <c r="G84" s="4">
        <v>310029</v>
      </c>
      <c r="H84" s="6">
        <f t="shared" si="2"/>
        <v>-2.1598270408666579E-2</v>
      </c>
      <c r="I84" s="6">
        <f t="shared" si="3"/>
        <v>2.1598270408666579E-2</v>
      </c>
    </row>
    <row r="85" spans="1:9" x14ac:dyDescent="0.3">
      <c r="A85" s="5">
        <v>44243</v>
      </c>
      <c r="B85" s="4">
        <v>225316.0313</v>
      </c>
      <c r="C85" s="4">
        <v>253480.54689999999</v>
      </c>
      <c r="D85" s="4">
        <v>224821.92189999999</v>
      </c>
      <c r="E85" s="4">
        <v>245080.5938</v>
      </c>
      <c r="F85" s="4">
        <v>245080.5938</v>
      </c>
      <c r="G85" s="4">
        <v>946405</v>
      </c>
      <c r="H85" s="6">
        <f t="shared" si="2"/>
        <v>9.4922737222027861E-2</v>
      </c>
      <c r="I85" s="6">
        <f t="shared" si="3"/>
        <v>9.4922737222027861E-2</v>
      </c>
    </row>
    <row r="86" spans="1:9" x14ac:dyDescent="0.3">
      <c r="A86" s="5">
        <v>44244</v>
      </c>
      <c r="B86" s="4">
        <v>244586.48439999999</v>
      </c>
      <c r="C86" s="4">
        <v>251998.20310000001</v>
      </c>
      <c r="D86" s="4">
        <v>239151.23439999999</v>
      </c>
      <c r="E86" s="4">
        <v>246068.82810000001</v>
      </c>
      <c r="F86" s="4">
        <v>246068.82810000001</v>
      </c>
      <c r="G86" s="4">
        <v>398411</v>
      </c>
      <c r="H86" s="6">
        <f t="shared" si="2"/>
        <v>4.0322829509972036E-3</v>
      </c>
      <c r="I86" s="6">
        <f t="shared" si="3"/>
        <v>4.0322829509972036E-3</v>
      </c>
    </row>
    <row r="87" spans="1:9" x14ac:dyDescent="0.3">
      <c r="A87" s="5">
        <v>44245</v>
      </c>
      <c r="B87" s="4">
        <v>251998.20310000001</v>
      </c>
      <c r="C87" s="4">
        <v>255951.10939999999</v>
      </c>
      <c r="D87" s="4">
        <v>236680.6563</v>
      </c>
      <c r="E87" s="4">
        <v>238657.10939999999</v>
      </c>
      <c r="F87" s="4">
        <v>238657.10939999999</v>
      </c>
      <c r="G87" s="4">
        <v>441614</v>
      </c>
      <c r="H87" s="6">
        <f t="shared" si="2"/>
        <v>-3.0120510416654544E-2</v>
      </c>
      <c r="I87" s="6">
        <f t="shared" si="3"/>
        <v>3.0120510416654544E-2</v>
      </c>
    </row>
    <row r="88" spans="1:9" x14ac:dyDescent="0.3">
      <c r="A88" s="5">
        <v>44246</v>
      </c>
      <c r="B88" s="4">
        <v>239645.3438</v>
      </c>
      <c r="C88" s="4">
        <v>243104.14060000001</v>
      </c>
      <c r="D88" s="4">
        <v>226304.26560000001</v>
      </c>
      <c r="E88" s="4">
        <v>231739.51560000001</v>
      </c>
      <c r="F88" s="4">
        <v>231739.51560000001</v>
      </c>
      <c r="G88" s="4">
        <v>346774</v>
      </c>
      <c r="H88" s="6">
        <f t="shared" si="2"/>
        <v>-2.8985492271281041E-2</v>
      </c>
      <c r="I88" s="6">
        <f t="shared" si="3"/>
        <v>2.8985492271281041E-2</v>
      </c>
    </row>
    <row r="89" spans="1:9" x14ac:dyDescent="0.3">
      <c r="A89" s="5">
        <v>44249</v>
      </c>
      <c r="B89" s="4">
        <v>233221.85939999999</v>
      </c>
      <c r="C89" s="4">
        <v>233715.9688</v>
      </c>
      <c r="D89" s="4">
        <v>223833.6875</v>
      </c>
      <c r="E89" s="4">
        <v>224327.8125</v>
      </c>
      <c r="F89" s="4">
        <v>224327.8125</v>
      </c>
      <c r="G89" s="4">
        <v>228284</v>
      </c>
      <c r="H89" s="6">
        <f t="shared" si="2"/>
        <v>-3.1982905810475477E-2</v>
      </c>
      <c r="I89" s="6">
        <f t="shared" si="3"/>
        <v>3.1982905810475477E-2</v>
      </c>
    </row>
    <row r="90" spans="1:9" x14ac:dyDescent="0.3">
      <c r="A90" s="5">
        <v>44250</v>
      </c>
      <c r="B90" s="4">
        <v>224821.92189999999</v>
      </c>
      <c r="C90" s="4">
        <v>231739.51560000001</v>
      </c>
      <c r="D90" s="4">
        <v>218398.4375</v>
      </c>
      <c r="E90" s="4">
        <v>225810.1563</v>
      </c>
      <c r="F90" s="4">
        <v>225810.1563</v>
      </c>
      <c r="G90" s="4">
        <v>211536</v>
      </c>
      <c r="H90" s="6">
        <f t="shared" si="2"/>
        <v>6.607935875093519E-3</v>
      </c>
      <c r="I90" s="6">
        <f t="shared" si="3"/>
        <v>6.607935875093519E-3</v>
      </c>
    </row>
    <row r="91" spans="1:9" x14ac:dyDescent="0.3">
      <c r="A91" s="5">
        <v>44251</v>
      </c>
      <c r="B91" s="4">
        <v>231739.51560000001</v>
      </c>
      <c r="C91" s="4">
        <v>236680.6563</v>
      </c>
      <c r="D91" s="4">
        <v>207527.92189999999</v>
      </c>
      <c r="E91" s="4">
        <v>208516.1563</v>
      </c>
      <c r="F91" s="4">
        <v>208516.1563</v>
      </c>
      <c r="G91" s="4">
        <v>579571</v>
      </c>
      <c r="H91" s="6">
        <f t="shared" si="2"/>
        <v>-7.6586457772183036E-2</v>
      </c>
      <c r="I91" s="6">
        <f t="shared" si="3"/>
        <v>7.6586457772183036E-2</v>
      </c>
    </row>
    <row r="92" spans="1:9" x14ac:dyDescent="0.3">
      <c r="A92" s="5">
        <v>44252</v>
      </c>
      <c r="B92" s="4">
        <v>212469.0625</v>
      </c>
      <c r="C92" s="4">
        <v>213951.4063</v>
      </c>
      <c r="D92" s="4">
        <v>202586.7813</v>
      </c>
      <c r="E92" s="4">
        <v>209504.39060000001</v>
      </c>
      <c r="F92" s="4">
        <v>209504.39060000001</v>
      </c>
      <c r="G92" s="4">
        <v>390458</v>
      </c>
      <c r="H92" s="6">
        <f t="shared" si="2"/>
        <v>4.7393656085728021E-3</v>
      </c>
      <c r="I92" s="6">
        <f t="shared" si="3"/>
        <v>4.7393656085728021E-3</v>
      </c>
    </row>
    <row r="93" spans="1:9" x14ac:dyDescent="0.3">
      <c r="A93" s="5">
        <v>44253</v>
      </c>
      <c r="B93" s="4">
        <v>200116.2188</v>
      </c>
      <c r="C93" s="4">
        <v>206539.70310000001</v>
      </c>
      <c r="D93" s="4">
        <v>198139.76560000001</v>
      </c>
      <c r="E93" s="4">
        <v>204069.125</v>
      </c>
      <c r="F93" s="4">
        <v>204069.125</v>
      </c>
      <c r="G93" s="4">
        <v>277379</v>
      </c>
      <c r="H93" s="6">
        <f t="shared" si="2"/>
        <v>-2.5943444833943317E-2</v>
      </c>
      <c r="I93" s="6">
        <f t="shared" si="3"/>
        <v>2.5943444833943317E-2</v>
      </c>
    </row>
    <row r="94" spans="1:9" x14ac:dyDescent="0.3">
      <c r="A94" s="5">
        <v>44257</v>
      </c>
      <c r="B94" s="4">
        <v>210492.60939999999</v>
      </c>
      <c r="C94" s="4">
        <v>213951.4063</v>
      </c>
      <c r="D94" s="4">
        <v>203575.01560000001</v>
      </c>
      <c r="E94" s="4">
        <v>204563.25</v>
      </c>
      <c r="F94" s="4">
        <v>204563.25</v>
      </c>
      <c r="G94" s="4">
        <v>178600</v>
      </c>
      <c r="H94" s="6">
        <f t="shared" si="2"/>
        <v>2.4213608991561072E-3</v>
      </c>
      <c r="I94" s="6">
        <f t="shared" si="3"/>
        <v>2.4213608991561072E-3</v>
      </c>
    </row>
    <row r="95" spans="1:9" x14ac:dyDescent="0.3">
      <c r="A95" s="5">
        <v>44258</v>
      </c>
      <c r="B95" s="4">
        <v>207527.92189999999</v>
      </c>
      <c r="C95" s="4">
        <v>211974.95310000001</v>
      </c>
      <c r="D95" s="4">
        <v>205551.4688</v>
      </c>
      <c r="E95" s="4">
        <v>209998.5</v>
      </c>
      <c r="F95" s="4">
        <v>209998.5</v>
      </c>
      <c r="G95" s="4">
        <v>735612</v>
      </c>
      <c r="H95" s="6">
        <f t="shared" si="2"/>
        <v>2.6570021741441827E-2</v>
      </c>
      <c r="I95" s="6">
        <f t="shared" si="3"/>
        <v>2.6570021741441827E-2</v>
      </c>
    </row>
    <row r="96" spans="1:9" x14ac:dyDescent="0.3">
      <c r="A96" s="5">
        <v>44259</v>
      </c>
      <c r="B96" s="4">
        <v>207033.8125</v>
      </c>
      <c r="C96" s="4">
        <v>214445.5313</v>
      </c>
      <c r="D96" s="4">
        <v>206539.70310000001</v>
      </c>
      <c r="E96" s="4">
        <v>210492.60939999999</v>
      </c>
      <c r="F96" s="4">
        <v>210492.60939999999</v>
      </c>
      <c r="G96" s="4">
        <v>238241</v>
      </c>
      <c r="H96" s="6">
        <f t="shared" si="2"/>
        <v>2.352918711324065E-3</v>
      </c>
      <c r="I96" s="6">
        <f t="shared" si="3"/>
        <v>2.352918711324065E-3</v>
      </c>
    </row>
    <row r="97" spans="1:9" x14ac:dyDescent="0.3">
      <c r="A97" s="5">
        <v>44260</v>
      </c>
      <c r="B97" s="4">
        <v>207033.8125</v>
      </c>
      <c r="C97" s="4">
        <v>207527.92189999999</v>
      </c>
      <c r="D97" s="4">
        <v>202092.67189999999</v>
      </c>
      <c r="E97" s="4">
        <v>205057.35939999999</v>
      </c>
      <c r="F97" s="4">
        <v>205057.35939999999</v>
      </c>
      <c r="G97" s="4">
        <v>168520</v>
      </c>
      <c r="H97" s="6">
        <f t="shared" si="2"/>
        <v>-2.5821571671770061E-2</v>
      </c>
      <c r="I97" s="6">
        <f t="shared" si="3"/>
        <v>2.5821571671770061E-2</v>
      </c>
    </row>
    <row r="98" spans="1:9" x14ac:dyDescent="0.3">
      <c r="A98" s="5">
        <v>44263</v>
      </c>
      <c r="B98" s="4">
        <v>207033.8125</v>
      </c>
      <c r="C98" s="4">
        <v>212963.1875</v>
      </c>
      <c r="D98" s="4">
        <v>203575.01560000001</v>
      </c>
      <c r="E98" s="4">
        <v>205551.4688</v>
      </c>
      <c r="F98" s="4">
        <v>205551.4688</v>
      </c>
      <c r="G98" s="4">
        <v>286465</v>
      </c>
      <c r="H98" s="6">
        <f t="shared" si="2"/>
        <v>2.4096155409675862E-3</v>
      </c>
      <c r="I98" s="6">
        <f t="shared" si="3"/>
        <v>2.4096155409675862E-3</v>
      </c>
    </row>
    <row r="99" spans="1:9" x14ac:dyDescent="0.3">
      <c r="A99" s="5">
        <v>44264</v>
      </c>
      <c r="B99" s="4">
        <v>207033.8125</v>
      </c>
      <c r="C99" s="4">
        <v>208516.1563</v>
      </c>
      <c r="D99" s="4">
        <v>194680.95310000001</v>
      </c>
      <c r="E99" s="4">
        <v>197645.64060000001</v>
      </c>
      <c r="F99" s="4">
        <v>197645.64060000001</v>
      </c>
      <c r="G99" s="4">
        <v>307049</v>
      </c>
      <c r="H99" s="6">
        <f t="shared" si="2"/>
        <v>-3.8461550511674034E-2</v>
      </c>
      <c r="I99" s="6">
        <f t="shared" si="3"/>
        <v>3.8461550511674034E-2</v>
      </c>
    </row>
    <row r="100" spans="1:9" x14ac:dyDescent="0.3">
      <c r="A100" s="5">
        <v>44265</v>
      </c>
      <c r="B100" s="4">
        <v>201104.4375</v>
      </c>
      <c r="C100" s="4">
        <v>201598.5625</v>
      </c>
      <c r="D100" s="4">
        <v>190233.9375</v>
      </c>
      <c r="E100" s="4">
        <v>190728.04689999999</v>
      </c>
      <c r="F100" s="4">
        <v>190728.04689999999</v>
      </c>
      <c r="G100" s="4">
        <v>217853</v>
      </c>
      <c r="H100" s="6">
        <f t="shared" si="2"/>
        <v>-3.4999981173376944E-2</v>
      </c>
      <c r="I100" s="6">
        <f t="shared" si="3"/>
        <v>3.4999981173376944E-2</v>
      </c>
    </row>
    <row r="101" spans="1:9" x14ac:dyDescent="0.3">
      <c r="A101" s="5">
        <v>44266</v>
      </c>
      <c r="B101" s="4">
        <v>192210.39060000001</v>
      </c>
      <c r="C101" s="4">
        <v>210986.7188</v>
      </c>
      <c r="D101" s="4">
        <v>190728.04689999999</v>
      </c>
      <c r="E101" s="4">
        <v>209010.26560000001</v>
      </c>
      <c r="F101" s="4">
        <v>209010.26560000001</v>
      </c>
      <c r="G101" s="4">
        <v>451362</v>
      </c>
      <c r="H101" s="6">
        <f t="shared" si="2"/>
        <v>9.5854904389523363E-2</v>
      </c>
      <c r="I101" s="6">
        <f t="shared" si="3"/>
        <v>9.5854904389523363E-2</v>
      </c>
    </row>
    <row r="102" spans="1:9" x14ac:dyDescent="0.3">
      <c r="A102" s="5">
        <v>44267</v>
      </c>
      <c r="B102" s="4">
        <v>212469.0625</v>
      </c>
      <c r="C102" s="4">
        <v>225810.1563</v>
      </c>
      <c r="D102" s="4">
        <v>211974.95310000001</v>
      </c>
      <c r="E102" s="4">
        <v>225316.0313</v>
      </c>
      <c r="F102" s="4">
        <v>225316.0313</v>
      </c>
      <c r="G102" s="4">
        <v>467094</v>
      </c>
      <c r="H102" s="6">
        <f t="shared" si="2"/>
        <v>7.8014185825712803E-2</v>
      </c>
      <c r="I102" s="6">
        <f t="shared" si="3"/>
        <v>7.8014185825712803E-2</v>
      </c>
    </row>
    <row r="103" spans="1:9" x14ac:dyDescent="0.3">
      <c r="A103" s="5">
        <v>44270</v>
      </c>
      <c r="B103" s="4">
        <v>217410.20310000001</v>
      </c>
      <c r="C103" s="4">
        <v>223833.6875</v>
      </c>
      <c r="D103" s="4">
        <v>211480.8438</v>
      </c>
      <c r="E103" s="4">
        <v>215433.75</v>
      </c>
      <c r="F103" s="4">
        <v>215433.75</v>
      </c>
      <c r="G103" s="4">
        <v>359746</v>
      </c>
      <c r="H103" s="6">
        <f t="shared" si="2"/>
        <v>-4.3859645685140392E-2</v>
      </c>
      <c r="I103" s="6">
        <f t="shared" si="3"/>
        <v>4.3859645685140392E-2</v>
      </c>
    </row>
    <row r="104" spans="1:9" x14ac:dyDescent="0.3">
      <c r="A104" s="5">
        <v>44271</v>
      </c>
      <c r="B104" s="4">
        <v>218398.4375</v>
      </c>
      <c r="C104" s="4">
        <v>220374.89060000001</v>
      </c>
      <c r="D104" s="4">
        <v>213457.29689999999</v>
      </c>
      <c r="E104" s="4">
        <v>216421.98439999999</v>
      </c>
      <c r="F104" s="4">
        <v>216421.98439999999</v>
      </c>
      <c r="G104" s="4">
        <v>183607</v>
      </c>
      <c r="H104" s="6">
        <f t="shared" si="2"/>
        <v>4.5871846913493669E-3</v>
      </c>
      <c r="I104" s="6">
        <f t="shared" si="3"/>
        <v>4.5871846913493669E-3</v>
      </c>
    </row>
    <row r="105" spans="1:9" x14ac:dyDescent="0.3">
      <c r="A105" s="5">
        <v>44272</v>
      </c>
      <c r="B105" s="4">
        <v>217410.20310000001</v>
      </c>
      <c r="C105" s="4">
        <v>231245.4063</v>
      </c>
      <c r="D105" s="4">
        <v>217410.20310000001</v>
      </c>
      <c r="E105" s="4">
        <v>228280.7188</v>
      </c>
      <c r="F105" s="4">
        <v>228280.7188</v>
      </c>
      <c r="G105" s="4">
        <v>392099</v>
      </c>
      <c r="H105" s="6">
        <f t="shared" si="2"/>
        <v>5.4794499888154692E-2</v>
      </c>
      <c r="I105" s="6">
        <f t="shared" si="3"/>
        <v>5.4794499888154692E-2</v>
      </c>
    </row>
    <row r="106" spans="1:9" x14ac:dyDescent="0.3">
      <c r="A106" s="5">
        <v>44273</v>
      </c>
      <c r="B106" s="4">
        <v>229268.95310000001</v>
      </c>
      <c r="C106" s="4">
        <v>232727.75</v>
      </c>
      <c r="D106" s="4">
        <v>227292.48439999999</v>
      </c>
      <c r="E106" s="4">
        <v>231245.4063</v>
      </c>
      <c r="F106" s="4">
        <v>231245.4063</v>
      </c>
      <c r="G106" s="4">
        <v>258333</v>
      </c>
      <c r="H106" s="6">
        <f t="shared" si="2"/>
        <v>1.2987025428973724E-2</v>
      </c>
      <c r="I106" s="6">
        <f t="shared" si="3"/>
        <v>1.2987025428973724E-2</v>
      </c>
    </row>
    <row r="107" spans="1:9" x14ac:dyDescent="0.3">
      <c r="A107" s="5">
        <v>44274</v>
      </c>
      <c r="B107" s="4">
        <v>225810.1563</v>
      </c>
      <c r="C107" s="4">
        <v>228774.82810000001</v>
      </c>
      <c r="D107" s="4">
        <v>220374.89060000001</v>
      </c>
      <c r="E107" s="4">
        <v>223339.57810000001</v>
      </c>
      <c r="F107" s="4">
        <v>223339.57810000001</v>
      </c>
      <c r="G107" s="4">
        <v>213584</v>
      </c>
      <c r="H107" s="6">
        <f t="shared" si="2"/>
        <v>-3.4188044322677594E-2</v>
      </c>
      <c r="I107" s="6">
        <f t="shared" si="3"/>
        <v>3.4188044322677594E-2</v>
      </c>
    </row>
    <row r="108" spans="1:9" x14ac:dyDescent="0.3">
      <c r="A108" s="5">
        <v>44277</v>
      </c>
      <c r="B108" s="4">
        <v>224821.92189999999</v>
      </c>
      <c r="C108" s="4">
        <v>231739.51560000001</v>
      </c>
      <c r="D108" s="4">
        <v>223833.6875</v>
      </c>
      <c r="E108" s="4">
        <v>227292.48439999999</v>
      </c>
      <c r="F108" s="4">
        <v>227292.48439999999</v>
      </c>
      <c r="G108" s="4">
        <v>205224</v>
      </c>
      <c r="H108" s="6">
        <f t="shared" si="2"/>
        <v>1.7699085552270833E-2</v>
      </c>
      <c r="I108" s="6">
        <f t="shared" si="3"/>
        <v>1.7699085552270833E-2</v>
      </c>
    </row>
    <row r="109" spans="1:9" x14ac:dyDescent="0.3">
      <c r="A109" s="5">
        <v>44278</v>
      </c>
      <c r="B109" s="4">
        <v>229268.95310000001</v>
      </c>
      <c r="C109" s="4">
        <v>231739.51560000001</v>
      </c>
      <c r="D109" s="4">
        <v>217410.20310000001</v>
      </c>
      <c r="E109" s="4">
        <v>219386.67189999999</v>
      </c>
      <c r="F109" s="4">
        <v>219386.67189999999</v>
      </c>
      <c r="G109" s="4">
        <v>185111</v>
      </c>
      <c r="H109" s="6">
        <f t="shared" si="2"/>
        <v>-3.4782551305510744E-2</v>
      </c>
      <c r="I109" s="6">
        <f t="shared" si="3"/>
        <v>3.4782551305510744E-2</v>
      </c>
    </row>
    <row r="110" spans="1:9" x14ac:dyDescent="0.3">
      <c r="A110" s="5">
        <v>44279</v>
      </c>
      <c r="B110" s="4">
        <v>218398.4375</v>
      </c>
      <c r="C110" s="4">
        <v>222845.4688</v>
      </c>
      <c r="D110" s="4">
        <v>213457.29689999999</v>
      </c>
      <c r="E110" s="4">
        <v>216421.98439999999</v>
      </c>
      <c r="F110" s="4">
        <v>216421.98439999999</v>
      </c>
      <c r="G110" s="4">
        <v>146528</v>
      </c>
      <c r="H110" s="6">
        <f t="shared" si="2"/>
        <v>-1.3513526023820411E-2</v>
      </c>
      <c r="I110" s="6">
        <f t="shared" si="3"/>
        <v>1.3513526023820411E-2</v>
      </c>
    </row>
    <row r="111" spans="1:9" x14ac:dyDescent="0.3">
      <c r="A111" s="5">
        <v>44280</v>
      </c>
      <c r="B111" s="4">
        <v>216421.98439999999</v>
      </c>
      <c r="C111" s="4">
        <v>232727.75</v>
      </c>
      <c r="D111" s="4">
        <v>215927.875</v>
      </c>
      <c r="E111" s="4">
        <v>232727.75</v>
      </c>
      <c r="F111" s="4">
        <v>232727.75</v>
      </c>
      <c r="G111" s="4">
        <v>310402</v>
      </c>
      <c r="H111" s="6">
        <f t="shared" si="2"/>
        <v>7.534246414570818E-2</v>
      </c>
      <c r="I111" s="6">
        <f t="shared" si="3"/>
        <v>7.534246414570818E-2</v>
      </c>
    </row>
    <row r="112" spans="1:9" x14ac:dyDescent="0.3">
      <c r="A112" s="5">
        <v>44281</v>
      </c>
      <c r="B112" s="4">
        <v>234210.0938</v>
      </c>
      <c r="C112" s="4">
        <v>240139.45310000001</v>
      </c>
      <c r="D112" s="4">
        <v>226304.26560000001</v>
      </c>
      <c r="E112" s="4">
        <v>239151.23439999999</v>
      </c>
      <c r="F112" s="4">
        <v>239151.23439999999</v>
      </c>
      <c r="G112" s="4">
        <v>401241</v>
      </c>
      <c r="H112" s="6">
        <f t="shared" si="2"/>
        <v>2.7600852927938273E-2</v>
      </c>
      <c r="I112" s="6">
        <f t="shared" si="3"/>
        <v>2.7600852927938273E-2</v>
      </c>
    </row>
    <row r="113" spans="1:9" x14ac:dyDescent="0.3">
      <c r="A113" s="5">
        <v>44284</v>
      </c>
      <c r="B113" s="4">
        <v>240633.57810000001</v>
      </c>
      <c r="C113" s="4">
        <v>240633.57810000001</v>
      </c>
      <c r="D113" s="4">
        <v>231245.4063</v>
      </c>
      <c r="E113" s="4">
        <v>233715.9688</v>
      </c>
      <c r="F113" s="4">
        <v>233715.9688</v>
      </c>
      <c r="G113" s="4">
        <v>227895</v>
      </c>
      <c r="H113" s="6">
        <f t="shared" si="2"/>
        <v>-2.272731568221412E-2</v>
      </c>
      <c r="I113" s="6">
        <f t="shared" si="3"/>
        <v>2.272731568221412E-2</v>
      </c>
    </row>
    <row r="114" spans="1:9" x14ac:dyDescent="0.3">
      <c r="A114" s="5">
        <v>44285</v>
      </c>
      <c r="B114" s="4">
        <v>235198.3125</v>
      </c>
      <c r="C114" s="4">
        <v>245574.7188</v>
      </c>
      <c r="D114" s="4">
        <v>234210.0938</v>
      </c>
      <c r="E114" s="4">
        <v>239645.3438</v>
      </c>
      <c r="F114" s="4">
        <v>239645.3438</v>
      </c>
      <c r="G114" s="4">
        <v>363671</v>
      </c>
      <c r="H114" s="6">
        <f t="shared" si="2"/>
        <v>2.5370003729073391E-2</v>
      </c>
      <c r="I114" s="6">
        <f t="shared" si="3"/>
        <v>2.5370003729073391E-2</v>
      </c>
    </row>
    <row r="115" spans="1:9" x14ac:dyDescent="0.3">
      <c r="A115" s="5">
        <v>44286</v>
      </c>
      <c r="B115" s="4">
        <v>242115.92189999999</v>
      </c>
      <c r="C115" s="4">
        <v>248045.2813</v>
      </c>
      <c r="D115" s="4">
        <v>238163</v>
      </c>
      <c r="E115" s="4">
        <v>240139.45310000001</v>
      </c>
      <c r="F115" s="4">
        <v>240139.45310000001</v>
      </c>
      <c r="G115" s="4">
        <v>280230</v>
      </c>
      <c r="H115" s="6">
        <f t="shared" si="2"/>
        <v>2.061835594904686E-3</v>
      </c>
      <c r="I115" s="6">
        <f t="shared" si="3"/>
        <v>2.061835594904686E-3</v>
      </c>
    </row>
    <row r="116" spans="1:9" x14ac:dyDescent="0.3">
      <c r="A116" s="5">
        <v>44287</v>
      </c>
      <c r="B116" s="4">
        <v>243104.14060000001</v>
      </c>
      <c r="C116" s="4">
        <v>244092.375</v>
      </c>
      <c r="D116" s="4">
        <v>231245.4063</v>
      </c>
      <c r="E116" s="4">
        <v>236186.54689999999</v>
      </c>
      <c r="F116" s="4">
        <v>236186.54689999999</v>
      </c>
      <c r="G116" s="4">
        <v>285261</v>
      </c>
      <c r="H116" s="6">
        <f t="shared" si="2"/>
        <v>-1.6460877831490434E-2</v>
      </c>
      <c r="I116" s="6">
        <f t="shared" si="3"/>
        <v>1.6460877831490434E-2</v>
      </c>
    </row>
    <row r="117" spans="1:9" x14ac:dyDescent="0.3">
      <c r="A117" s="5">
        <v>44288</v>
      </c>
      <c r="B117" s="4">
        <v>237174.7813</v>
      </c>
      <c r="C117" s="4">
        <v>240633.57810000001</v>
      </c>
      <c r="D117" s="4">
        <v>231245.4063</v>
      </c>
      <c r="E117" s="4">
        <v>240139.45310000001</v>
      </c>
      <c r="F117" s="4">
        <v>240139.45310000001</v>
      </c>
      <c r="G117" s="4">
        <v>593838</v>
      </c>
      <c r="H117" s="6">
        <f t="shared" si="2"/>
        <v>1.6736373226514313E-2</v>
      </c>
      <c r="I117" s="6">
        <f t="shared" si="3"/>
        <v>1.6736373226514313E-2</v>
      </c>
    </row>
    <row r="118" spans="1:9" x14ac:dyDescent="0.3">
      <c r="A118" s="5">
        <v>44291</v>
      </c>
      <c r="B118" s="4">
        <v>251998.20310000001</v>
      </c>
      <c r="C118" s="4">
        <v>261880.48439999999</v>
      </c>
      <c r="D118" s="4">
        <v>240633.57810000001</v>
      </c>
      <c r="E118" s="4">
        <v>245080.5938</v>
      </c>
      <c r="F118" s="4">
        <v>245080.5938</v>
      </c>
      <c r="G118" s="4">
        <v>1697326</v>
      </c>
      <c r="H118" s="6">
        <f t="shared" si="2"/>
        <v>2.05761303951266E-2</v>
      </c>
      <c r="I118" s="6">
        <f t="shared" si="3"/>
        <v>2.05761303951266E-2</v>
      </c>
    </row>
    <row r="119" spans="1:9" x14ac:dyDescent="0.3">
      <c r="A119" s="5">
        <v>44292</v>
      </c>
      <c r="B119" s="4">
        <v>250021.73439999999</v>
      </c>
      <c r="C119" s="4">
        <v>261386.35939999999</v>
      </c>
      <c r="D119" s="4">
        <v>248539.4063</v>
      </c>
      <c r="E119" s="4">
        <v>255951.10939999999</v>
      </c>
      <c r="F119" s="4">
        <v>255951.10939999999</v>
      </c>
      <c r="G119" s="4">
        <v>933883</v>
      </c>
      <c r="H119" s="6">
        <f t="shared" si="2"/>
        <v>4.4354860707049519E-2</v>
      </c>
      <c r="I119" s="6">
        <f t="shared" si="3"/>
        <v>4.4354860707049519E-2</v>
      </c>
    </row>
    <row r="120" spans="1:9" x14ac:dyDescent="0.3">
      <c r="A120" s="5">
        <v>44293</v>
      </c>
      <c r="B120" s="4">
        <v>258915.79689999999</v>
      </c>
      <c r="C120" s="4">
        <v>276209.78129999997</v>
      </c>
      <c r="D120" s="4">
        <v>253480.54689999999</v>
      </c>
      <c r="E120" s="4">
        <v>272751</v>
      </c>
      <c r="F120" s="4">
        <v>272751</v>
      </c>
      <c r="G120" s="4">
        <v>1044384</v>
      </c>
      <c r="H120" s="6">
        <f t="shared" si="2"/>
        <v>6.563710795933754E-2</v>
      </c>
      <c r="I120" s="6">
        <f t="shared" si="3"/>
        <v>6.563710795933754E-2</v>
      </c>
    </row>
    <row r="121" spans="1:9" x14ac:dyDescent="0.3">
      <c r="A121" s="5">
        <v>44294</v>
      </c>
      <c r="B121" s="4">
        <v>274727.4375</v>
      </c>
      <c r="C121" s="4">
        <v>281645.03129999997</v>
      </c>
      <c r="D121" s="4">
        <v>261880.48439999999</v>
      </c>
      <c r="E121" s="4">
        <v>263856.9375</v>
      </c>
      <c r="F121" s="4">
        <v>263856.9375</v>
      </c>
      <c r="G121" s="4">
        <v>641095</v>
      </c>
      <c r="H121" s="6">
        <f t="shared" si="2"/>
        <v>-3.2608725540877945E-2</v>
      </c>
      <c r="I121" s="6">
        <f t="shared" si="3"/>
        <v>3.2608725540877945E-2</v>
      </c>
    </row>
    <row r="122" spans="1:9" x14ac:dyDescent="0.3">
      <c r="A122" s="5">
        <v>44295</v>
      </c>
      <c r="B122" s="4">
        <v>264845.15629999997</v>
      </c>
      <c r="C122" s="4">
        <v>268798.0625</v>
      </c>
      <c r="D122" s="4">
        <v>253974.6563</v>
      </c>
      <c r="E122" s="4">
        <v>254962.875</v>
      </c>
      <c r="F122" s="4">
        <v>254962.875</v>
      </c>
      <c r="G122" s="4">
        <v>516295</v>
      </c>
      <c r="H122" s="6">
        <f t="shared" si="2"/>
        <v>-3.37078971061733E-2</v>
      </c>
      <c r="I122" s="6">
        <f t="shared" si="3"/>
        <v>3.37078971061733E-2</v>
      </c>
    </row>
    <row r="123" spans="1:9" x14ac:dyDescent="0.3">
      <c r="A123" s="5">
        <v>44298</v>
      </c>
      <c r="B123" s="4">
        <v>252986.42189999999</v>
      </c>
      <c r="C123" s="4">
        <v>259409.9063</v>
      </c>
      <c r="D123" s="4">
        <v>247057.0625</v>
      </c>
      <c r="E123" s="4">
        <v>249527.625</v>
      </c>
      <c r="F123" s="4">
        <v>249527.625</v>
      </c>
      <c r="G123" s="4">
        <v>464004</v>
      </c>
      <c r="H123" s="6">
        <f t="shared" si="2"/>
        <v>-2.1317809504619055E-2</v>
      </c>
      <c r="I123" s="6">
        <f t="shared" si="3"/>
        <v>2.1317809504619055E-2</v>
      </c>
    </row>
    <row r="124" spans="1:9" x14ac:dyDescent="0.3">
      <c r="A124" s="5">
        <v>44299</v>
      </c>
      <c r="B124" s="4">
        <v>252492.3125</v>
      </c>
      <c r="C124" s="4">
        <v>255457</v>
      </c>
      <c r="D124" s="4">
        <v>248539.4063</v>
      </c>
      <c r="E124" s="4">
        <v>249527.625</v>
      </c>
      <c r="F124" s="4">
        <v>249527.625</v>
      </c>
      <c r="G124" s="4">
        <v>324515</v>
      </c>
      <c r="H124" s="6">
        <f t="shared" si="2"/>
        <v>0</v>
      </c>
      <c r="I124" s="6">
        <f t="shared" si="3"/>
        <v>0</v>
      </c>
    </row>
    <row r="125" spans="1:9" x14ac:dyDescent="0.3">
      <c r="A125" s="5">
        <v>44300</v>
      </c>
      <c r="B125" s="4">
        <v>238657.10939999999</v>
      </c>
      <c r="C125" s="4">
        <v>244092.375</v>
      </c>
      <c r="D125" s="4">
        <v>229268.95310000001</v>
      </c>
      <c r="E125" s="4">
        <v>232727.75</v>
      </c>
      <c r="F125" s="4">
        <v>232727.75</v>
      </c>
      <c r="G125" s="4">
        <v>1031845</v>
      </c>
      <c r="H125" s="6">
        <f t="shared" si="2"/>
        <v>-6.7326713825773793E-2</v>
      </c>
      <c r="I125" s="6">
        <f t="shared" si="3"/>
        <v>6.7326713825773793E-2</v>
      </c>
    </row>
    <row r="126" spans="1:9" x14ac:dyDescent="0.3">
      <c r="A126" s="5">
        <v>44301</v>
      </c>
      <c r="B126" s="4">
        <v>224821.92189999999</v>
      </c>
      <c r="C126" s="4">
        <v>251998.20310000001</v>
      </c>
      <c r="D126" s="4">
        <v>224821.92189999999</v>
      </c>
      <c r="E126" s="4">
        <v>247057.0625</v>
      </c>
      <c r="F126" s="4">
        <v>247057.0625</v>
      </c>
      <c r="G126" s="4">
        <v>1271745</v>
      </c>
      <c r="H126" s="6">
        <f t="shared" si="2"/>
        <v>6.1571138379501372E-2</v>
      </c>
      <c r="I126" s="6">
        <f t="shared" si="3"/>
        <v>6.1571138379501372E-2</v>
      </c>
    </row>
    <row r="127" spans="1:9" x14ac:dyDescent="0.3">
      <c r="A127" s="5">
        <v>44302</v>
      </c>
      <c r="B127" s="4">
        <v>253500</v>
      </c>
      <c r="C127" s="4">
        <v>255500</v>
      </c>
      <c r="D127" s="4">
        <v>242500</v>
      </c>
      <c r="E127" s="4">
        <v>249000</v>
      </c>
      <c r="F127" s="4">
        <v>249000</v>
      </c>
      <c r="G127" s="4">
        <v>440679</v>
      </c>
      <c r="H127" s="6">
        <f t="shared" si="2"/>
        <v>7.8643268900681594E-3</v>
      </c>
      <c r="I127" s="6">
        <f t="shared" si="3"/>
        <v>7.8643268900681594E-3</v>
      </c>
    </row>
    <row r="128" spans="1:9" x14ac:dyDescent="0.3">
      <c r="A128" s="5">
        <v>44305</v>
      </c>
      <c r="B128" s="4">
        <v>250000</v>
      </c>
      <c r="C128" s="4">
        <v>254000</v>
      </c>
      <c r="D128" s="4">
        <v>240500</v>
      </c>
      <c r="E128" s="4">
        <v>241500</v>
      </c>
      <c r="F128" s="4">
        <v>241500</v>
      </c>
      <c r="G128" s="4">
        <v>347666</v>
      </c>
      <c r="H128" s="6">
        <f t="shared" si="2"/>
        <v>-3.0120481927710843E-2</v>
      </c>
      <c r="I128" s="6">
        <f t="shared" si="3"/>
        <v>3.0120481927710843E-2</v>
      </c>
    </row>
    <row r="129" spans="1:9" x14ac:dyDescent="0.3">
      <c r="A129" s="5">
        <v>44306</v>
      </c>
      <c r="B129" s="4">
        <v>241000</v>
      </c>
      <c r="C129" s="4">
        <v>247500</v>
      </c>
      <c r="D129" s="4">
        <v>239500</v>
      </c>
      <c r="E129" s="4">
        <v>242000</v>
      </c>
      <c r="F129" s="4">
        <v>242000</v>
      </c>
      <c r="G129" s="4">
        <v>215412</v>
      </c>
      <c r="H129" s="6">
        <f t="shared" si="2"/>
        <v>2.070393374741201E-3</v>
      </c>
      <c r="I129" s="6">
        <f t="shared" si="3"/>
        <v>2.070393374741201E-3</v>
      </c>
    </row>
    <row r="130" spans="1:9" x14ac:dyDescent="0.3">
      <c r="A130" s="5">
        <v>44307</v>
      </c>
      <c r="B130" s="4">
        <v>242000</v>
      </c>
      <c r="C130" s="4">
        <v>246500</v>
      </c>
      <c r="D130" s="4">
        <v>241000</v>
      </c>
      <c r="E130" s="4">
        <v>242000</v>
      </c>
      <c r="F130" s="4">
        <v>242000</v>
      </c>
      <c r="G130" s="4">
        <v>231381</v>
      </c>
      <c r="H130" s="6">
        <f t="shared" si="2"/>
        <v>0</v>
      </c>
      <c r="I130" s="6">
        <f t="shared" si="3"/>
        <v>0</v>
      </c>
    </row>
    <row r="131" spans="1:9" x14ac:dyDescent="0.3">
      <c r="A131" s="5">
        <v>44308</v>
      </c>
      <c r="B131" s="4">
        <v>246000</v>
      </c>
      <c r="C131" s="4">
        <v>256000</v>
      </c>
      <c r="D131" s="4">
        <v>245500</v>
      </c>
      <c r="E131" s="4">
        <v>255000</v>
      </c>
      <c r="F131" s="4">
        <v>255000</v>
      </c>
      <c r="G131" s="4">
        <v>446672</v>
      </c>
      <c r="H131" s="6">
        <f t="shared" si="2"/>
        <v>5.3719008264462811E-2</v>
      </c>
      <c r="I131" s="6">
        <f t="shared" si="3"/>
        <v>5.3719008264462811E-2</v>
      </c>
    </row>
    <row r="132" spans="1:9" x14ac:dyDescent="0.3">
      <c r="A132" s="5">
        <v>44309</v>
      </c>
      <c r="B132" s="4">
        <v>256000</v>
      </c>
      <c r="C132" s="4">
        <v>261500</v>
      </c>
      <c r="D132" s="4">
        <v>251500</v>
      </c>
      <c r="E132" s="4">
        <v>258500</v>
      </c>
      <c r="F132" s="4">
        <v>258500</v>
      </c>
      <c r="G132" s="4">
        <v>285699</v>
      </c>
      <c r="H132" s="6">
        <f t="shared" ref="H132:H195" si="4">(E132-E131)/E131 * 100%</f>
        <v>1.3725490196078431E-2</v>
      </c>
      <c r="I132" s="6">
        <f t="shared" ref="I132:I195" si="5">ABS(H132)</f>
        <v>1.3725490196078431E-2</v>
      </c>
    </row>
    <row r="133" spans="1:9" x14ac:dyDescent="0.3">
      <c r="A133" s="5">
        <v>44312</v>
      </c>
      <c r="B133" s="4">
        <v>260000</v>
      </c>
      <c r="C133" s="4">
        <v>262500</v>
      </c>
      <c r="D133" s="4">
        <v>255500</v>
      </c>
      <c r="E133" s="4">
        <v>259000</v>
      </c>
      <c r="F133" s="4">
        <v>259000</v>
      </c>
      <c r="G133" s="4">
        <v>216884</v>
      </c>
      <c r="H133" s="6">
        <f t="shared" si="4"/>
        <v>1.9342359767891683E-3</v>
      </c>
      <c r="I133" s="6">
        <f t="shared" si="5"/>
        <v>1.9342359767891683E-3</v>
      </c>
    </row>
    <row r="134" spans="1:9" x14ac:dyDescent="0.3">
      <c r="A134" s="5">
        <v>44313</v>
      </c>
      <c r="B134" s="4">
        <v>260000</v>
      </c>
      <c r="C134" s="4">
        <v>264500</v>
      </c>
      <c r="D134" s="4">
        <v>255000</v>
      </c>
      <c r="E134" s="4">
        <v>256000</v>
      </c>
      <c r="F134" s="4">
        <v>256000</v>
      </c>
      <c r="G134" s="4">
        <v>234760</v>
      </c>
      <c r="H134" s="6">
        <f t="shared" si="4"/>
        <v>-1.1583011583011582E-2</v>
      </c>
      <c r="I134" s="6">
        <f t="shared" si="5"/>
        <v>1.1583011583011582E-2</v>
      </c>
    </row>
    <row r="135" spans="1:9" x14ac:dyDescent="0.3">
      <c r="A135" s="5">
        <v>44314</v>
      </c>
      <c r="B135" s="4">
        <v>257000</v>
      </c>
      <c r="C135" s="4">
        <v>258500</v>
      </c>
      <c r="D135" s="4">
        <v>242000</v>
      </c>
      <c r="E135" s="4">
        <v>244000</v>
      </c>
      <c r="F135" s="4">
        <v>244000</v>
      </c>
      <c r="G135" s="4">
        <v>412618</v>
      </c>
      <c r="H135" s="6">
        <f t="shared" si="4"/>
        <v>-4.6875E-2</v>
      </c>
      <c r="I135" s="6">
        <f t="shared" si="5"/>
        <v>4.6875E-2</v>
      </c>
    </row>
    <row r="136" spans="1:9" x14ac:dyDescent="0.3">
      <c r="A136" s="5">
        <v>44315</v>
      </c>
      <c r="B136" s="4">
        <v>247000</v>
      </c>
      <c r="C136" s="4">
        <v>247500</v>
      </c>
      <c r="D136" s="4">
        <v>242000</v>
      </c>
      <c r="E136" s="4">
        <v>243500</v>
      </c>
      <c r="F136" s="4">
        <v>243500</v>
      </c>
      <c r="G136" s="4">
        <v>176278</v>
      </c>
      <c r="H136" s="6">
        <f t="shared" si="4"/>
        <v>-2.0491803278688526E-3</v>
      </c>
      <c r="I136" s="6">
        <f t="shared" si="5"/>
        <v>2.0491803278688526E-3</v>
      </c>
    </row>
    <row r="137" spans="1:9" x14ac:dyDescent="0.3">
      <c r="A137" s="5">
        <v>44316</v>
      </c>
      <c r="B137" s="4">
        <v>244500</v>
      </c>
      <c r="C137" s="4">
        <v>249000</v>
      </c>
      <c r="D137" s="4">
        <v>240000</v>
      </c>
      <c r="E137" s="4">
        <v>243000</v>
      </c>
      <c r="F137" s="4">
        <v>243000</v>
      </c>
      <c r="G137" s="4">
        <v>183616</v>
      </c>
      <c r="H137" s="6">
        <f t="shared" si="4"/>
        <v>-2.0533880903490761E-3</v>
      </c>
      <c r="I137" s="6">
        <f t="shared" si="5"/>
        <v>2.0533880903490761E-3</v>
      </c>
    </row>
    <row r="138" spans="1:9" x14ac:dyDescent="0.3">
      <c r="A138" s="5">
        <v>44319</v>
      </c>
      <c r="B138" s="4">
        <v>243000</v>
      </c>
      <c r="C138" s="4">
        <v>245000</v>
      </c>
      <c r="D138" s="4">
        <v>234000</v>
      </c>
      <c r="E138" s="4">
        <v>236500</v>
      </c>
      <c r="F138" s="4">
        <v>236500</v>
      </c>
      <c r="G138" s="4">
        <v>195301</v>
      </c>
      <c r="H138" s="6">
        <f t="shared" si="4"/>
        <v>-2.6748971193415638E-2</v>
      </c>
      <c r="I138" s="6">
        <f t="shared" si="5"/>
        <v>2.6748971193415638E-2</v>
      </c>
    </row>
    <row r="139" spans="1:9" x14ac:dyDescent="0.3">
      <c r="A139" s="5">
        <v>44320</v>
      </c>
      <c r="B139" s="4">
        <v>237000</v>
      </c>
      <c r="C139" s="4">
        <v>240500</v>
      </c>
      <c r="D139" s="4">
        <v>234000</v>
      </c>
      <c r="E139" s="4">
        <v>239500</v>
      </c>
      <c r="F139" s="4">
        <v>239500</v>
      </c>
      <c r="G139" s="4">
        <v>196353</v>
      </c>
      <c r="H139" s="6">
        <f t="shared" si="4"/>
        <v>1.2684989429175475E-2</v>
      </c>
      <c r="I139" s="6">
        <f t="shared" si="5"/>
        <v>1.2684989429175475E-2</v>
      </c>
    </row>
    <row r="140" spans="1:9" x14ac:dyDescent="0.3">
      <c r="A140" s="5">
        <v>44322</v>
      </c>
      <c r="B140" s="4">
        <v>240000</v>
      </c>
      <c r="C140" s="4">
        <v>251000</v>
      </c>
      <c r="D140" s="4">
        <v>237000</v>
      </c>
      <c r="E140" s="4">
        <v>251000</v>
      </c>
      <c r="F140" s="4">
        <v>251000</v>
      </c>
      <c r="G140" s="4">
        <v>264248</v>
      </c>
      <c r="H140" s="6">
        <f t="shared" si="4"/>
        <v>4.8016701461377868E-2</v>
      </c>
      <c r="I140" s="6">
        <f t="shared" si="5"/>
        <v>4.8016701461377868E-2</v>
      </c>
    </row>
    <row r="141" spans="1:9" x14ac:dyDescent="0.3">
      <c r="A141" s="5">
        <v>44323</v>
      </c>
      <c r="B141" s="4">
        <v>253500</v>
      </c>
      <c r="C141" s="4">
        <v>256000</v>
      </c>
      <c r="D141" s="4">
        <v>249000</v>
      </c>
      <c r="E141" s="4">
        <v>252500</v>
      </c>
      <c r="F141" s="4">
        <v>252500</v>
      </c>
      <c r="G141" s="4">
        <v>193831</v>
      </c>
      <c r="H141" s="6">
        <f t="shared" si="4"/>
        <v>5.9760956175298804E-3</v>
      </c>
      <c r="I141" s="6">
        <f t="shared" si="5"/>
        <v>5.9760956175298804E-3</v>
      </c>
    </row>
    <row r="142" spans="1:9" x14ac:dyDescent="0.3">
      <c r="A142" s="5">
        <v>44326</v>
      </c>
      <c r="B142" s="4">
        <v>255500</v>
      </c>
      <c r="C142" s="4">
        <v>262000</v>
      </c>
      <c r="D142" s="4">
        <v>253500</v>
      </c>
      <c r="E142" s="4">
        <v>258500</v>
      </c>
      <c r="F142" s="4">
        <v>258500</v>
      </c>
      <c r="G142" s="4">
        <v>257309</v>
      </c>
      <c r="H142" s="6">
        <f t="shared" si="4"/>
        <v>2.3762376237623763E-2</v>
      </c>
      <c r="I142" s="6">
        <f t="shared" si="5"/>
        <v>2.3762376237623763E-2</v>
      </c>
    </row>
    <row r="143" spans="1:9" x14ac:dyDescent="0.3">
      <c r="A143" s="5">
        <v>44327</v>
      </c>
      <c r="B143" s="4">
        <v>258000</v>
      </c>
      <c r="C143" s="4">
        <v>261000</v>
      </c>
      <c r="D143" s="4">
        <v>253500</v>
      </c>
      <c r="E143" s="4">
        <v>259000</v>
      </c>
      <c r="F143" s="4">
        <v>259000</v>
      </c>
      <c r="G143" s="4">
        <v>195611</v>
      </c>
      <c r="H143" s="6">
        <f t="shared" si="4"/>
        <v>1.9342359767891683E-3</v>
      </c>
      <c r="I143" s="6">
        <f t="shared" si="5"/>
        <v>1.9342359767891683E-3</v>
      </c>
    </row>
    <row r="144" spans="1:9" x14ac:dyDescent="0.3">
      <c r="A144" s="5">
        <v>44328</v>
      </c>
      <c r="B144" s="4">
        <v>259000</v>
      </c>
      <c r="C144" s="4">
        <v>264000</v>
      </c>
      <c r="D144" s="4">
        <v>244500</v>
      </c>
      <c r="E144" s="4">
        <v>246000</v>
      </c>
      <c r="F144" s="4">
        <v>246000</v>
      </c>
      <c r="G144" s="4">
        <v>382142</v>
      </c>
      <c r="H144" s="6">
        <f t="shared" si="4"/>
        <v>-5.019305019305019E-2</v>
      </c>
      <c r="I144" s="6">
        <f t="shared" si="5"/>
        <v>5.019305019305019E-2</v>
      </c>
    </row>
    <row r="145" spans="1:9" x14ac:dyDescent="0.3">
      <c r="A145" s="5">
        <v>44329</v>
      </c>
      <c r="B145" s="4">
        <v>242000</v>
      </c>
      <c r="C145" s="4">
        <v>246000</v>
      </c>
      <c r="D145" s="4">
        <v>238000</v>
      </c>
      <c r="E145" s="4">
        <v>240500</v>
      </c>
      <c r="F145" s="4">
        <v>240500</v>
      </c>
      <c r="G145" s="4">
        <v>248997</v>
      </c>
      <c r="H145" s="6">
        <f t="shared" si="4"/>
        <v>-2.2357723577235773E-2</v>
      </c>
      <c r="I145" s="6">
        <f t="shared" si="5"/>
        <v>2.2357723577235773E-2</v>
      </c>
    </row>
    <row r="146" spans="1:9" x14ac:dyDescent="0.3">
      <c r="A146" s="5">
        <v>44330</v>
      </c>
      <c r="B146" s="4">
        <v>245000</v>
      </c>
      <c r="C146" s="4">
        <v>245000</v>
      </c>
      <c r="D146" s="4">
        <v>241000</v>
      </c>
      <c r="E146" s="4">
        <v>242500</v>
      </c>
      <c r="F146" s="4">
        <v>242500</v>
      </c>
      <c r="G146" s="4">
        <v>149565</v>
      </c>
      <c r="H146" s="6">
        <f t="shared" si="4"/>
        <v>8.3160083160083165E-3</v>
      </c>
      <c r="I146" s="6">
        <f t="shared" si="5"/>
        <v>8.3160083160083165E-3</v>
      </c>
    </row>
    <row r="147" spans="1:9" x14ac:dyDescent="0.3">
      <c r="A147" s="5">
        <v>44333</v>
      </c>
      <c r="B147" s="4">
        <v>242500</v>
      </c>
      <c r="C147" s="4">
        <v>248500</v>
      </c>
      <c r="D147" s="4">
        <v>242500</v>
      </c>
      <c r="E147" s="4">
        <v>248500</v>
      </c>
      <c r="F147" s="4">
        <v>248500</v>
      </c>
      <c r="G147" s="4">
        <v>143607</v>
      </c>
      <c r="H147" s="6">
        <f t="shared" si="4"/>
        <v>2.4742268041237112E-2</v>
      </c>
      <c r="I147" s="6">
        <f t="shared" si="5"/>
        <v>2.4742268041237112E-2</v>
      </c>
    </row>
    <row r="148" spans="1:9" x14ac:dyDescent="0.3">
      <c r="A148" s="5">
        <v>44334</v>
      </c>
      <c r="B148" s="4">
        <v>250000</v>
      </c>
      <c r="C148" s="4">
        <v>260500</v>
      </c>
      <c r="D148" s="4">
        <v>249000</v>
      </c>
      <c r="E148" s="4">
        <v>260500</v>
      </c>
      <c r="F148" s="4">
        <v>260500</v>
      </c>
      <c r="G148" s="4">
        <v>395521</v>
      </c>
      <c r="H148" s="6">
        <f t="shared" si="4"/>
        <v>4.8289738430583498E-2</v>
      </c>
      <c r="I148" s="6">
        <f t="shared" si="5"/>
        <v>4.8289738430583498E-2</v>
      </c>
    </row>
    <row r="149" spans="1:9" x14ac:dyDescent="0.3">
      <c r="A149" s="5">
        <v>44336</v>
      </c>
      <c r="B149" s="4">
        <v>261000</v>
      </c>
      <c r="C149" s="4">
        <v>266000</v>
      </c>
      <c r="D149" s="4">
        <v>255000</v>
      </c>
      <c r="E149" s="4">
        <v>266000</v>
      </c>
      <c r="F149" s="4">
        <v>266000</v>
      </c>
      <c r="G149" s="4">
        <v>342100</v>
      </c>
      <c r="H149" s="6">
        <f t="shared" si="4"/>
        <v>2.1113243761996161E-2</v>
      </c>
      <c r="I149" s="6">
        <f t="shared" si="5"/>
        <v>2.1113243761996161E-2</v>
      </c>
    </row>
    <row r="150" spans="1:9" x14ac:dyDescent="0.3">
      <c r="A150" s="5">
        <v>44337</v>
      </c>
      <c r="B150" s="4">
        <v>268000</v>
      </c>
      <c r="C150" s="4">
        <v>272000</v>
      </c>
      <c r="D150" s="4">
        <v>257500</v>
      </c>
      <c r="E150" s="4">
        <v>261500</v>
      </c>
      <c r="F150" s="4">
        <v>261500</v>
      </c>
      <c r="G150" s="4">
        <v>357864</v>
      </c>
      <c r="H150" s="6">
        <f t="shared" si="4"/>
        <v>-1.6917293233082706E-2</v>
      </c>
      <c r="I150" s="6">
        <f t="shared" si="5"/>
        <v>1.6917293233082706E-2</v>
      </c>
    </row>
    <row r="151" spans="1:9" x14ac:dyDescent="0.3">
      <c r="A151" s="5">
        <v>44340</v>
      </c>
      <c r="B151" s="4">
        <v>263000</v>
      </c>
      <c r="C151" s="4">
        <v>272000</v>
      </c>
      <c r="D151" s="4">
        <v>261000</v>
      </c>
      <c r="E151" s="4">
        <v>263500</v>
      </c>
      <c r="F151" s="4">
        <v>263500</v>
      </c>
      <c r="G151" s="4">
        <v>543930</v>
      </c>
      <c r="H151" s="6">
        <f t="shared" si="4"/>
        <v>7.6481835564053535E-3</v>
      </c>
      <c r="I151" s="6">
        <f t="shared" si="5"/>
        <v>7.6481835564053535E-3</v>
      </c>
    </row>
    <row r="152" spans="1:9" x14ac:dyDescent="0.3">
      <c r="A152" s="5">
        <v>44341</v>
      </c>
      <c r="B152" s="4">
        <v>265000</v>
      </c>
      <c r="C152" s="4">
        <v>266000</v>
      </c>
      <c r="D152" s="4">
        <v>255000</v>
      </c>
      <c r="E152" s="4">
        <v>260500</v>
      </c>
      <c r="F152" s="4">
        <v>260500</v>
      </c>
      <c r="G152" s="4">
        <v>307669</v>
      </c>
      <c r="H152" s="6">
        <f t="shared" si="4"/>
        <v>-1.1385199240986717E-2</v>
      </c>
      <c r="I152" s="6">
        <f t="shared" si="5"/>
        <v>1.1385199240986717E-2</v>
      </c>
    </row>
    <row r="153" spans="1:9" x14ac:dyDescent="0.3">
      <c r="A153" s="5">
        <v>44342</v>
      </c>
      <c r="B153" s="4">
        <v>261500</v>
      </c>
      <c r="C153" s="4">
        <v>264000</v>
      </c>
      <c r="D153" s="4">
        <v>256500</v>
      </c>
      <c r="E153" s="4">
        <v>259000</v>
      </c>
      <c r="F153" s="4">
        <v>259000</v>
      </c>
      <c r="G153" s="4">
        <v>257975</v>
      </c>
      <c r="H153" s="6">
        <f t="shared" si="4"/>
        <v>-5.7581573896353169E-3</v>
      </c>
      <c r="I153" s="6">
        <f t="shared" si="5"/>
        <v>5.7581573896353169E-3</v>
      </c>
    </row>
    <row r="154" spans="1:9" x14ac:dyDescent="0.3">
      <c r="A154" s="5">
        <v>44343</v>
      </c>
      <c r="B154" s="4">
        <v>259500</v>
      </c>
      <c r="C154" s="4">
        <v>260000</v>
      </c>
      <c r="D154" s="4">
        <v>252000</v>
      </c>
      <c r="E154" s="4">
        <v>253000</v>
      </c>
      <c r="F154" s="4">
        <v>253000</v>
      </c>
      <c r="G154" s="4">
        <v>1175231</v>
      </c>
      <c r="H154" s="6">
        <f t="shared" si="4"/>
        <v>-2.3166023166023165E-2</v>
      </c>
      <c r="I154" s="6">
        <f t="shared" si="5"/>
        <v>2.3166023166023165E-2</v>
      </c>
    </row>
    <row r="155" spans="1:9" x14ac:dyDescent="0.3">
      <c r="A155" s="5">
        <v>44344</v>
      </c>
      <c r="B155" s="4">
        <v>255000</v>
      </c>
      <c r="C155" s="4">
        <v>263000</v>
      </c>
      <c r="D155" s="4">
        <v>254500</v>
      </c>
      <c r="E155" s="4">
        <v>261000</v>
      </c>
      <c r="F155" s="4">
        <v>261000</v>
      </c>
      <c r="G155" s="4">
        <v>285689</v>
      </c>
      <c r="H155" s="6">
        <f t="shared" si="4"/>
        <v>3.1620553359683792E-2</v>
      </c>
      <c r="I155" s="6">
        <f t="shared" si="5"/>
        <v>3.1620553359683792E-2</v>
      </c>
    </row>
    <row r="156" spans="1:9" x14ac:dyDescent="0.3">
      <c r="A156" s="5">
        <v>44347</v>
      </c>
      <c r="B156" s="4">
        <v>263500</v>
      </c>
      <c r="C156" s="4">
        <v>267000</v>
      </c>
      <c r="D156" s="4">
        <v>261500</v>
      </c>
      <c r="E156" s="4">
        <v>265000</v>
      </c>
      <c r="F156" s="4">
        <v>265000</v>
      </c>
      <c r="G156" s="4">
        <v>225074</v>
      </c>
      <c r="H156" s="6">
        <f t="shared" si="4"/>
        <v>1.532567049808429E-2</v>
      </c>
      <c r="I156" s="6">
        <f t="shared" si="5"/>
        <v>1.532567049808429E-2</v>
      </c>
    </row>
    <row r="157" spans="1:9" x14ac:dyDescent="0.3">
      <c r="A157" s="5">
        <v>44348</v>
      </c>
      <c r="B157" s="4">
        <v>266000</v>
      </c>
      <c r="C157" s="4">
        <v>266500</v>
      </c>
      <c r="D157" s="4">
        <v>258000</v>
      </c>
      <c r="E157" s="4">
        <v>261000</v>
      </c>
      <c r="F157" s="4">
        <v>261000</v>
      </c>
      <c r="G157" s="4">
        <v>183347</v>
      </c>
      <c r="H157" s="6">
        <f t="shared" si="4"/>
        <v>-1.509433962264151E-2</v>
      </c>
      <c r="I157" s="6">
        <f t="shared" si="5"/>
        <v>1.509433962264151E-2</v>
      </c>
    </row>
    <row r="158" spans="1:9" x14ac:dyDescent="0.3">
      <c r="A158" s="5">
        <v>44349</v>
      </c>
      <c r="B158" s="4">
        <v>263000</v>
      </c>
      <c r="C158" s="4">
        <v>266500</v>
      </c>
      <c r="D158" s="4">
        <v>261500</v>
      </c>
      <c r="E158" s="4">
        <v>263500</v>
      </c>
      <c r="F158" s="4">
        <v>263500</v>
      </c>
      <c r="G158" s="4">
        <v>204841</v>
      </c>
      <c r="H158" s="6">
        <f t="shared" si="4"/>
        <v>9.5785440613026813E-3</v>
      </c>
      <c r="I158" s="6">
        <f t="shared" si="5"/>
        <v>9.5785440613026813E-3</v>
      </c>
    </row>
    <row r="159" spans="1:9" x14ac:dyDescent="0.3">
      <c r="A159" s="5">
        <v>44350</v>
      </c>
      <c r="B159" s="4">
        <v>264000</v>
      </c>
      <c r="C159" s="4">
        <v>274000</v>
      </c>
      <c r="D159" s="4">
        <v>262500</v>
      </c>
      <c r="E159" s="4">
        <v>269500</v>
      </c>
      <c r="F159" s="4">
        <v>269500</v>
      </c>
      <c r="G159" s="4">
        <v>410640</v>
      </c>
      <c r="H159" s="6">
        <f t="shared" si="4"/>
        <v>2.2770398481973434E-2</v>
      </c>
      <c r="I159" s="6">
        <f t="shared" si="5"/>
        <v>2.2770398481973434E-2</v>
      </c>
    </row>
    <row r="160" spans="1:9" x14ac:dyDescent="0.3">
      <c r="A160" s="5">
        <v>44351</v>
      </c>
      <c r="B160" s="4">
        <v>268500</v>
      </c>
      <c r="C160" s="4">
        <v>269000</v>
      </c>
      <c r="D160" s="4">
        <v>260000</v>
      </c>
      <c r="E160" s="4">
        <v>266000</v>
      </c>
      <c r="F160" s="4">
        <v>266000</v>
      </c>
      <c r="G160" s="4">
        <v>284503</v>
      </c>
      <c r="H160" s="6">
        <f t="shared" si="4"/>
        <v>-1.2987012987012988E-2</v>
      </c>
      <c r="I160" s="6">
        <f t="shared" si="5"/>
        <v>1.2987012987012988E-2</v>
      </c>
    </row>
    <row r="161" spans="1:9" x14ac:dyDescent="0.3">
      <c r="A161" s="5">
        <v>44354</v>
      </c>
      <c r="B161" s="4">
        <v>267000</v>
      </c>
      <c r="C161" s="4">
        <v>268000</v>
      </c>
      <c r="D161" s="4">
        <v>261000</v>
      </c>
      <c r="E161" s="4">
        <v>265500</v>
      </c>
      <c r="F161" s="4">
        <v>265500</v>
      </c>
      <c r="G161" s="4">
        <v>153686</v>
      </c>
      <c r="H161" s="6">
        <f t="shared" si="4"/>
        <v>-1.8796992481203006E-3</v>
      </c>
      <c r="I161" s="6">
        <f t="shared" si="5"/>
        <v>1.8796992481203006E-3</v>
      </c>
    </row>
    <row r="162" spans="1:9" x14ac:dyDescent="0.3">
      <c r="A162" s="5">
        <v>44355</v>
      </c>
      <c r="B162" s="4">
        <v>265000</v>
      </c>
      <c r="C162" s="4">
        <v>267000</v>
      </c>
      <c r="D162" s="4">
        <v>263500</v>
      </c>
      <c r="E162" s="4">
        <v>265000</v>
      </c>
      <c r="F162" s="4">
        <v>265000</v>
      </c>
      <c r="G162" s="4">
        <v>153360</v>
      </c>
      <c r="H162" s="6">
        <f t="shared" si="4"/>
        <v>-1.8832391713747645E-3</v>
      </c>
      <c r="I162" s="6">
        <f t="shared" si="5"/>
        <v>1.8832391713747645E-3</v>
      </c>
    </row>
    <row r="163" spans="1:9" x14ac:dyDescent="0.3">
      <c r="A163" s="5">
        <v>44356</v>
      </c>
      <c r="B163" s="4">
        <v>265000</v>
      </c>
      <c r="C163" s="4">
        <v>265000</v>
      </c>
      <c r="D163" s="4">
        <v>261000</v>
      </c>
      <c r="E163" s="4">
        <v>262000</v>
      </c>
      <c r="F163" s="4">
        <v>262000</v>
      </c>
      <c r="G163" s="4">
        <v>166528</v>
      </c>
      <c r="H163" s="6">
        <f t="shared" si="4"/>
        <v>-1.1320754716981131E-2</v>
      </c>
      <c r="I163" s="6">
        <f t="shared" si="5"/>
        <v>1.1320754716981131E-2</v>
      </c>
    </row>
    <row r="164" spans="1:9" x14ac:dyDescent="0.3">
      <c r="A164" s="5">
        <v>44357</v>
      </c>
      <c r="B164" s="4">
        <v>262000</v>
      </c>
      <c r="C164" s="4">
        <v>279000</v>
      </c>
      <c r="D164" s="4">
        <v>261500</v>
      </c>
      <c r="E164" s="4">
        <v>272500</v>
      </c>
      <c r="F164" s="4">
        <v>272500</v>
      </c>
      <c r="G164" s="4">
        <v>946188</v>
      </c>
      <c r="H164" s="6">
        <f t="shared" si="4"/>
        <v>4.0076335877862593E-2</v>
      </c>
      <c r="I164" s="6">
        <f t="shared" si="5"/>
        <v>4.0076335877862593E-2</v>
      </c>
    </row>
    <row r="165" spans="1:9" x14ac:dyDescent="0.3">
      <c r="A165" s="5">
        <v>44358</v>
      </c>
      <c r="B165" s="4">
        <v>272500</v>
      </c>
      <c r="C165" s="4">
        <v>277500</v>
      </c>
      <c r="D165" s="4">
        <v>271500</v>
      </c>
      <c r="E165" s="4">
        <v>275500</v>
      </c>
      <c r="F165" s="4">
        <v>275500</v>
      </c>
      <c r="G165" s="4">
        <v>324529</v>
      </c>
      <c r="H165" s="6">
        <f t="shared" si="4"/>
        <v>1.1009174311926606E-2</v>
      </c>
      <c r="I165" s="6">
        <f t="shared" si="5"/>
        <v>1.1009174311926606E-2</v>
      </c>
    </row>
    <row r="166" spans="1:9" x14ac:dyDescent="0.3">
      <c r="A166" s="5">
        <v>44361</v>
      </c>
      <c r="B166" s="4">
        <v>277000</v>
      </c>
      <c r="C166" s="4">
        <v>286000</v>
      </c>
      <c r="D166" s="4">
        <v>276500</v>
      </c>
      <c r="E166" s="4">
        <v>282000</v>
      </c>
      <c r="F166" s="4">
        <v>282000</v>
      </c>
      <c r="G166" s="4">
        <v>502504</v>
      </c>
      <c r="H166" s="6">
        <f t="shared" si="4"/>
        <v>2.3593466424682397E-2</v>
      </c>
      <c r="I166" s="6">
        <f t="shared" si="5"/>
        <v>2.3593466424682397E-2</v>
      </c>
    </row>
    <row r="167" spans="1:9" x14ac:dyDescent="0.3">
      <c r="A167" s="5">
        <v>44362</v>
      </c>
      <c r="B167" s="4">
        <v>285000</v>
      </c>
      <c r="C167" s="4">
        <v>293000</v>
      </c>
      <c r="D167" s="4">
        <v>279500</v>
      </c>
      <c r="E167" s="4">
        <v>289000</v>
      </c>
      <c r="F167" s="4">
        <v>289000</v>
      </c>
      <c r="G167" s="4">
        <v>461455</v>
      </c>
      <c r="H167" s="6">
        <f t="shared" si="4"/>
        <v>2.4822695035460994E-2</v>
      </c>
      <c r="I167" s="6">
        <f t="shared" si="5"/>
        <v>2.4822695035460994E-2</v>
      </c>
    </row>
    <row r="168" spans="1:9" x14ac:dyDescent="0.3">
      <c r="A168" s="5">
        <v>44363</v>
      </c>
      <c r="B168" s="4">
        <v>290500</v>
      </c>
      <c r="C168" s="4">
        <v>298000</v>
      </c>
      <c r="D168" s="4">
        <v>287000</v>
      </c>
      <c r="E168" s="4">
        <v>292000</v>
      </c>
      <c r="F168" s="4">
        <v>292000</v>
      </c>
      <c r="G168" s="4">
        <v>478261</v>
      </c>
      <c r="H168" s="6">
        <f t="shared" si="4"/>
        <v>1.0380622837370242E-2</v>
      </c>
      <c r="I168" s="6">
        <f t="shared" si="5"/>
        <v>1.0380622837370242E-2</v>
      </c>
    </row>
    <row r="169" spans="1:9" x14ac:dyDescent="0.3">
      <c r="A169" s="5">
        <v>44364</v>
      </c>
      <c r="B169" s="4">
        <v>292000</v>
      </c>
      <c r="C169" s="4">
        <v>301000</v>
      </c>
      <c r="D169" s="4">
        <v>289000</v>
      </c>
      <c r="E169" s="4">
        <v>297000</v>
      </c>
      <c r="F169" s="4">
        <v>297000</v>
      </c>
      <c r="G169" s="4">
        <v>567305</v>
      </c>
      <c r="H169" s="6">
        <f t="shared" si="4"/>
        <v>1.7123287671232876E-2</v>
      </c>
      <c r="I169" s="6">
        <f t="shared" si="5"/>
        <v>1.7123287671232876E-2</v>
      </c>
    </row>
    <row r="170" spans="1:9" x14ac:dyDescent="0.3">
      <c r="A170" s="5">
        <v>44365</v>
      </c>
      <c r="B170" s="4">
        <v>298500</v>
      </c>
      <c r="C170" s="4">
        <v>326500</v>
      </c>
      <c r="D170" s="4">
        <v>297500</v>
      </c>
      <c r="E170" s="4">
        <v>313000</v>
      </c>
      <c r="F170" s="4">
        <v>313000</v>
      </c>
      <c r="G170" s="4">
        <v>1630734</v>
      </c>
      <c r="H170" s="6">
        <f t="shared" si="4"/>
        <v>5.387205387205387E-2</v>
      </c>
      <c r="I170" s="6">
        <f t="shared" si="5"/>
        <v>5.387205387205387E-2</v>
      </c>
    </row>
    <row r="171" spans="1:9" x14ac:dyDescent="0.3">
      <c r="A171" s="5">
        <v>44368</v>
      </c>
      <c r="B171" s="4">
        <v>313000</v>
      </c>
      <c r="C171" s="4">
        <v>321000</v>
      </c>
      <c r="D171" s="4">
        <v>299500</v>
      </c>
      <c r="E171" s="4">
        <v>308000</v>
      </c>
      <c r="F171" s="4">
        <v>308000</v>
      </c>
      <c r="G171" s="4">
        <v>556480</v>
      </c>
      <c r="H171" s="6">
        <f t="shared" si="4"/>
        <v>-1.5974440894568689E-2</v>
      </c>
      <c r="I171" s="6">
        <f t="shared" si="5"/>
        <v>1.5974440894568689E-2</v>
      </c>
    </row>
    <row r="172" spans="1:9" x14ac:dyDescent="0.3">
      <c r="A172" s="5">
        <v>44369</v>
      </c>
      <c r="B172" s="4">
        <v>311000</v>
      </c>
      <c r="C172" s="4">
        <v>324500</v>
      </c>
      <c r="D172" s="4">
        <v>311000</v>
      </c>
      <c r="E172" s="4">
        <v>324500</v>
      </c>
      <c r="F172" s="4">
        <v>324500</v>
      </c>
      <c r="G172" s="4">
        <v>607966</v>
      </c>
      <c r="H172" s="6">
        <f t="shared" si="4"/>
        <v>5.3571428571428568E-2</v>
      </c>
      <c r="I172" s="6">
        <f t="shared" si="5"/>
        <v>5.3571428571428568E-2</v>
      </c>
    </row>
    <row r="173" spans="1:9" x14ac:dyDescent="0.3">
      <c r="A173" s="5">
        <v>44370</v>
      </c>
      <c r="B173" s="4">
        <v>334500</v>
      </c>
      <c r="C173" s="4">
        <v>337000</v>
      </c>
      <c r="D173" s="4">
        <v>318500</v>
      </c>
      <c r="E173" s="4">
        <v>321500</v>
      </c>
      <c r="F173" s="4">
        <v>321500</v>
      </c>
      <c r="G173" s="4">
        <v>687701</v>
      </c>
      <c r="H173" s="6">
        <f t="shared" si="4"/>
        <v>-9.2449922958397542E-3</v>
      </c>
      <c r="I173" s="6">
        <f t="shared" si="5"/>
        <v>9.2449922958397542E-3</v>
      </c>
    </row>
    <row r="174" spans="1:9" x14ac:dyDescent="0.3">
      <c r="A174" s="5">
        <v>44371</v>
      </c>
      <c r="B174" s="4">
        <v>326000</v>
      </c>
      <c r="C174" s="4">
        <v>329500</v>
      </c>
      <c r="D174" s="4">
        <v>317500</v>
      </c>
      <c r="E174" s="4">
        <v>322000</v>
      </c>
      <c r="F174" s="4">
        <v>322000</v>
      </c>
      <c r="G174" s="4">
        <v>375522</v>
      </c>
      <c r="H174" s="6">
        <f t="shared" si="4"/>
        <v>1.5552099533437014E-3</v>
      </c>
      <c r="I174" s="6">
        <f t="shared" si="5"/>
        <v>1.5552099533437014E-3</v>
      </c>
    </row>
    <row r="175" spans="1:9" x14ac:dyDescent="0.3">
      <c r="A175" s="5">
        <v>44372</v>
      </c>
      <c r="B175" s="4">
        <v>326000</v>
      </c>
      <c r="C175" s="4">
        <v>326500</v>
      </c>
      <c r="D175" s="4">
        <v>312000</v>
      </c>
      <c r="E175" s="4">
        <v>314000</v>
      </c>
      <c r="F175" s="4">
        <v>314000</v>
      </c>
      <c r="G175" s="4">
        <v>354850</v>
      </c>
      <c r="H175" s="6">
        <f t="shared" si="4"/>
        <v>-2.4844720496894408E-2</v>
      </c>
      <c r="I175" s="6">
        <f t="shared" si="5"/>
        <v>2.4844720496894408E-2</v>
      </c>
    </row>
    <row r="176" spans="1:9" x14ac:dyDescent="0.3">
      <c r="A176" s="5">
        <v>44375</v>
      </c>
      <c r="B176" s="4">
        <v>310500</v>
      </c>
      <c r="C176" s="4">
        <v>317000</v>
      </c>
      <c r="D176" s="4">
        <v>307500</v>
      </c>
      <c r="E176" s="4">
        <v>312000</v>
      </c>
      <c r="F176" s="4">
        <v>312000</v>
      </c>
      <c r="G176" s="4">
        <v>331362</v>
      </c>
      <c r="H176" s="6">
        <f t="shared" si="4"/>
        <v>-6.369426751592357E-3</v>
      </c>
      <c r="I176" s="6">
        <f t="shared" si="5"/>
        <v>6.369426751592357E-3</v>
      </c>
    </row>
    <row r="177" spans="1:9" x14ac:dyDescent="0.3">
      <c r="A177" s="5">
        <v>44376</v>
      </c>
      <c r="B177" s="4">
        <v>288500</v>
      </c>
      <c r="C177" s="4">
        <v>294500</v>
      </c>
      <c r="D177" s="4">
        <v>286500</v>
      </c>
      <c r="E177" s="4">
        <v>289000</v>
      </c>
      <c r="F177" s="4">
        <v>289000</v>
      </c>
      <c r="G177" s="4">
        <v>4827044</v>
      </c>
      <c r="H177" s="6">
        <f t="shared" si="4"/>
        <v>-7.371794871794872E-2</v>
      </c>
      <c r="I177" s="6">
        <f t="shared" si="5"/>
        <v>7.371794871794872E-2</v>
      </c>
    </row>
    <row r="178" spans="1:9" x14ac:dyDescent="0.3">
      <c r="A178" s="5">
        <v>44377</v>
      </c>
      <c r="B178" s="4">
        <v>290500</v>
      </c>
      <c r="C178" s="4">
        <v>298500</v>
      </c>
      <c r="D178" s="4">
        <v>289000</v>
      </c>
      <c r="E178" s="4">
        <v>292500</v>
      </c>
      <c r="F178" s="4">
        <v>292500</v>
      </c>
      <c r="G178" s="4">
        <v>1002404</v>
      </c>
      <c r="H178" s="6">
        <f t="shared" si="4"/>
        <v>1.2110726643598616E-2</v>
      </c>
      <c r="I178" s="6">
        <f t="shared" si="5"/>
        <v>1.2110726643598616E-2</v>
      </c>
    </row>
    <row r="179" spans="1:9" x14ac:dyDescent="0.3">
      <c r="A179" s="5">
        <v>44378</v>
      </c>
      <c r="B179" s="4">
        <v>293500</v>
      </c>
      <c r="C179" s="4">
        <v>304500</v>
      </c>
      <c r="D179" s="4">
        <v>292500</v>
      </c>
      <c r="E179" s="4">
        <v>302000</v>
      </c>
      <c r="F179" s="4">
        <v>302000</v>
      </c>
      <c r="G179" s="4">
        <v>734474</v>
      </c>
      <c r="H179" s="6">
        <f t="shared" si="4"/>
        <v>3.2478632478632481E-2</v>
      </c>
      <c r="I179" s="6">
        <f t="shared" si="5"/>
        <v>3.2478632478632481E-2</v>
      </c>
    </row>
    <row r="180" spans="1:9" x14ac:dyDescent="0.3">
      <c r="A180" s="5">
        <v>44379</v>
      </c>
      <c r="B180" s="4">
        <v>302000</v>
      </c>
      <c r="C180" s="4">
        <v>305500</v>
      </c>
      <c r="D180" s="4">
        <v>296500</v>
      </c>
      <c r="E180" s="4">
        <v>303000</v>
      </c>
      <c r="F180" s="4">
        <v>303000</v>
      </c>
      <c r="G180" s="4">
        <v>654721</v>
      </c>
      <c r="H180" s="6">
        <f t="shared" si="4"/>
        <v>3.3112582781456954E-3</v>
      </c>
      <c r="I180" s="6">
        <f t="shared" si="5"/>
        <v>3.3112582781456954E-3</v>
      </c>
    </row>
    <row r="181" spans="1:9" x14ac:dyDescent="0.3">
      <c r="A181" s="5">
        <v>44382</v>
      </c>
      <c r="B181" s="4">
        <v>306000</v>
      </c>
      <c r="C181" s="4">
        <v>315000</v>
      </c>
      <c r="D181" s="4">
        <v>303000</v>
      </c>
      <c r="E181" s="4">
        <v>306500</v>
      </c>
      <c r="F181" s="4">
        <v>306500</v>
      </c>
      <c r="G181" s="4">
        <v>438374</v>
      </c>
      <c r="H181" s="6">
        <f t="shared" si="4"/>
        <v>1.155115511551155E-2</v>
      </c>
      <c r="I181" s="6">
        <f t="shared" si="5"/>
        <v>1.155115511551155E-2</v>
      </c>
    </row>
    <row r="182" spans="1:9" x14ac:dyDescent="0.3">
      <c r="A182" s="5">
        <v>44383</v>
      </c>
      <c r="B182" s="4">
        <v>307500</v>
      </c>
      <c r="C182" s="4">
        <v>308500</v>
      </c>
      <c r="D182" s="4">
        <v>300500</v>
      </c>
      <c r="E182" s="4">
        <v>302000</v>
      </c>
      <c r="F182" s="4">
        <v>302000</v>
      </c>
      <c r="G182" s="4">
        <v>321244</v>
      </c>
      <c r="H182" s="6">
        <f t="shared" si="4"/>
        <v>-1.468189233278956E-2</v>
      </c>
      <c r="I182" s="6">
        <f t="shared" si="5"/>
        <v>1.468189233278956E-2</v>
      </c>
    </row>
    <row r="183" spans="1:9" x14ac:dyDescent="0.3">
      <c r="A183" s="5">
        <v>44384</v>
      </c>
      <c r="B183" s="4">
        <v>303000</v>
      </c>
      <c r="C183" s="4">
        <v>304000</v>
      </c>
      <c r="D183" s="4">
        <v>297000</v>
      </c>
      <c r="E183" s="4">
        <v>297500</v>
      </c>
      <c r="F183" s="4">
        <v>297500</v>
      </c>
      <c r="G183" s="4">
        <v>371676</v>
      </c>
      <c r="H183" s="6">
        <f t="shared" si="4"/>
        <v>-1.4900662251655629E-2</v>
      </c>
      <c r="I183" s="6">
        <f t="shared" si="5"/>
        <v>1.4900662251655629E-2</v>
      </c>
    </row>
    <row r="184" spans="1:9" x14ac:dyDescent="0.3">
      <c r="A184" s="5">
        <v>44385</v>
      </c>
      <c r="B184" s="4">
        <v>298500</v>
      </c>
      <c r="C184" s="4">
        <v>301500</v>
      </c>
      <c r="D184" s="4">
        <v>290000</v>
      </c>
      <c r="E184" s="4">
        <v>294000</v>
      </c>
      <c r="F184" s="4">
        <v>294000</v>
      </c>
      <c r="G184" s="4">
        <v>374006</v>
      </c>
      <c r="H184" s="6">
        <f t="shared" si="4"/>
        <v>-1.1764705882352941E-2</v>
      </c>
      <c r="I184" s="6">
        <f t="shared" si="5"/>
        <v>1.1764705882352941E-2</v>
      </c>
    </row>
    <row r="185" spans="1:9" x14ac:dyDescent="0.3">
      <c r="A185" s="5">
        <v>44386</v>
      </c>
      <c r="B185" s="4">
        <v>291500</v>
      </c>
      <c r="C185" s="4">
        <v>310000</v>
      </c>
      <c r="D185" s="4">
        <v>289000</v>
      </c>
      <c r="E185" s="4">
        <v>308000</v>
      </c>
      <c r="F185" s="4">
        <v>308000</v>
      </c>
      <c r="G185" s="4">
        <v>667038</v>
      </c>
      <c r="H185" s="6">
        <f t="shared" si="4"/>
        <v>4.7619047619047616E-2</v>
      </c>
      <c r="I185" s="6">
        <f t="shared" si="5"/>
        <v>4.7619047619047616E-2</v>
      </c>
    </row>
    <row r="186" spans="1:9" x14ac:dyDescent="0.3">
      <c r="A186" s="5">
        <v>44389</v>
      </c>
      <c r="B186" s="4">
        <v>310000</v>
      </c>
      <c r="C186" s="4">
        <v>314500</v>
      </c>
      <c r="D186" s="4">
        <v>302500</v>
      </c>
      <c r="E186" s="4">
        <v>307000</v>
      </c>
      <c r="F186" s="4">
        <v>307000</v>
      </c>
      <c r="G186" s="4">
        <v>387814</v>
      </c>
      <c r="H186" s="6">
        <f t="shared" si="4"/>
        <v>-3.246753246753247E-3</v>
      </c>
      <c r="I186" s="6">
        <f t="shared" si="5"/>
        <v>3.246753246753247E-3</v>
      </c>
    </row>
    <row r="187" spans="1:9" x14ac:dyDescent="0.3">
      <c r="A187" s="5">
        <v>44390</v>
      </c>
      <c r="B187" s="4">
        <v>306500</v>
      </c>
      <c r="C187" s="4">
        <v>315000</v>
      </c>
      <c r="D187" s="4">
        <v>306000</v>
      </c>
      <c r="E187" s="4">
        <v>309000</v>
      </c>
      <c r="F187" s="4">
        <v>309000</v>
      </c>
      <c r="G187" s="4">
        <v>407290</v>
      </c>
      <c r="H187" s="6">
        <f t="shared" si="4"/>
        <v>6.5146579804560263E-3</v>
      </c>
      <c r="I187" s="6">
        <f t="shared" si="5"/>
        <v>6.5146579804560263E-3</v>
      </c>
    </row>
    <row r="188" spans="1:9" x14ac:dyDescent="0.3">
      <c r="A188" s="5">
        <v>44391</v>
      </c>
      <c r="B188" s="4">
        <v>312000</v>
      </c>
      <c r="C188" s="4">
        <v>323000</v>
      </c>
      <c r="D188" s="4">
        <v>309000</v>
      </c>
      <c r="E188" s="4">
        <v>319000</v>
      </c>
      <c r="F188" s="4">
        <v>319000</v>
      </c>
      <c r="G188" s="4">
        <v>530995</v>
      </c>
      <c r="H188" s="6">
        <f t="shared" si="4"/>
        <v>3.2362459546925564E-2</v>
      </c>
      <c r="I188" s="6">
        <f t="shared" si="5"/>
        <v>3.2362459546925564E-2</v>
      </c>
    </row>
    <row r="189" spans="1:9" x14ac:dyDescent="0.3">
      <c r="A189" s="5">
        <v>44392</v>
      </c>
      <c r="B189" s="4">
        <v>320000</v>
      </c>
      <c r="C189" s="4">
        <v>322000</v>
      </c>
      <c r="D189" s="4">
        <v>315500</v>
      </c>
      <c r="E189" s="4">
        <v>319500</v>
      </c>
      <c r="F189" s="4">
        <v>319500</v>
      </c>
      <c r="G189" s="4">
        <v>238471</v>
      </c>
      <c r="H189" s="6">
        <f t="shared" si="4"/>
        <v>1.567398119122257E-3</v>
      </c>
      <c r="I189" s="6">
        <f t="shared" si="5"/>
        <v>1.567398119122257E-3</v>
      </c>
    </row>
    <row r="190" spans="1:9" x14ac:dyDescent="0.3">
      <c r="A190" s="5">
        <v>44393</v>
      </c>
      <c r="B190" s="4">
        <v>319000</v>
      </c>
      <c r="C190" s="4">
        <v>319000</v>
      </c>
      <c r="D190" s="4">
        <v>314500</v>
      </c>
      <c r="E190" s="4">
        <v>317500</v>
      </c>
      <c r="F190" s="4">
        <v>317500</v>
      </c>
      <c r="G190" s="4">
        <v>227008</v>
      </c>
      <c r="H190" s="6">
        <f t="shared" si="4"/>
        <v>-6.2597809076682318E-3</v>
      </c>
      <c r="I190" s="6">
        <f t="shared" si="5"/>
        <v>6.2597809076682318E-3</v>
      </c>
    </row>
    <row r="191" spans="1:9" x14ac:dyDescent="0.3">
      <c r="A191" s="5">
        <v>44396</v>
      </c>
      <c r="B191" s="4">
        <v>317000</v>
      </c>
      <c r="C191" s="4">
        <v>317500</v>
      </c>
      <c r="D191" s="4">
        <v>310500</v>
      </c>
      <c r="E191" s="4">
        <v>315000</v>
      </c>
      <c r="F191" s="4">
        <v>315000</v>
      </c>
      <c r="G191" s="4">
        <v>209873</v>
      </c>
      <c r="H191" s="6">
        <f t="shared" si="4"/>
        <v>-7.874015748031496E-3</v>
      </c>
      <c r="I191" s="6">
        <f t="shared" si="5"/>
        <v>7.874015748031496E-3</v>
      </c>
    </row>
    <row r="192" spans="1:9" x14ac:dyDescent="0.3">
      <c r="A192" s="5">
        <v>44397</v>
      </c>
      <c r="B192" s="4">
        <v>311500</v>
      </c>
      <c r="C192" s="4">
        <v>318500</v>
      </c>
      <c r="D192" s="4">
        <v>299000</v>
      </c>
      <c r="E192" s="4">
        <v>306000</v>
      </c>
      <c r="F192" s="4">
        <v>306000</v>
      </c>
      <c r="G192" s="4">
        <v>484428</v>
      </c>
      <c r="H192" s="6">
        <f t="shared" si="4"/>
        <v>-2.8571428571428571E-2</v>
      </c>
      <c r="I192" s="6">
        <f t="shared" si="5"/>
        <v>2.8571428571428571E-2</v>
      </c>
    </row>
    <row r="193" spans="1:9" x14ac:dyDescent="0.3">
      <c r="A193" s="5">
        <v>44398</v>
      </c>
      <c r="B193" s="4">
        <v>311000</v>
      </c>
      <c r="C193" s="4">
        <v>312000</v>
      </c>
      <c r="D193" s="4">
        <v>296500</v>
      </c>
      <c r="E193" s="4">
        <v>298500</v>
      </c>
      <c r="F193" s="4">
        <v>298500</v>
      </c>
      <c r="G193" s="4">
        <v>388660</v>
      </c>
      <c r="H193" s="6">
        <f t="shared" si="4"/>
        <v>-2.4509803921568627E-2</v>
      </c>
      <c r="I193" s="6">
        <f t="shared" si="5"/>
        <v>2.4509803921568627E-2</v>
      </c>
    </row>
    <row r="194" spans="1:9" x14ac:dyDescent="0.3">
      <c r="A194" s="5">
        <v>44399</v>
      </c>
      <c r="B194" s="4">
        <v>301500</v>
      </c>
      <c r="C194" s="4">
        <v>306500</v>
      </c>
      <c r="D194" s="4">
        <v>298500</v>
      </c>
      <c r="E194" s="4">
        <v>301500</v>
      </c>
      <c r="F194" s="4">
        <v>301500</v>
      </c>
      <c r="G194" s="4">
        <v>254160</v>
      </c>
      <c r="H194" s="6">
        <f t="shared" si="4"/>
        <v>1.0050251256281407E-2</v>
      </c>
      <c r="I194" s="6">
        <f t="shared" si="5"/>
        <v>1.0050251256281407E-2</v>
      </c>
    </row>
    <row r="195" spans="1:9" x14ac:dyDescent="0.3">
      <c r="A195" s="5">
        <v>44400</v>
      </c>
      <c r="B195" s="4">
        <v>300500</v>
      </c>
      <c r="C195" s="4">
        <v>306500</v>
      </c>
      <c r="D195" s="4">
        <v>299000</v>
      </c>
      <c r="E195" s="4">
        <v>303000</v>
      </c>
      <c r="F195" s="4">
        <v>303000</v>
      </c>
      <c r="G195" s="4">
        <v>196806</v>
      </c>
      <c r="H195" s="6">
        <f t="shared" si="4"/>
        <v>4.9751243781094526E-3</v>
      </c>
      <c r="I195" s="6">
        <f t="shared" si="5"/>
        <v>4.9751243781094526E-3</v>
      </c>
    </row>
    <row r="196" spans="1:9" x14ac:dyDescent="0.3">
      <c r="A196" s="5">
        <v>44403</v>
      </c>
      <c r="B196" s="4">
        <v>305000</v>
      </c>
      <c r="C196" s="4">
        <v>307000</v>
      </c>
      <c r="D196" s="4">
        <v>298500</v>
      </c>
      <c r="E196" s="4">
        <v>299000</v>
      </c>
      <c r="F196" s="4">
        <v>299000</v>
      </c>
      <c r="G196" s="4">
        <v>170632</v>
      </c>
      <c r="H196" s="6">
        <f t="shared" ref="H196:H259" si="6">(E196-E195)/E195 * 100%</f>
        <v>-1.3201320132013201E-2</v>
      </c>
      <c r="I196" s="6">
        <f t="shared" ref="I196:I259" si="7">ABS(H196)</f>
        <v>1.3201320132013201E-2</v>
      </c>
    </row>
    <row r="197" spans="1:9" x14ac:dyDescent="0.3">
      <c r="A197" s="5">
        <v>44404</v>
      </c>
      <c r="B197" s="4">
        <v>301000</v>
      </c>
      <c r="C197" s="4">
        <v>302000</v>
      </c>
      <c r="D197" s="4">
        <v>296500</v>
      </c>
      <c r="E197" s="4">
        <v>298500</v>
      </c>
      <c r="F197" s="4">
        <v>298500</v>
      </c>
      <c r="G197" s="4">
        <v>129698</v>
      </c>
      <c r="H197" s="6">
        <f t="shared" si="6"/>
        <v>-1.6722408026755853E-3</v>
      </c>
      <c r="I197" s="6">
        <f t="shared" si="7"/>
        <v>1.6722408026755853E-3</v>
      </c>
    </row>
    <row r="198" spans="1:9" x14ac:dyDescent="0.3">
      <c r="A198" s="5">
        <v>44405</v>
      </c>
      <c r="B198" s="4">
        <v>299000</v>
      </c>
      <c r="C198" s="4">
        <v>303500</v>
      </c>
      <c r="D198" s="4">
        <v>297500</v>
      </c>
      <c r="E198" s="4">
        <v>299000</v>
      </c>
      <c r="F198" s="4">
        <v>299000</v>
      </c>
      <c r="G198" s="4">
        <v>153207</v>
      </c>
      <c r="H198" s="6">
        <f t="shared" si="6"/>
        <v>1.6750418760469012E-3</v>
      </c>
      <c r="I198" s="6">
        <f t="shared" si="7"/>
        <v>1.6750418760469012E-3</v>
      </c>
    </row>
    <row r="199" spans="1:9" x14ac:dyDescent="0.3">
      <c r="A199" s="5">
        <v>44406</v>
      </c>
      <c r="B199" s="4">
        <v>299500</v>
      </c>
      <c r="C199" s="4">
        <v>302000</v>
      </c>
      <c r="D199" s="4">
        <v>295000</v>
      </c>
      <c r="E199" s="4">
        <v>297000</v>
      </c>
      <c r="F199" s="4">
        <v>297000</v>
      </c>
      <c r="G199" s="4">
        <v>160168</v>
      </c>
      <c r="H199" s="6">
        <f t="shared" si="6"/>
        <v>-6.688963210702341E-3</v>
      </c>
      <c r="I199" s="6">
        <f t="shared" si="7"/>
        <v>6.688963210702341E-3</v>
      </c>
    </row>
    <row r="200" spans="1:9" x14ac:dyDescent="0.3">
      <c r="A200" s="5">
        <v>44407</v>
      </c>
      <c r="B200" s="4">
        <v>296500</v>
      </c>
      <c r="C200" s="4">
        <v>297000</v>
      </c>
      <c r="D200" s="4">
        <v>289500</v>
      </c>
      <c r="E200" s="4">
        <v>289500</v>
      </c>
      <c r="F200" s="4">
        <v>289500</v>
      </c>
      <c r="G200" s="4">
        <v>231902</v>
      </c>
      <c r="H200" s="6">
        <f t="shared" si="6"/>
        <v>-2.5252525252525252E-2</v>
      </c>
      <c r="I200" s="6">
        <f t="shared" si="7"/>
        <v>2.5252525252525252E-2</v>
      </c>
    </row>
    <row r="201" spans="1:9" x14ac:dyDescent="0.3">
      <c r="A201" s="5">
        <v>44410</v>
      </c>
      <c r="B201" s="4">
        <v>292500</v>
      </c>
      <c r="C201" s="4">
        <v>299000</v>
      </c>
      <c r="D201" s="4">
        <v>291000</v>
      </c>
      <c r="E201" s="4">
        <v>294500</v>
      </c>
      <c r="F201" s="4">
        <v>294500</v>
      </c>
      <c r="G201" s="4">
        <v>197854</v>
      </c>
      <c r="H201" s="6">
        <f t="shared" si="6"/>
        <v>1.7271157167530225E-2</v>
      </c>
      <c r="I201" s="6">
        <f t="shared" si="7"/>
        <v>1.7271157167530225E-2</v>
      </c>
    </row>
    <row r="202" spans="1:9" x14ac:dyDescent="0.3">
      <c r="A202" s="5">
        <v>44411</v>
      </c>
      <c r="B202" s="4">
        <v>295000</v>
      </c>
      <c r="C202" s="4">
        <v>301000</v>
      </c>
      <c r="D202" s="4">
        <v>289000</v>
      </c>
      <c r="E202" s="4">
        <v>291500</v>
      </c>
      <c r="F202" s="4">
        <v>291500</v>
      </c>
      <c r="G202" s="4">
        <v>210664</v>
      </c>
      <c r="H202" s="6">
        <f t="shared" si="6"/>
        <v>-1.0186757215619695E-2</v>
      </c>
      <c r="I202" s="6">
        <f t="shared" si="7"/>
        <v>1.0186757215619695E-2</v>
      </c>
    </row>
    <row r="203" spans="1:9" x14ac:dyDescent="0.3">
      <c r="A203" s="5">
        <v>44412</v>
      </c>
      <c r="B203" s="4">
        <v>291500</v>
      </c>
      <c r="C203" s="4">
        <v>297500</v>
      </c>
      <c r="D203" s="4">
        <v>290000</v>
      </c>
      <c r="E203" s="4">
        <v>295500</v>
      </c>
      <c r="F203" s="4">
        <v>295500</v>
      </c>
      <c r="G203" s="4">
        <v>131349</v>
      </c>
      <c r="H203" s="6">
        <f t="shared" si="6"/>
        <v>1.3722126929674099E-2</v>
      </c>
      <c r="I203" s="6">
        <f t="shared" si="7"/>
        <v>1.3722126929674099E-2</v>
      </c>
    </row>
    <row r="204" spans="1:9" x14ac:dyDescent="0.3">
      <c r="A204" s="5">
        <v>44413</v>
      </c>
      <c r="B204" s="4">
        <v>297000</v>
      </c>
      <c r="C204" s="4">
        <v>300500</v>
      </c>
      <c r="D204" s="4">
        <v>295500</v>
      </c>
      <c r="E204" s="4">
        <v>298500</v>
      </c>
      <c r="F204" s="4">
        <v>298500</v>
      </c>
      <c r="G204" s="4">
        <v>166125</v>
      </c>
      <c r="H204" s="6">
        <f t="shared" si="6"/>
        <v>1.015228426395939E-2</v>
      </c>
      <c r="I204" s="6">
        <f t="shared" si="7"/>
        <v>1.015228426395939E-2</v>
      </c>
    </row>
    <row r="205" spans="1:9" x14ac:dyDescent="0.3">
      <c r="A205" s="5">
        <v>44414</v>
      </c>
      <c r="B205" s="4">
        <v>303500</v>
      </c>
      <c r="C205" s="4">
        <v>310500</v>
      </c>
      <c r="D205" s="4">
        <v>298000</v>
      </c>
      <c r="E205" s="4">
        <v>310000</v>
      </c>
      <c r="F205" s="4">
        <v>310000</v>
      </c>
      <c r="G205" s="4">
        <v>326148</v>
      </c>
      <c r="H205" s="6">
        <f t="shared" si="6"/>
        <v>3.8525963149078725E-2</v>
      </c>
      <c r="I205" s="6">
        <f t="shared" si="7"/>
        <v>3.8525963149078725E-2</v>
      </c>
    </row>
    <row r="206" spans="1:9" x14ac:dyDescent="0.3">
      <c r="A206" s="5">
        <v>44417</v>
      </c>
      <c r="B206" s="4">
        <v>307500</v>
      </c>
      <c r="C206" s="4">
        <v>311500</v>
      </c>
      <c r="D206" s="4">
        <v>304000</v>
      </c>
      <c r="E206" s="4">
        <v>308000</v>
      </c>
      <c r="F206" s="4">
        <v>308000</v>
      </c>
      <c r="G206" s="4">
        <v>189206</v>
      </c>
      <c r="H206" s="6">
        <f t="shared" si="6"/>
        <v>-6.4516129032258064E-3</v>
      </c>
      <c r="I206" s="6">
        <f t="shared" si="7"/>
        <v>6.4516129032258064E-3</v>
      </c>
    </row>
    <row r="207" spans="1:9" x14ac:dyDescent="0.3">
      <c r="A207" s="5">
        <v>44418</v>
      </c>
      <c r="B207" s="4">
        <v>308000</v>
      </c>
      <c r="C207" s="4">
        <v>316000</v>
      </c>
      <c r="D207" s="4">
        <v>306500</v>
      </c>
      <c r="E207" s="4">
        <v>313500</v>
      </c>
      <c r="F207" s="4">
        <v>313500</v>
      </c>
      <c r="G207" s="4">
        <v>258863</v>
      </c>
      <c r="H207" s="6">
        <f t="shared" si="6"/>
        <v>1.7857142857142856E-2</v>
      </c>
      <c r="I207" s="6">
        <f t="shared" si="7"/>
        <v>1.7857142857142856E-2</v>
      </c>
    </row>
    <row r="208" spans="1:9" x14ac:dyDescent="0.3">
      <c r="A208" s="5">
        <v>44419</v>
      </c>
      <c r="B208" s="4">
        <v>312500</v>
      </c>
      <c r="C208" s="4">
        <v>313000</v>
      </c>
      <c r="D208" s="4">
        <v>299000</v>
      </c>
      <c r="E208" s="4">
        <v>301000</v>
      </c>
      <c r="F208" s="4">
        <v>301000</v>
      </c>
      <c r="G208" s="4">
        <v>239660</v>
      </c>
      <c r="H208" s="6">
        <f t="shared" si="6"/>
        <v>-3.9872408293460927E-2</v>
      </c>
      <c r="I208" s="6">
        <f t="shared" si="7"/>
        <v>3.9872408293460927E-2</v>
      </c>
    </row>
    <row r="209" spans="1:9" x14ac:dyDescent="0.3">
      <c r="A209" s="5">
        <v>44420</v>
      </c>
      <c r="B209" s="4">
        <v>304000</v>
      </c>
      <c r="C209" s="4">
        <v>305500</v>
      </c>
      <c r="D209" s="4">
        <v>299500</v>
      </c>
      <c r="E209" s="4">
        <v>303500</v>
      </c>
      <c r="F209" s="4">
        <v>303500</v>
      </c>
      <c r="G209" s="4">
        <v>158960</v>
      </c>
      <c r="H209" s="6">
        <f t="shared" si="6"/>
        <v>8.3056478405315621E-3</v>
      </c>
      <c r="I209" s="6">
        <f t="shared" si="7"/>
        <v>8.3056478405315621E-3</v>
      </c>
    </row>
    <row r="210" spans="1:9" x14ac:dyDescent="0.3">
      <c r="A210" s="5">
        <v>44421</v>
      </c>
      <c r="B210" s="4">
        <v>301000</v>
      </c>
      <c r="C210" s="4">
        <v>303000</v>
      </c>
      <c r="D210" s="4">
        <v>296500</v>
      </c>
      <c r="E210" s="4">
        <v>299000</v>
      </c>
      <c r="F210" s="4">
        <v>299000</v>
      </c>
      <c r="G210" s="4">
        <v>162223</v>
      </c>
      <c r="H210" s="6">
        <f t="shared" si="6"/>
        <v>-1.4827018121911038E-2</v>
      </c>
      <c r="I210" s="6">
        <f t="shared" si="7"/>
        <v>1.4827018121911038E-2</v>
      </c>
    </row>
    <row r="211" spans="1:9" x14ac:dyDescent="0.3">
      <c r="A211" s="5">
        <v>44425</v>
      </c>
      <c r="B211" s="4">
        <v>299500</v>
      </c>
      <c r="C211" s="4">
        <v>303500</v>
      </c>
      <c r="D211" s="4">
        <v>289000</v>
      </c>
      <c r="E211" s="4">
        <v>291500</v>
      </c>
      <c r="F211" s="4">
        <v>291500</v>
      </c>
      <c r="G211" s="4">
        <v>222761</v>
      </c>
      <c r="H211" s="6">
        <f t="shared" si="6"/>
        <v>-2.508361204013378E-2</v>
      </c>
      <c r="I211" s="6">
        <f t="shared" si="7"/>
        <v>2.508361204013378E-2</v>
      </c>
    </row>
    <row r="212" spans="1:9" x14ac:dyDescent="0.3">
      <c r="A212" s="5">
        <v>44426</v>
      </c>
      <c r="B212" s="4">
        <v>289500</v>
      </c>
      <c r="C212" s="4">
        <v>295000</v>
      </c>
      <c r="D212" s="4">
        <v>282000</v>
      </c>
      <c r="E212" s="4">
        <v>293000</v>
      </c>
      <c r="F212" s="4">
        <v>293000</v>
      </c>
      <c r="G212" s="4">
        <v>174415</v>
      </c>
      <c r="H212" s="6">
        <f t="shared" si="6"/>
        <v>5.1457975986277877E-3</v>
      </c>
      <c r="I212" s="6">
        <f t="shared" si="7"/>
        <v>5.1457975986277877E-3</v>
      </c>
    </row>
    <row r="213" spans="1:9" x14ac:dyDescent="0.3">
      <c r="A213" s="5">
        <v>44427</v>
      </c>
      <c r="B213" s="4">
        <v>290500</v>
      </c>
      <c r="C213" s="4">
        <v>294000</v>
      </c>
      <c r="D213" s="4">
        <v>285000</v>
      </c>
      <c r="E213" s="4">
        <v>285000</v>
      </c>
      <c r="F213" s="4">
        <v>285000</v>
      </c>
      <c r="G213" s="4">
        <v>158306</v>
      </c>
      <c r="H213" s="6">
        <f t="shared" si="6"/>
        <v>-2.7303754266211604E-2</v>
      </c>
      <c r="I213" s="6">
        <f t="shared" si="7"/>
        <v>2.7303754266211604E-2</v>
      </c>
    </row>
    <row r="214" spans="1:9" x14ac:dyDescent="0.3">
      <c r="A214" s="5">
        <v>44428</v>
      </c>
      <c r="B214" s="4">
        <v>284000</v>
      </c>
      <c r="C214" s="4">
        <v>290500</v>
      </c>
      <c r="D214" s="4">
        <v>267500</v>
      </c>
      <c r="E214" s="4">
        <v>274000</v>
      </c>
      <c r="F214" s="4">
        <v>274000</v>
      </c>
      <c r="G214" s="4">
        <v>374222</v>
      </c>
      <c r="H214" s="6">
        <f t="shared" si="6"/>
        <v>-3.8596491228070177E-2</v>
      </c>
      <c r="I214" s="6">
        <f t="shared" si="7"/>
        <v>3.8596491228070177E-2</v>
      </c>
    </row>
    <row r="215" spans="1:9" x14ac:dyDescent="0.3">
      <c r="A215" s="5">
        <v>44431</v>
      </c>
      <c r="B215" s="4">
        <v>274500</v>
      </c>
      <c r="C215" s="4">
        <v>284500</v>
      </c>
      <c r="D215" s="4">
        <v>274500</v>
      </c>
      <c r="E215" s="4">
        <v>283500</v>
      </c>
      <c r="F215" s="4">
        <v>283500</v>
      </c>
      <c r="G215" s="4">
        <v>140378</v>
      </c>
      <c r="H215" s="6">
        <f t="shared" si="6"/>
        <v>3.4671532846715328E-2</v>
      </c>
      <c r="I215" s="6">
        <f t="shared" si="7"/>
        <v>3.4671532846715328E-2</v>
      </c>
    </row>
    <row r="216" spans="1:9" x14ac:dyDescent="0.3">
      <c r="A216" s="5">
        <v>44432</v>
      </c>
      <c r="B216" s="4">
        <v>286000</v>
      </c>
      <c r="C216" s="4">
        <v>292000</v>
      </c>
      <c r="D216" s="4">
        <v>286000</v>
      </c>
      <c r="E216" s="4">
        <v>288500</v>
      </c>
      <c r="F216" s="4">
        <v>288500</v>
      </c>
      <c r="G216" s="4">
        <v>132347</v>
      </c>
      <c r="H216" s="6">
        <f t="shared" si="6"/>
        <v>1.7636684303350969E-2</v>
      </c>
      <c r="I216" s="6">
        <f t="shared" si="7"/>
        <v>1.7636684303350969E-2</v>
      </c>
    </row>
    <row r="217" spans="1:9" x14ac:dyDescent="0.3">
      <c r="A217" s="5">
        <v>44433</v>
      </c>
      <c r="B217" s="4">
        <v>288500</v>
      </c>
      <c r="C217" s="4">
        <v>290000</v>
      </c>
      <c r="D217" s="4">
        <v>283500</v>
      </c>
      <c r="E217" s="4">
        <v>285500</v>
      </c>
      <c r="F217" s="4">
        <v>285500</v>
      </c>
      <c r="G217" s="4">
        <v>100549</v>
      </c>
      <c r="H217" s="6">
        <f t="shared" si="6"/>
        <v>-1.0398613518197574E-2</v>
      </c>
      <c r="I217" s="6">
        <f t="shared" si="7"/>
        <v>1.0398613518197574E-2</v>
      </c>
    </row>
    <row r="218" spans="1:9" x14ac:dyDescent="0.3">
      <c r="A218" s="5">
        <v>44434</v>
      </c>
      <c r="B218" s="4">
        <v>287500</v>
      </c>
      <c r="C218" s="4">
        <v>289500</v>
      </c>
      <c r="D218" s="4">
        <v>285000</v>
      </c>
      <c r="E218" s="4">
        <v>287000</v>
      </c>
      <c r="F218" s="4">
        <v>287000</v>
      </c>
      <c r="G218" s="4">
        <v>92775</v>
      </c>
      <c r="H218" s="6">
        <f t="shared" si="6"/>
        <v>5.2539404553415062E-3</v>
      </c>
      <c r="I218" s="6">
        <f t="shared" si="7"/>
        <v>5.2539404553415062E-3</v>
      </c>
    </row>
    <row r="219" spans="1:9" x14ac:dyDescent="0.3">
      <c r="A219" s="5">
        <v>44435</v>
      </c>
      <c r="B219" s="4">
        <v>286500</v>
      </c>
      <c r="C219" s="4">
        <v>288000</v>
      </c>
      <c r="D219" s="4">
        <v>283000</v>
      </c>
      <c r="E219" s="4">
        <v>284500</v>
      </c>
      <c r="F219" s="4">
        <v>284500</v>
      </c>
      <c r="G219" s="4">
        <v>90563</v>
      </c>
      <c r="H219" s="6">
        <f t="shared" si="6"/>
        <v>-8.7108013937282226E-3</v>
      </c>
      <c r="I219" s="6">
        <f t="shared" si="7"/>
        <v>8.7108013937282226E-3</v>
      </c>
    </row>
    <row r="220" spans="1:9" x14ac:dyDescent="0.3">
      <c r="A220" s="5">
        <v>44438</v>
      </c>
      <c r="B220" s="4">
        <v>289500</v>
      </c>
      <c r="C220" s="4">
        <v>291500</v>
      </c>
      <c r="D220" s="4">
        <v>286000</v>
      </c>
      <c r="E220" s="4">
        <v>286000</v>
      </c>
      <c r="F220" s="4">
        <v>286000</v>
      </c>
      <c r="G220" s="4">
        <v>107789</v>
      </c>
      <c r="H220" s="6">
        <f t="shared" si="6"/>
        <v>5.272407732864675E-3</v>
      </c>
      <c r="I220" s="6">
        <f t="shared" si="7"/>
        <v>5.272407732864675E-3</v>
      </c>
    </row>
    <row r="221" spans="1:9" x14ac:dyDescent="0.3">
      <c r="A221" s="5">
        <v>44439</v>
      </c>
      <c r="B221" s="4">
        <v>286500</v>
      </c>
      <c r="C221" s="4">
        <v>290500</v>
      </c>
      <c r="D221" s="4">
        <v>280500</v>
      </c>
      <c r="E221" s="4">
        <v>289500</v>
      </c>
      <c r="F221" s="4">
        <v>289500</v>
      </c>
      <c r="G221" s="4">
        <v>185294</v>
      </c>
      <c r="H221" s="6">
        <f t="shared" si="6"/>
        <v>1.2237762237762238E-2</v>
      </c>
      <c r="I221" s="6">
        <f t="shared" si="7"/>
        <v>1.2237762237762238E-2</v>
      </c>
    </row>
    <row r="222" spans="1:9" x14ac:dyDescent="0.3">
      <c r="A222" s="5">
        <v>44440</v>
      </c>
      <c r="B222" s="4">
        <v>288500</v>
      </c>
      <c r="C222" s="4">
        <v>291000</v>
      </c>
      <c r="D222" s="4">
        <v>285000</v>
      </c>
      <c r="E222" s="4">
        <v>286000</v>
      </c>
      <c r="F222" s="4">
        <v>286000</v>
      </c>
      <c r="G222" s="4">
        <v>98641</v>
      </c>
      <c r="H222" s="6">
        <f t="shared" si="6"/>
        <v>-1.2089810017271158E-2</v>
      </c>
      <c r="I222" s="6">
        <f t="shared" si="7"/>
        <v>1.2089810017271158E-2</v>
      </c>
    </row>
    <row r="223" spans="1:9" x14ac:dyDescent="0.3">
      <c r="A223" s="5">
        <v>44441</v>
      </c>
      <c r="B223" s="4">
        <v>287000</v>
      </c>
      <c r="C223" s="4">
        <v>287000</v>
      </c>
      <c r="D223" s="4">
        <v>280500</v>
      </c>
      <c r="E223" s="4">
        <v>280500</v>
      </c>
      <c r="F223" s="4">
        <v>280500</v>
      </c>
      <c r="G223" s="4">
        <v>125291</v>
      </c>
      <c r="H223" s="6">
        <f t="shared" si="6"/>
        <v>-1.9230769230769232E-2</v>
      </c>
      <c r="I223" s="6">
        <f t="shared" si="7"/>
        <v>1.9230769230769232E-2</v>
      </c>
    </row>
    <row r="224" spans="1:9" x14ac:dyDescent="0.3">
      <c r="A224" s="5">
        <v>44442</v>
      </c>
      <c r="B224" s="4">
        <v>284500</v>
      </c>
      <c r="C224" s="4">
        <v>284500</v>
      </c>
      <c r="D224" s="4">
        <v>279500</v>
      </c>
      <c r="E224" s="4">
        <v>281000</v>
      </c>
      <c r="F224" s="4">
        <v>281000</v>
      </c>
      <c r="G224" s="4">
        <v>115176</v>
      </c>
      <c r="H224" s="6">
        <f t="shared" si="6"/>
        <v>1.7825311942959001E-3</v>
      </c>
      <c r="I224" s="6">
        <f t="shared" si="7"/>
        <v>1.7825311942959001E-3</v>
      </c>
    </row>
    <row r="225" spans="1:9" x14ac:dyDescent="0.3">
      <c r="A225" s="5">
        <v>44445</v>
      </c>
      <c r="B225" s="4">
        <v>280500</v>
      </c>
      <c r="C225" s="4">
        <v>288000</v>
      </c>
      <c r="D225" s="4">
        <v>279500</v>
      </c>
      <c r="E225" s="4">
        <v>286500</v>
      </c>
      <c r="F225" s="4">
        <v>286500</v>
      </c>
      <c r="G225" s="4">
        <v>129959</v>
      </c>
      <c r="H225" s="6">
        <f t="shared" si="6"/>
        <v>1.9572953736654804E-2</v>
      </c>
      <c r="I225" s="6">
        <f t="shared" si="7"/>
        <v>1.9572953736654804E-2</v>
      </c>
    </row>
    <row r="226" spans="1:9" x14ac:dyDescent="0.3">
      <c r="A226" s="5">
        <v>44446</v>
      </c>
      <c r="B226" s="4">
        <v>286500</v>
      </c>
      <c r="C226" s="4">
        <v>288000</v>
      </c>
      <c r="D226" s="4">
        <v>284500</v>
      </c>
      <c r="E226" s="4">
        <v>286000</v>
      </c>
      <c r="F226" s="4">
        <v>286000</v>
      </c>
      <c r="G226" s="4">
        <v>92619</v>
      </c>
      <c r="H226" s="6">
        <f t="shared" si="6"/>
        <v>-1.7452006980802793E-3</v>
      </c>
      <c r="I226" s="6">
        <f t="shared" si="7"/>
        <v>1.7452006980802793E-3</v>
      </c>
    </row>
    <row r="227" spans="1:9" x14ac:dyDescent="0.3">
      <c r="A227" s="5">
        <v>44447</v>
      </c>
      <c r="B227" s="4">
        <v>286000</v>
      </c>
      <c r="C227" s="4">
        <v>287000</v>
      </c>
      <c r="D227" s="4">
        <v>278500</v>
      </c>
      <c r="E227" s="4">
        <v>280000</v>
      </c>
      <c r="F227" s="4">
        <v>280000</v>
      </c>
      <c r="G227" s="4">
        <v>131121</v>
      </c>
      <c r="H227" s="6">
        <f t="shared" si="6"/>
        <v>-2.097902097902098E-2</v>
      </c>
      <c r="I227" s="6">
        <f t="shared" si="7"/>
        <v>2.097902097902098E-2</v>
      </c>
    </row>
    <row r="228" spans="1:9" x14ac:dyDescent="0.3">
      <c r="A228" s="5">
        <v>44448</v>
      </c>
      <c r="B228" s="4">
        <v>280000</v>
      </c>
      <c r="C228" s="4">
        <v>283500</v>
      </c>
      <c r="D228" s="4">
        <v>276000</v>
      </c>
      <c r="E228" s="4">
        <v>278000</v>
      </c>
      <c r="F228" s="4">
        <v>278000</v>
      </c>
      <c r="G228" s="4">
        <v>133423</v>
      </c>
      <c r="H228" s="6">
        <f t="shared" si="6"/>
        <v>-7.1428571428571426E-3</v>
      </c>
      <c r="I228" s="6">
        <f t="shared" si="7"/>
        <v>7.1428571428571426E-3</v>
      </c>
    </row>
    <row r="229" spans="1:9" x14ac:dyDescent="0.3">
      <c r="A229" s="5">
        <v>44449</v>
      </c>
      <c r="B229" s="4">
        <v>276500</v>
      </c>
      <c r="C229" s="4">
        <v>279500</v>
      </c>
      <c r="D229" s="4">
        <v>251000</v>
      </c>
      <c r="E229" s="4">
        <v>269500</v>
      </c>
      <c r="F229" s="4">
        <v>269500</v>
      </c>
      <c r="G229" s="4">
        <v>743729</v>
      </c>
      <c r="H229" s="6">
        <f t="shared" si="6"/>
        <v>-3.0575539568345324E-2</v>
      </c>
      <c r="I229" s="6">
        <f t="shared" si="7"/>
        <v>3.0575539568345324E-2</v>
      </c>
    </row>
    <row r="230" spans="1:9" x14ac:dyDescent="0.3">
      <c r="A230" s="5">
        <v>44452</v>
      </c>
      <c r="B230" s="4">
        <v>265500</v>
      </c>
      <c r="C230" s="4">
        <v>273500</v>
      </c>
      <c r="D230" s="4">
        <v>260500</v>
      </c>
      <c r="E230" s="4">
        <v>264000</v>
      </c>
      <c r="F230" s="4">
        <v>264000</v>
      </c>
      <c r="G230" s="4">
        <v>195104</v>
      </c>
      <c r="H230" s="6">
        <f t="shared" si="6"/>
        <v>-2.0408163265306121E-2</v>
      </c>
      <c r="I230" s="6">
        <f t="shared" si="7"/>
        <v>2.0408163265306121E-2</v>
      </c>
    </row>
    <row r="231" spans="1:9" x14ac:dyDescent="0.3">
      <c r="A231" s="5">
        <v>44453</v>
      </c>
      <c r="B231" s="4">
        <v>267000</v>
      </c>
      <c r="C231" s="4">
        <v>285000</v>
      </c>
      <c r="D231" s="4">
        <v>267000</v>
      </c>
      <c r="E231" s="4">
        <v>283500</v>
      </c>
      <c r="F231" s="4">
        <v>283500</v>
      </c>
      <c r="G231" s="4">
        <v>402730</v>
      </c>
      <c r="H231" s="6">
        <f t="shared" si="6"/>
        <v>7.3863636363636367E-2</v>
      </c>
      <c r="I231" s="6">
        <f t="shared" si="7"/>
        <v>7.3863636363636367E-2</v>
      </c>
    </row>
    <row r="232" spans="1:9" x14ac:dyDescent="0.3">
      <c r="A232" s="5">
        <v>44454</v>
      </c>
      <c r="B232" s="4">
        <v>282000</v>
      </c>
      <c r="C232" s="4">
        <v>286500</v>
      </c>
      <c r="D232" s="4">
        <v>279500</v>
      </c>
      <c r="E232" s="4">
        <v>279500</v>
      </c>
      <c r="F232" s="4">
        <v>279500</v>
      </c>
      <c r="G232" s="4">
        <v>135386</v>
      </c>
      <c r="H232" s="6">
        <f t="shared" si="6"/>
        <v>-1.4109347442680775E-2</v>
      </c>
      <c r="I232" s="6">
        <f t="shared" si="7"/>
        <v>1.4109347442680775E-2</v>
      </c>
    </row>
    <row r="233" spans="1:9" x14ac:dyDescent="0.3">
      <c r="A233" s="5">
        <v>44455</v>
      </c>
      <c r="B233" s="4">
        <v>283000</v>
      </c>
      <c r="C233" s="4">
        <v>283000</v>
      </c>
      <c r="D233" s="4">
        <v>274500</v>
      </c>
      <c r="E233" s="4">
        <v>276500</v>
      </c>
      <c r="F233" s="4">
        <v>276500</v>
      </c>
      <c r="G233" s="4">
        <v>113301</v>
      </c>
      <c r="H233" s="6">
        <f t="shared" si="6"/>
        <v>-1.0733452593917709E-2</v>
      </c>
      <c r="I233" s="6">
        <f t="shared" si="7"/>
        <v>1.0733452593917709E-2</v>
      </c>
    </row>
    <row r="234" spans="1:9" x14ac:dyDescent="0.3">
      <c r="A234" s="5">
        <v>44456</v>
      </c>
      <c r="B234" s="4">
        <v>276000</v>
      </c>
      <c r="C234" s="4">
        <v>278000</v>
      </c>
      <c r="D234" s="4">
        <v>270000</v>
      </c>
      <c r="E234" s="4">
        <v>276500</v>
      </c>
      <c r="F234" s="4">
        <v>276500</v>
      </c>
      <c r="G234" s="4">
        <v>224161</v>
      </c>
      <c r="H234" s="6">
        <f t="shared" si="6"/>
        <v>0</v>
      </c>
      <c r="I234" s="6">
        <f t="shared" si="7"/>
        <v>0</v>
      </c>
    </row>
    <row r="235" spans="1:9" x14ac:dyDescent="0.3">
      <c r="A235" s="5">
        <v>44462</v>
      </c>
      <c r="B235" s="4">
        <v>276000</v>
      </c>
      <c r="C235" s="4">
        <v>279500</v>
      </c>
      <c r="D235" s="4">
        <v>270500</v>
      </c>
      <c r="E235" s="4">
        <v>270500</v>
      </c>
      <c r="F235" s="4">
        <v>270500</v>
      </c>
      <c r="G235" s="4">
        <v>145097</v>
      </c>
      <c r="H235" s="6">
        <f t="shared" si="6"/>
        <v>-2.1699819168173599E-2</v>
      </c>
      <c r="I235" s="6">
        <f t="shared" si="7"/>
        <v>2.1699819168173599E-2</v>
      </c>
    </row>
    <row r="236" spans="1:9" x14ac:dyDescent="0.3">
      <c r="A236" s="5">
        <v>44463</v>
      </c>
      <c r="B236" s="4">
        <v>271000</v>
      </c>
      <c r="C236" s="4">
        <v>275500</v>
      </c>
      <c r="D236" s="4">
        <v>267500</v>
      </c>
      <c r="E236" s="4">
        <v>268000</v>
      </c>
      <c r="F236" s="4">
        <v>268000</v>
      </c>
      <c r="G236" s="4">
        <v>121739</v>
      </c>
      <c r="H236" s="6">
        <f t="shared" si="6"/>
        <v>-9.242144177449169E-3</v>
      </c>
      <c r="I236" s="6">
        <f t="shared" si="7"/>
        <v>9.242144177449169E-3</v>
      </c>
    </row>
    <row r="237" spans="1:9" x14ac:dyDescent="0.3">
      <c r="A237" s="5">
        <v>44466</v>
      </c>
      <c r="B237" s="4">
        <v>268000</v>
      </c>
      <c r="C237" s="4">
        <v>283000</v>
      </c>
      <c r="D237" s="4">
        <v>268000</v>
      </c>
      <c r="E237" s="4">
        <v>278000</v>
      </c>
      <c r="F237" s="4">
        <v>278000</v>
      </c>
      <c r="G237" s="4">
        <v>199399</v>
      </c>
      <c r="H237" s="6">
        <f t="shared" si="6"/>
        <v>3.7313432835820892E-2</v>
      </c>
      <c r="I237" s="6">
        <f t="shared" si="7"/>
        <v>3.7313432835820892E-2</v>
      </c>
    </row>
    <row r="238" spans="1:9" x14ac:dyDescent="0.3">
      <c r="A238" s="5">
        <v>44467</v>
      </c>
      <c r="B238" s="4">
        <v>287500</v>
      </c>
      <c r="C238" s="4">
        <v>294500</v>
      </c>
      <c r="D238" s="4">
        <v>281500</v>
      </c>
      <c r="E238" s="4">
        <v>283500</v>
      </c>
      <c r="F238" s="4">
        <v>283500</v>
      </c>
      <c r="G238" s="4">
        <v>416036</v>
      </c>
      <c r="H238" s="6">
        <f t="shared" si="6"/>
        <v>1.9784172661870502E-2</v>
      </c>
      <c r="I238" s="6">
        <f t="shared" si="7"/>
        <v>1.9784172661870502E-2</v>
      </c>
    </row>
    <row r="239" spans="1:9" x14ac:dyDescent="0.3">
      <c r="A239" s="5">
        <v>44468</v>
      </c>
      <c r="B239" s="4">
        <v>276500</v>
      </c>
      <c r="C239" s="4">
        <v>289000</v>
      </c>
      <c r="D239" s="4">
        <v>276500</v>
      </c>
      <c r="E239" s="4">
        <v>287000</v>
      </c>
      <c r="F239" s="4">
        <v>287000</v>
      </c>
      <c r="G239" s="4">
        <v>227365</v>
      </c>
      <c r="H239" s="6">
        <f t="shared" si="6"/>
        <v>1.2345679012345678E-2</v>
      </c>
      <c r="I239" s="6">
        <f t="shared" si="7"/>
        <v>1.2345679012345678E-2</v>
      </c>
    </row>
    <row r="240" spans="1:9" x14ac:dyDescent="0.3">
      <c r="A240" s="5">
        <v>44469</v>
      </c>
      <c r="B240" s="4">
        <v>290000</v>
      </c>
      <c r="C240" s="4">
        <v>302500</v>
      </c>
      <c r="D240" s="4">
        <v>289000</v>
      </c>
      <c r="E240" s="4">
        <v>298500</v>
      </c>
      <c r="F240" s="4">
        <v>298500</v>
      </c>
      <c r="G240" s="4">
        <v>493052</v>
      </c>
      <c r="H240" s="6">
        <f t="shared" si="6"/>
        <v>4.0069686411149823E-2</v>
      </c>
      <c r="I240" s="6">
        <f t="shared" si="7"/>
        <v>4.0069686411149823E-2</v>
      </c>
    </row>
    <row r="241" spans="1:9" x14ac:dyDescent="0.3">
      <c r="A241" s="5">
        <v>44470</v>
      </c>
      <c r="B241" s="4">
        <v>299500</v>
      </c>
      <c r="C241" s="4">
        <v>302000</v>
      </c>
      <c r="D241" s="4">
        <v>287000</v>
      </c>
      <c r="E241" s="4">
        <v>291500</v>
      </c>
      <c r="F241" s="4">
        <v>291500</v>
      </c>
      <c r="G241" s="4">
        <v>325950</v>
      </c>
      <c r="H241" s="6">
        <f t="shared" si="6"/>
        <v>-2.3450586264656615E-2</v>
      </c>
      <c r="I241" s="6">
        <f t="shared" si="7"/>
        <v>2.3450586264656615E-2</v>
      </c>
    </row>
    <row r="242" spans="1:9" x14ac:dyDescent="0.3">
      <c r="A242" s="5">
        <v>44474</v>
      </c>
      <c r="B242" s="4">
        <v>288000</v>
      </c>
      <c r="C242" s="4">
        <v>300000</v>
      </c>
      <c r="D242" s="4">
        <v>288000</v>
      </c>
      <c r="E242" s="4">
        <v>293000</v>
      </c>
      <c r="F242" s="4">
        <v>293000</v>
      </c>
      <c r="G242" s="4">
        <v>362265</v>
      </c>
      <c r="H242" s="6">
        <f t="shared" si="6"/>
        <v>5.1457975986277877E-3</v>
      </c>
      <c r="I242" s="6">
        <f t="shared" si="7"/>
        <v>5.1457975986277877E-3</v>
      </c>
    </row>
    <row r="243" spans="1:9" x14ac:dyDescent="0.3">
      <c r="A243" s="5">
        <v>44475</v>
      </c>
      <c r="B243" s="4">
        <v>297000</v>
      </c>
      <c r="C243" s="4">
        <v>297500</v>
      </c>
      <c r="D243" s="4">
        <v>283000</v>
      </c>
      <c r="E243" s="4">
        <v>283000</v>
      </c>
      <c r="F243" s="4">
        <v>283000</v>
      </c>
      <c r="G243" s="4">
        <v>234461</v>
      </c>
      <c r="H243" s="6">
        <f t="shared" si="6"/>
        <v>-3.4129692832764506E-2</v>
      </c>
      <c r="I243" s="6">
        <f t="shared" si="7"/>
        <v>3.4129692832764506E-2</v>
      </c>
    </row>
    <row r="244" spans="1:9" x14ac:dyDescent="0.3">
      <c r="A244" s="5">
        <v>44476</v>
      </c>
      <c r="B244" s="4">
        <v>286000</v>
      </c>
      <c r="C244" s="4">
        <v>296500</v>
      </c>
      <c r="D244" s="4">
        <v>285000</v>
      </c>
      <c r="E244" s="4">
        <v>291500</v>
      </c>
      <c r="F244" s="4">
        <v>291500</v>
      </c>
      <c r="G244" s="4">
        <v>256879</v>
      </c>
      <c r="H244" s="6">
        <f t="shared" si="6"/>
        <v>3.0035335689045935E-2</v>
      </c>
      <c r="I244" s="6">
        <f t="shared" si="7"/>
        <v>3.0035335689045935E-2</v>
      </c>
    </row>
    <row r="245" spans="1:9" x14ac:dyDescent="0.3">
      <c r="A245" s="5">
        <v>44477</v>
      </c>
      <c r="B245" s="4">
        <v>291500</v>
      </c>
      <c r="C245" s="4">
        <v>295000</v>
      </c>
      <c r="D245" s="4">
        <v>280500</v>
      </c>
      <c r="E245" s="4">
        <v>281000</v>
      </c>
      <c r="F245" s="4">
        <v>281000</v>
      </c>
      <c r="G245" s="4">
        <v>243559</v>
      </c>
      <c r="H245" s="6">
        <f t="shared" si="6"/>
        <v>-3.6020583190394515E-2</v>
      </c>
      <c r="I245" s="6">
        <f t="shared" si="7"/>
        <v>3.6020583190394515E-2</v>
      </c>
    </row>
    <row r="246" spans="1:9" x14ac:dyDescent="0.3">
      <c r="A246" s="5">
        <v>44481</v>
      </c>
      <c r="B246" s="4">
        <v>281000</v>
      </c>
      <c r="C246" s="4">
        <v>282000</v>
      </c>
      <c r="D246" s="4">
        <v>272000</v>
      </c>
      <c r="E246" s="4">
        <v>275500</v>
      </c>
      <c r="F246" s="4">
        <v>275500</v>
      </c>
      <c r="G246" s="4">
        <v>162190</v>
      </c>
      <c r="H246" s="6">
        <f t="shared" si="6"/>
        <v>-1.9572953736654804E-2</v>
      </c>
      <c r="I246" s="6">
        <f t="shared" si="7"/>
        <v>1.9572953736654804E-2</v>
      </c>
    </row>
    <row r="247" spans="1:9" x14ac:dyDescent="0.3">
      <c r="A247" s="5">
        <v>44482</v>
      </c>
      <c r="B247" s="4">
        <v>272500</v>
      </c>
      <c r="C247" s="4">
        <v>279500</v>
      </c>
      <c r="D247" s="4">
        <v>272500</v>
      </c>
      <c r="E247" s="4">
        <v>274500</v>
      </c>
      <c r="F247" s="4">
        <v>274500</v>
      </c>
      <c r="G247" s="4">
        <v>105066</v>
      </c>
      <c r="H247" s="6">
        <f t="shared" si="6"/>
        <v>-3.629764065335753E-3</v>
      </c>
      <c r="I247" s="6">
        <f t="shared" si="7"/>
        <v>3.629764065335753E-3</v>
      </c>
    </row>
    <row r="248" spans="1:9" x14ac:dyDescent="0.3">
      <c r="A248" s="5">
        <v>44483</v>
      </c>
      <c r="B248" s="4">
        <v>274500</v>
      </c>
      <c r="C248" s="4">
        <v>288500</v>
      </c>
      <c r="D248" s="4">
        <v>273500</v>
      </c>
      <c r="E248" s="4">
        <v>288500</v>
      </c>
      <c r="F248" s="4">
        <v>288500</v>
      </c>
      <c r="G248" s="4">
        <v>258404</v>
      </c>
      <c r="H248" s="6">
        <f t="shared" si="6"/>
        <v>5.1001821493624776E-2</v>
      </c>
      <c r="I248" s="6">
        <f t="shared" si="7"/>
        <v>5.1001821493624776E-2</v>
      </c>
    </row>
    <row r="249" spans="1:9" x14ac:dyDescent="0.3">
      <c r="A249" s="5">
        <v>44484</v>
      </c>
      <c r="B249" s="4">
        <v>290000</v>
      </c>
      <c r="C249" s="4">
        <v>308500</v>
      </c>
      <c r="D249" s="4">
        <v>290000</v>
      </c>
      <c r="E249" s="4">
        <v>306500</v>
      </c>
      <c r="F249" s="4">
        <v>306500</v>
      </c>
      <c r="G249" s="4">
        <v>757313</v>
      </c>
      <c r="H249" s="6">
        <f t="shared" si="6"/>
        <v>6.2391681109185443E-2</v>
      </c>
      <c r="I249" s="6">
        <f t="shared" si="7"/>
        <v>6.2391681109185443E-2</v>
      </c>
    </row>
    <row r="250" spans="1:9" x14ac:dyDescent="0.3">
      <c r="A250" s="5">
        <v>44487</v>
      </c>
      <c r="B250" s="4">
        <v>307500</v>
      </c>
      <c r="C250" s="4">
        <v>310500</v>
      </c>
      <c r="D250" s="4">
        <v>303500</v>
      </c>
      <c r="E250" s="4">
        <v>305000</v>
      </c>
      <c r="F250" s="4">
        <v>305000</v>
      </c>
      <c r="G250" s="4">
        <v>332715</v>
      </c>
      <c r="H250" s="6">
        <f t="shared" si="6"/>
        <v>-4.8939641109298528E-3</v>
      </c>
      <c r="I250" s="6">
        <f t="shared" si="7"/>
        <v>4.8939641109298528E-3</v>
      </c>
    </row>
    <row r="251" spans="1:9" x14ac:dyDescent="0.3">
      <c r="A251" s="5">
        <v>44488</v>
      </c>
      <c r="B251" s="4">
        <v>309000</v>
      </c>
      <c r="C251" s="4">
        <v>324500</v>
      </c>
      <c r="D251" s="4">
        <v>306500</v>
      </c>
      <c r="E251" s="4">
        <v>322000</v>
      </c>
      <c r="F251" s="4">
        <v>322000</v>
      </c>
      <c r="G251" s="4">
        <v>506796</v>
      </c>
      <c r="H251" s="6">
        <f t="shared" si="6"/>
        <v>5.5737704918032788E-2</v>
      </c>
      <c r="I251" s="6">
        <f t="shared" si="7"/>
        <v>5.5737704918032788E-2</v>
      </c>
    </row>
    <row r="252" spans="1:9" x14ac:dyDescent="0.3">
      <c r="A252" s="5">
        <v>44489</v>
      </c>
      <c r="B252" s="4">
        <v>326000</v>
      </c>
      <c r="C252" s="4">
        <v>338000</v>
      </c>
      <c r="D252" s="4">
        <v>315000</v>
      </c>
      <c r="E252" s="4">
        <v>319500</v>
      </c>
      <c r="F252" s="4">
        <v>319500</v>
      </c>
      <c r="G252" s="4">
        <v>769351</v>
      </c>
      <c r="H252" s="6">
        <f t="shared" si="6"/>
        <v>-7.763975155279503E-3</v>
      </c>
      <c r="I252" s="6">
        <f t="shared" si="7"/>
        <v>7.763975155279503E-3</v>
      </c>
    </row>
    <row r="253" spans="1:9" x14ac:dyDescent="0.3">
      <c r="A253" s="5">
        <v>44490</v>
      </c>
      <c r="B253" s="4">
        <v>321500</v>
      </c>
      <c r="C253" s="4">
        <v>335500</v>
      </c>
      <c r="D253" s="4">
        <v>315000</v>
      </c>
      <c r="E253" s="4">
        <v>330500</v>
      </c>
      <c r="F253" s="4">
        <v>330500</v>
      </c>
      <c r="G253" s="4">
        <v>534501</v>
      </c>
      <c r="H253" s="6">
        <f t="shared" si="6"/>
        <v>3.4428794992175271E-2</v>
      </c>
      <c r="I253" s="6">
        <f t="shared" si="7"/>
        <v>3.4428794992175271E-2</v>
      </c>
    </row>
    <row r="254" spans="1:9" x14ac:dyDescent="0.3">
      <c r="A254" s="5">
        <v>44491</v>
      </c>
      <c r="B254" s="4">
        <v>331000</v>
      </c>
      <c r="C254" s="4">
        <v>334000</v>
      </c>
      <c r="D254" s="4">
        <v>316000</v>
      </c>
      <c r="E254" s="4">
        <v>325000</v>
      </c>
      <c r="F254" s="4">
        <v>325000</v>
      </c>
      <c r="G254" s="4">
        <v>486408</v>
      </c>
      <c r="H254" s="6">
        <f t="shared" si="6"/>
        <v>-1.6641452344931921E-2</v>
      </c>
      <c r="I254" s="6">
        <f t="shared" si="7"/>
        <v>1.6641452344931921E-2</v>
      </c>
    </row>
    <row r="255" spans="1:9" x14ac:dyDescent="0.3">
      <c r="A255" s="5">
        <v>44494</v>
      </c>
      <c r="B255" s="4">
        <v>324500</v>
      </c>
      <c r="C255" s="4">
        <v>329500</v>
      </c>
      <c r="D255" s="4">
        <v>319000</v>
      </c>
      <c r="E255" s="4">
        <v>326000</v>
      </c>
      <c r="F255" s="4">
        <v>326000</v>
      </c>
      <c r="G255" s="4">
        <v>248602</v>
      </c>
      <c r="H255" s="6">
        <f t="shared" si="6"/>
        <v>3.0769230769230769E-3</v>
      </c>
      <c r="I255" s="6">
        <f t="shared" si="7"/>
        <v>3.0769230769230769E-3</v>
      </c>
    </row>
    <row r="256" spans="1:9" x14ac:dyDescent="0.3">
      <c r="A256" s="5">
        <v>44495</v>
      </c>
      <c r="B256" s="4">
        <v>328000</v>
      </c>
      <c r="C256" s="4">
        <v>347000</v>
      </c>
      <c r="D256" s="4">
        <v>325500</v>
      </c>
      <c r="E256" s="4">
        <v>342000</v>
      </c>
      <c r="F256" s="4">
        <v>342000</v>
      </c>
      <c r="G256" s="4">
        <v>716852</v>
      </c>
      <c r="H256" s="6">
        <f t="shared" si="6"/>
        <v>4.9079754601226995E-2</v>
      </c>
      <c r="I256" s="6">
        <f t="shared" si="7"/>
        <v>4.9079754601226995E-2</v>
      </c>
    </row>
    <row r="257" spans="1:9" x14ac:dyDescent="0.3">
      <c r="A257" s="5">
        <v>44496</v>
      </c>
      <c r="B257" s="4">
        <v>343000</v>
      </c>
      <c r="C257" s="4">
        <v>349500</v>
      </c>
      <c r="D257" s="4">
        <v>337000</v>
      </c>
      <c r="E257" s="4">
        <v>348500</v>
      </c>
      <c r="F257" s="4">
        <v>348500</v>
      </c>
      <c r="G257" s="4">
        <v>429359</v>
      </c>
      <c r="H257" s="6">
        <f t="shared" si="6"/>
        <v>1.9005847953216373E-2</v>
      </c>
      <c r="I257" s="6">
        <f t="shared" si="7"/>
        <v>1.9005847953216373E-2</v>
      </c>
    </row>
    <row r="258" spans="1:9" x14ac:dyDescent="0.3">
      <c r="A258" s="5">
        <v>44497</v>
      </c>
      <c r="B258" s="4">
        <v>346000</v>
      </c>
      <c r="C258" s="4">
        <v>349000</v>
      </c>
      <c r="D258" s="4">
        <v>330500</v>
      </c>
      <c r="E258" s="4">
        <v>333500</v>
      </c>
      <c r="F258" s="4">
        <v>333500</v>
      </c>
      <c r="G258" s="4">
        <v>454192</v>
      </c>
      <c r="H258" s="6">
        <f t="shared" si="6"/>
        <v>-4.3041606886657105E-2</v>
      </c>
      <c r="I258" s="6">
        <f t="shared" si="7"/>
        <v>4.3041606886657105E-2</v>
      </c>
    </row>
    <row r="259" spans="1:9" x14ac:dyDescent="0.3">
      <c r="A259" s="5">
        <v>44498</v>
      </c>
      <c r="B259" s="4">
        <v>337500</v>
      </c>
      <c r="C259" s="4">
        <v>342000</v>
      </c>
      <c r="D259" s="4">
        <v>330500</v>
      </c>
      <c r="E259" s="4">
        <v>335000</v>
      </c>
      <c r="F259" s="4">
        <v>335000</v>
      </c>
      <c r="G259" s="4">
        <v>248223</v>
      </c>
      <c r="H259" s="6">
        <f t="shared" si="6"/>
        <v>4.4977511244377807E-3</v>
      </c>
      <c r="I259" s="6">
        <f t="shared" si="7"/>
        <v>4.4977511244377807E-3</v>
      </c>
    </row>
    <row r="260" spans="1:9" x14ac:dyDescent="0.3">
      <c r="A260" s="5">
        <v>44501</v>
      </c>
      <c r="B260" s="4">
        <v>340000</v>
      </c>
      <c r="C260" s="4">
        <v>350000</v>
      </c>
      <c r="D260" s="4">
        <v>338000</v>
      </c>
      <c r="E260" s="4">
        <v>348500</v>
      </c>
      <c r="F260" s="4">
        <v>348500</v>
      </c>
      <c r="G260" s="4">
        <v>416317</v>
      </c>
      <c r="H260" s="6">
        <f t="shared" ref="H260:H323" si="8">(E260-E259)/E259 * 100%</f>
        <v>4.0298507462686567E-2</v>
      </c>
      <c r="I260" s="6">
        <f t="shared" ref="I260:I323" si="9">ABS(H260)</f>
        <v>4.0298507462686567E-2</v>
      </c>
    </row>
    <row r="261" spans="1:9" x14ac:dyDescent="0.3">
      <c r="A261" s="5">
        <v>44502</v>
      </c>
      <c r="B261" s="4">
        <v>352500</v>
      </c>
      <c r="C261" s="4">
        <v>358500</v>
      </c>
      <c r="D261" s="4">
        <v>345000</v>
      </c>
      <c r="E261" s="4">
        <v>348000</v>
      </c>
      <c r="F261" s="4">
        <v>348000</v>
      </c>
      <c r="G261" s="4">
        <v>319505</v>
      </c>
      <c r="H261" s="6">
        <f t="shared" si="8"/>
        <v>-1.4347202295552368E-3</v>
      </c>
      <c r="I261" s="6">
        <f t="shared" si="9"/>
        <v>1.4347202295552368E-3</v>
      </c>
    </row>
    <row r="262" spans="1:9" x14ac:dyDescent="0.3">
      <c r="A262" s="5">
        <v>44503</v>
      </c>
      <c r="B262" s="4">
        <v>349000</v>
      </c>
      <c r="C262" s="4">
        <v>356000</v>
      </c>
      <c r="D262" s="4">
        <v>341000</v>
      </c>
      <c r="E262" s="4">
        <v>346500</v>
      </c>
      <c r="F262" s="4">
        <v>346500</v>
      </c>
      <c r="G262" s="4">
        <v>264872</v>
      </c>
      <c r="H262" s="6">
        <f t="shared" si="8"/>
        <v>-4.3103448275862068E-3</v>
      </c>
      <c r="I262" s="6">
        <f t="shared" si="9"/>
        <v>4.3103448275862068E-3</v>
      </c>
    </row>
    <row r="263" spans="1:9" x14ac:dyDescent="0.3">
      <c r="A263" s="5">
        <v>44504</v>
      </c>
      <c r="B263" s="4">
        <v>354000</v>
      </c>
      <c r="C263" s="4">
        <v>372500</v>
      </c>
      <c r="D263" s="4">
        <v>340000</v>
      </c>
      <c r="E263" s="4">
        <v>356500</v>
      </c>
      <c r="F263" s="4">
        <v>356500</v>
      </c>
      <c r="G263" s="4">
        <v>941627</v>
      </c>
      <c r="H263" s="6">
        <f t="shared" si="8"/>
        <v>2.886002886002886E-2</v>
      </c>
      <c r="I263" s="6">
        <f t="shared" si="9"/>
        <v>2.886002886002886E-2</v>
      </c>
    </row>
    <row r="264" spans="1:9" x14ac:dyDescent="0.3">
      <c r="A264" s="5">
        <v>44505</v>
      </c>
      <c r="B264" s="4">
        <v>360500</v>
      </c>
      <c r="C264" s="4">
        <v>388000</v>
      </c>
      <c r="D264" s="4">
        <v>357000</v>
      </c>
      <c r="E264" s="4">
        <v>383500</v>
      </c>
      <c r="F264" s="4">
        <v>383500</v>
      </c>
      <c r="G264" s="4">
        <v>809898</v>
      </c>
      <c r="H264" s="6">
        <f t="shared" si="8"/>
        <v>7.5736325385694248E-2</v>
      </c>
      <c r="I264" s="6">
        <f t="shared" si="9"/>
        <v>7.5736325385694248E-2</v>
      </c>
    </row>
    <row r="265" spans="1:9" x14ac:dyDescent="0.3">
      <c r="A265" s="5">
        <v>44508</v>
      </c>
      <c r="B265" s="4">
        <v>383500</v>
      </c>
      <c r="C265" s="4">
        <v>397500</v>
      </c>
      <c r="D265" s="4">
        <v>380500</v>
      </c>
      <c r="E265" s="4">
        <v>392500</v>
      </c>
      <c r="F265" s="4">
        <v>392500</v>
      </c>
      <c r="G265" s="4">
        <v>428618</v>
      </c>
      <c r="H265" s="6">
        <f t="shared" si="8"/>
        <v>2.3468057366362451E-2</v>
      </c>
      <c r="I265" s="6">
        <f t="shared" si="9"/>
        <v>2.3468057366362451E-2</v>
      </c>
    </row>
    <row r="266" spans="1:9" x14ac:dyDescent="0.3">
      <c r="A266" s="5">
        <v>44509</v>
      </c>
      <c r="B266" s="4">
        <v>390000</v>
      </c>
      <c r="C266" s="4">
        <v>394500</v>
      </c>
      <c r="D266" s="4">
        <v>383000</v>
      </c>
      <c r="E266" s="4">
        <v>389000</v>
      </c>
      <c r="F266" s="4">
        <v>389000</v>
      </c>
      <c r="G266" s="4">
        <v>323922</v>
      </c>
      <c r="H266" s="6">
        <f t="shared" si="8"/>
        <v>-8.9171974522292991E-3</v>
      </c>
      <c r="I266" s="6">
        <f t="shared" si="9"/>
        <v>8.9171974522292991E-3</v>
      </c>
    </row>
    <row r="267" spans="1:9" x14ac:dyDescent="0.3">
      <c r="A267" s="5">
        <v>44510</v>
      </c>
      <c r="B267" s="4">
        <v>390500</v>
      </c>
      <c r="C267" s="4">
        <v>396500</v>
      </c>
      <c r="D267" s="4">
        <v>377000</v>
      </c>
      <c r="E267" s="4">
        <v>385000</v>
      </c>
      <c r="F267" s="4">
        <v>385000</v>
      </c>
      <c r="G267" s="4">
        <v>351257</v>
      </c>
      <c r="H267" s="6">
        <f t="shared" si="8"/>
        <v>-1.0282776349614395E-2</v>
      </c>
      <c r="I267" s="6">
        <f t="shared" si="9"/>
        <v>1.0282776349614395E-2</v>
      </c>
    </row>
    <row r="268" spans="1:9" x14ac:dyDescent="0.3">
      <c r="A268" s="5">
        <v>44511</v>
      </c>
      <c r="B268" s="4">
        <v>379000</v>
      </c>
      <c r="C268" s="4">
        <v>390500</v>
      </c>
      <c r="D268" s="4">
        <v>378000</v>
      </c>
      <c r="E268" s="4">
        <v>389000</v>
      </c>
      <c r="F268" s="4">
        <v>389000</v>
      </c>
      <c r="G268" s="4">
        <v>278757</v>
      </c>
      <c r="H268" s="6">
        <f t="shared" si="8"/>
        <v>1.038961038961039E-2</v>
      </c>
      <c r="I268" s="6">
        <f t="shared" si="9"/>
        <v>1.038961038961039E-2</v>
      </c>
    </row>
    <row r="269" spans="1:9" x14ac:dyDescent="0.3">
      <c r="A269" s="5">
        <v>44512</v>
      </c>
      <c r="B269" s="4">
        <v>393000</v>
      </c>
      <c r="C269" s="4">
        <v>401500</v>
      </c>
      <c r="D269" s="4">
        <v>389000</v>
      </c>
      <c r="E269" s="4">
        <v>396500</v>
      </c>
      <c r="F269" s="4">
        <v>396500</v>
      </c>
      <c r="G269" s="4">
        <v>311455</v>
      </c>
      <c r="H269" s="6">
        <f t="shared" si="8"/>
        <v>1.9280205655526992E-2</v>
      </c>
      <c r="I269" s="6">
        <f t="shared" si="9"/>
        <v>1.9280205655526992E-2</v>
      </c>
    </row>
    <row r="270" spans="1:9" x14ac:dyDescent="0.3">
      <c r="A270" s="5">
        <v>44515</v>
      </c>
      <c r="B270" s="4">
        <v>398500</v>
      </c>
      <c r="C270" s="4">
        <v>413500</v>
      </c>
      <c r="D270" s="4">
        <v>396500</v>
      </c>
      <c r="E270" s="4">
        <v>407000</v>
      </c>
      <c r="F270" s="4">
        <v>407000</v>
      </c>
      <c r="G270" s="4">
        <v>266892</v>
      </c>
      <c r="H270" s="6">
        <f t="shared" si="8"/>
        <v>2.6481715006305171E-2</v>
      </c>
      <c r="I270" s="6">
        <f t="shared" si="9"/>
        <v>2.6481715006305171E-2</v>
      </c>
    </row>
    <row r="271" spans="1:9" x14ac:dyDescent="0.3">
      <c r="A271" s="5">
        <v>44516</v>
      </c>
      <c r="B271" s="4">
        <v>410000</v>
      </c>
      <c r="C271" s="4">
        <v>418000</v>
      </c>
      <c r="D271" s="4">
        <v>404500</v>
      </c>
      <c r="E271" s="4">
        <v>414000</v>
      </c>
      <c r="F271" s="4">
        <v>414000</v>
      </c>
      <c r="G271" s="4">
        <v>318155</v>
      </c>
      <c r="H271" s="6">
        <f t="shared" si="8"/>
        <v>1.7199017199017199E-2</v>
      </c>
      <c r="I271" s="6">
        <f t="shared" si="9"/>
        <v>1.7199017199017199E-2</v>
      </c>
    </row>
    <row r="272" spans="1:9" x14ac:dyDescent="0.3">
      <c r="A272" s="5">
        <v>44517</v>
      </c>
      <c r="B272" s="4">
        <v>418000</v>
      </c>
      <c r="C272" s="4">
        <v>421500</v>
      </c>
      <c r="D272" s="4">
        <v>408500</v>
      </c>
      <c r="E272" s="4">
        <v>414000</v>
      </c>
      <c r="F272" s="4">
        <v>414000</v>
      </c>
      <c r="G272" s="4">
        <v>298647</v>
      </c>
      <c r="H272" s="6">
        <f t="shared" si="8"/>
        <v>0</v>
      </c>
      <c r="I272" s="6">
        <f t="shared" si="9"/>
        <v>0</v>
      </c>
    </row>
    <row r="273" spans="1:9" x14ac:dyDescent="0.3">
      <c r="A273" s="5">
        <v>44518</v>
      </c>
      <c r="B273" s="4">
        <v>414000</v>
      </c>
      <c r="C273" s="4">
        <v>419000</v>
      </c>
      <c r="D273" s="4">
        <v>395000</v>
      </c>
      <c r="E273" s="4">
        <v>412500</v>
      </c>
      <c r="F273" s="4">
        <v>412500</v>
      </c>
      <c r="G273" s="4">
        <v>379310</v>
      </c>
      <c r="H273" s="6">
        <f t="shared" si="8"/>
        <v>-3.6231884057971015E-3</v>
      </c>
      <c r="I273" s="6">
        <f t="shared" si="9"/>
        <v>3.6231884057971015E-3</v>
      </c>
    </row>
    <row r="274" spans="1:9" x14ac:dyDescent="0.3">
      <c r="A274" s="5">
        <v>44519</v>
      </c>
      <c r="B274" s="4">
        <v>413000</v>
      </c>
      <c r="C274" s="4">
        <v>416000</v>
      </c>
      <c r="D274" s="4">
        <v>400000</v>
      </c>
      <c r="E274" s="4">
        <v>400500</v>
      </c>
      <c r="F274" s="4">
        <v>400500</v>
      </c>
      <c r="G274" s="4">
        <v>329932</v>
      </c>
      <c r="H274" s="6">
        <f t="shared" si="8"/>
        <v>-2.9090909090909091E-2</v>
      </c>
      <c r="I274" s="6">
        <f t="shared" si="9"/>
        <v>2.9090909090909091E-2</v>
      </c>
    </row>
    <row r="275" spans="1:9" x14ac:dyDescent="0.3">
      <c r="A275" s="5">
        <v>44522</v>
      </c>
      <c r="B275" s="4">
        <v>395000</v>
      </c>
      <c r="C275" s="4">
        <v>397500</v>
      </c>
      <c r="D275" s="4">
        <v>370000</v>
      </c>
      <c r="E275" s="4">
        <v>392500</v>
      </c>
      <c r="F275" s="4">
        <v>392500</v>
      </c>
      <c r="G275" s="4">
        <v>566563</v>
      </c>
      <c r="H275" s="6">
        <f t="shared" si="8"/>
        <v>-1.9975031210986267E-2</v>
      </c>
      <c r="I275" s="6">
        <f t="shared" si="9"/>
        <v>1.9975031210986267E-2</v>
      </c>
    </row>
    <row r="276" spans="1:9" x14ac:dyDescent="0.3">
      <c r="A276" s="5">
        <v>44523</v>
      </c>
      <c r="B276" s="4">
        <v>390500</v>
      </c>
      <c r="C276" s="4">
        <v>406000</v>
      </c>
      <c r="D276" s="4">
        <v>382000</v>
      </c>
      <c r="E276" s="4">
        <v>392500</v>
      </c>
      <c r="F276" s="4">
        <v>392500</v>
      </c>
      <c r="G276" s="4">
        <v>289318</v>
      </c>
      <c r="H276" s="6">
        <f t="shared" si="8"/>
        <v>0</v>
      </c>
      <c r="I276" s="6">
        <f t="shared" si="9"/>
        <v>0</v>
      </c>
    </row>
    <row r="277" spans="1:9" x14ac:dyDescent="0.3">
      <c r="A277" s="5">
        <v>44524</v>
      </c>
      <c r="B277" s="4">
        <v>390000</v>
      </c>
      <c r="C277" s="4">
        <v>394000</v>
      </c>
      <c r="D277" s="4">
        <v>374000</v>
      </c>
      <c r="E277" s="4">
        <v>386000</v>
      </c>
      <c r="F277" s="4">
        <v>386000</v>
      </c>
      <c r="G277" s="4">
        <v>317948</v>
      </c>
      <c r="H277" s="6">
        <f t="shared" si="8"/>
        <v>-1.6560509554140127E-2</v>
      </c>
      <c r="I277" s="6">
        <f t="shared" si="9"/>
        <v>1.6560509554140127E-2</v>
      </c>
    </row>
    <row r="278" spans="1:9" x14ac:dyDescent="0.3">
      <c r="A278" s="5">
        <v>44525</v>
      </c>
      <c r="B278" s="4">
        <v>382500</v>
      </c>
      <c r="C278" s="4">
        <v>394000</v>
      </c>
      <c r="D278" s="4">
        <v>382000</v>
      </c>
      <c r="E278" s="4">
        <v>385500</v>
      </c>
      <c r="F278" s="4">
        <v>385500</v>
      </c>
      <c r="G278" s="4">
        <v>236016</v>
      </c>
      <c r="H278" s="6">
        <f t="shared" si="8"/>
        <v>-1.2953367875647669E-3</v>
      </c>
      <c r="I278" s="6">
        <f t="shared" si="9"/>
        <v>1.2953367875647669E-3</v>
      </c>
    </row>
    <row r="279" spans="1:9" x14ac:dyDescent="0.3">
      <c r="A279" s="5">
        <v>44526</v>
      </c>
      <c r="B279" s="4">
        <v>388500</v>
      </c>
      <c r="C279" s="4">
        <v>393500</v>
      </c>
      <c r="D279" s="4">
        <v>366000</v>
      </c>
      <c r="E279" s="4">
        <v>372000</v>
      </c>
      <c r="F279" s="4">
        <v>372000</v>
      </c>
      <c r="G279" s="4">
        <v>362043</v>
      </c>
      <c r="H279" s="6">
        <f t="shared" si="8"/>
        <v>-3.5019455252918288E-2</v>
      </c>
      <c r="I279" s="6">
        <f t="shared" si="9"/>
        <v>3.5019455252918288E-2</v>
      </c>
    </row>
    <row r="280" spans="1:9" x14ac:dyDescent="0.3">
      <c r="A280" s="5">
        <v>44529</v>
      </c>
      <c r="B280" s="4">
        <v>360500</v>
      </c>
      <c r="C280" s="4">
        <v>386500</v>
      </c>
      <c r="D280" s="4">
        <v>360000</v>
      </c>
      <c r="E280" s="4">
        <v>369000</v>
      </c>
      <c r="F280" s="4">
        <v>369000</v>
      </c>
      <c r="G280" s="4">
        <v>371140</v>
      </c>
      <c r="H280" s="6">
        <f t="shared" si="8"/>
        <v>-8.0645161290322578E-3</v>
      </c>
      <c r="I280" s="6">
        <f t="shared" si="9"/>
        <v>8.0645161290322578E-3</v>
      </c>
    </row>
    <row r="281" spans="1:9" x14ac:dyDescent="0.3">
      <c r="A281" s="5">
        <v>44530</v>
      </c>
      <c r="B281" s="4">
        <v>377500</v>
      </c>
      <c r="C281" s="4">
        <v>380000</v>
      </c>
      <c r="D281" s="4">
        <v>357500</v>
      </c>
      <c r="E281" s="4">
        <v>364500</v>
      </c>
      <c r="F281" s="4">
        <v>364500</v>
      </c>
      <c r="G281" s="4">
        <v>532093</v>
      </c>
      <c r="H281" s="6">
        <f t="shared" si="8"/>
        <v>-1.2195121951219513E-2</v>
      </c>
      <c r="I281" s="6">
        <f t="shared" si="9"/>
        <v>1.2195121951219513E-2</v>
      </c>
    </row>
    <row r="282" spans="1:9" x14ac:dyDescent="0.3">
      <c r="A282" s="5">
        <v>44531</v>
      </c>
      <c r="B282" s="4">
        <v>365000</v>
      </c>
      <c r="C282" s="4">
        <v>369500</v>
      </c>
      <c r="D282" s="4">
        <v>342500</v>
      </c>
      <c r="E282" s="4">
        <v>352500</v>
      </c>
      <c r="F282" s="4">
        <v>352500</v>
      </c>
      <c r="G282" s="4">
        <v>409117</v>
      </c>
      <c r="H282" s="6">
        <f t="shared" si="8"/>
        <v>-3.292181069958848E-2</v>
      </c>
      <c r="I282" s="6">
        <f t="shared" si="9"/>
        <v>3.292181069958848E-2</v>
      </c>
    </row>
    <row r="283" spans="1:9" x14ac:dyDescent="0.3">
      <c r="A283" s="5">
        <v>44532</v>
      </c>
      <c r="B283" s="4">
        <v>344000</v>
      </c>
      <c r="C283" s="4">
        <v>346000</v>
      </c>
      <c r="D283" s="4">
        <v>328500</v>
      </c>
      <c r="E283" s="4">
        <v>330000</v>
      </c>
      <c r="F283" s="4">
        <v>330000</v>
      </c>
      <c r="G283" s="4">
        <v>508738</v>
      </c>
      <c r="H283" s="6">
        <f t="shared" si="8"/>
        <v>-6.3829787234042548E-2</v>
      </c>
      <c r="I283" s="6">
        <f t="shared" si="9"/>
        <v>6.3829787234042548E-2</v>
      </c>
    </row>
    <row r="284" spans="1:9" x14ac:dyDescent="0.3">
      <c r="A284" s="5">
        <v>44533</v>
      </c>
      <c r="B284" s="4">
        <v>333500</v>
      </c>
      <c r="C284" s="4">
        <v>358500</v>
      </c>
      <c r="D284" s="4">
        <v>330000</v>
      </c>
      <c r="E284" s="4">
        <v>354500</v>
      </c>
      <c r="F284" s="4">
        <v>354500</v>
      </c>
      <c r="G284" s="4">
        <v>545016</v>
      </c>
      <c r="H284" s="6">
        <f t="shared" si="8"/>
        <v>7.4242424242424249E-2</v>
      </c>
      <c r="I284" s="6">
        <f t="shared" si="9"/>
        <v>7.4242424242424249E-2</v>
      </c>
    </row>
    <row r="285" spans="1:9" x14ac:dyDescent="0.3">
      <c r="A285" s="5">
        <v>44536</v>
      </c>
      <c r="B285" s="4">
        <v>347500</v>
      </c>
      <c r="C285" s="4">
        <v>349500</v>
      </c>
      <c r="D285" s="4">
        <v>334000</v>
      </c>
      <c r="E285" s="4">
        <v>335000</v>
      </c>
      <c r="F285" s="4">
        <v>335000</v>
      </c>
      <c r="G285" s="4">
        <v>365913</v>
      </c>
      <c r="H285" s="6">
        <f t="shared" si="8"/>
        <v>-5.5007052186177713E-2</v>
      </c>
      <c r="I285" s="6">
        <f t="shared" si="9"/>
        <v>5.5007052186177713E-2</v>
      </c>
    </row>
    <row r="286" spans="1:9" x14ac:dyDescent="0.3">
      <c r="A286" s="5">
        <v>44537</v>
      </c>
      <c r="B286" s="4">
        <v>340000</v>
      </c>
      <c r="C286" s="4">
        <v>344500</v>
      </c>
      <c r="D286" s="4">
        <v>336000</v>
      </c>
      <c r="E286" s="4">
        <v>339500</v>
      </c>
      <c r="F286" s="4">
        <v>339500</v>
      </c>
      <c r="G286" s="4">
        <v>215082</v>
      </c>
      <c r="H286" s="6">
        <f t="shared" si="8"/>
        <v>1.3432835820895522E-2</v>
      </c>
      <c r="I286" s="6">
        <f t="shared" si="9"/>
        <v>1.3432835820895522E-2</v>
      </c>
    </row>
    <row r="287" spans="1:9" x14ac:dyDescent="0.3">
      <c r="A287" s="5">
        <v>44538</v>
      </c>
      <c r="B287" s="4">
        <v>344000</v>
      </c>
      <c r="C287" s="4">
        <v>348500</v>
      </c>
      <c r="D287" s="4">
        <v>337500</v>
      </c>
      <c r="E287" s="4">
        <v>341000</v>
      </c>
      <c r="F287" s="4">
        <v>341000</v>
      </c>
      <c r="G287" s="4">
        <v>392299</v>
      </c>
      <c r="H287" s="6">
        <f t="shared" si="8"/>
        <v>4.418262150220913E-3</v>
      </c>
      <c r="I287" s="6">
        <f t="shared" si="9"/>
        <v>4.418262150220913E-3</v>
      </c>
    </row>
    <row r="288" spans="1:9" x14ac:dyDescent="0.3">
      <c r="A288" s="5">
        <v>44539</v>
      </c>
      <c r="B288" s="4">
        <v>345500</v>
      </c>
      <c r="C288" s="4">
        <v>361000</v>
      </c>
      <c r="D288" s="4">
        <v>344500</v>
      </c>
      <c r="E288" s="4">
        <v>354500</v>
      </c>
      <c r="F288" s="4">
        <v>354500</v>
      </c>
      <c r="G288" s="4">
        <v>541135</v>
      </c>
      <c r="H288" s="6">
        <f t="shared" si="8"/>
        <v>3.9589442815249266E-2</v>
      </c>
      <c r="I288" s="6">
        <f t="shared" si="9"/>
        <v>3.9589442815249266E-2</v>
      </c>
    </row>
    <row r="289" spans="1:9" x14ac:dyDescent="0.3">
      <c r="A289" s="5">
        <v>44540</v>
      </c>
      <c r="B289" s="4">
        <v>350000</v>
      </c>
      <c r="C289" s="4">
        <v>356500</v>
      </c>
      <c r="D289" s="4">
        <v>345000</v>
      </c>
      <c r="E289" s="4">
        <v>352000</v>
      </c>
      <c r="F289" s="4">
        <v>352000</v>
      </c>
      <c r="G289" s="4">
        <v>196627</v>
      </c>
      <c r="H289" s="6">
        <f t="shared" si="8"/>
        <v>-7.052186177715092E-3</v>
      </c>
      <c r="I289" s="6">
        <f t="shared" si="9"/>
        <v>7.052186177715092E-3</v>
      </c>
    </row>
    <row r="290" spans="1:9" x14ac:dyDescent="0.3">
      <c r="A290" s="5">
        <v>44543</v>
      </c>
      <c r="B290" s="4">
        <v>351500</v>
      </c>
      <c r="C290" s="4">
        <v>353000</v>
      </c>
      <c r="D290" s="4">
        <v>336500</v>
      </c>
      <c r="E290" s="4">
        <v>337500</v>
      </c>
      <c r="F290" s="4">
        <v>337500</v>
      </c>
      <c r="G290" s="4">
        <v>271751</v>
      </c>
      <c r="H290" s="6">
        <f t="shared" si="8"/>
        <v>-4.1193181818181816E-2</v>
      </c>
      <c r="I290" s="6">
        <f t="shared" si="9"/>
        <v>4.1193181818181816E-2</v>
      </c>
    </row>
    <row r="291" spans="1:9" x14ac:dyDescent="0.3">
      <c r="A291" s="5">
        <v>44544</v>
      </c>
      <c r="B291" s="4">
        <v>332000</v>
      </c>
      <c r="C291" s="4">
        <v>339000</v>
      </c>
      <c r="D291" s="4">
        <v>329000</v>
      </c>
      <c r="E291" s="4">
        <v>331500</v>
      </c>
      <c r="F291" s="4">
        <v>331500</v>
      </c>
      <c r="G291" s="4">
        <v>207992</v>
      </c>
      <c r="H291" s="6">
        <f t="shared" si="8"/>
        <v>-1.7777777777777778E-2</v>
      </c>
      <c r="I291" s="6">
        <f t="shared" si="9"/>
        <v>1.7777777777777778E-2</v>
      </c>
    </row>
    <row r="292" spans="1:9" x14ac:dyDescent="0.3">
      <c r="A292" s="5">
        <v>44545</v>
      </c>
      <c r="B292" s="4">
        <v>328500</v>
      </c>
      <c r="C292" s="4">
        <v>336000</v>
      </c>
      <c r="D292" s="4">
        <v>328500</v>
      </c>
      <c r="E292" s="4">
        <v>332500</v>
      </c>
      <c r="F292" s="4">
        <v>332500</v>
      </c>
      <c r="G292" s="4">
        <v>118317</v>
      </c>
      <c r="H292" s="6">
        <f t="shared" si="8"/>
        <v>3.0165912518853697E-3</v>
      </c>
      <c r="I292" s="6">
        <f t="shared" si="9"/>
        <v>3.0165912518853697E-3</v>
      </c>
    </row>
    <row r="293" spans="1:9" x14ac:dyDescent="0.3">
      <c r="A293" s="5">
        <v>44546</v>
      </c>
      <c r="B293" s="4">
        <v>338000</v>
      </c>
      <c r="C293" s="4">
        <v>338000</v>
      </c>
      <c r="D293" s="4">
        <v>330500</v>
      </c>
      <c r="E293" s="4">
        <v>333000</v>
      </c>
      <c r="F293" s="4">
        <v>333000</v>
      </c>
      <c r="G293" s="4">
        <v>108315</v>
      </c>
      <c r="H293" s="6">
        <f t="shared" si="8"/>
        <v>1.5037593984962407E-3</v>
      </c>
      <c r="I293" s="6">
        <f t="shared" si="9"/>
        <v>1.5037593984962407E-3</v>
      </c>
    </row>
    <row r="294" spans="1:9" x14ac:dyDescent="0.3">
      <c r="A294" s="5">
        <v>44547</v>
      </c>
      <c r="B294" s="4">
        <v>329500</v>
      </c>
      <c r="C294" s="4">
        <v>334500</v>
      </c>
      <c r="D294" s="4">
        <v>328500</v>
      </c>
      <c r="E294" s="4">
        <v>331000</v>
      </c>
      <c r="F294" s="4">
        <v>331000</v>
      </c>
      <c r="G294" s="4">
        <v>108623</v>
      </c>
      <c r="H294" s="6">
        <f t="shared" si="8"/>
        <v>-6.006006006006006E-3</v>
      </c>
      <c r="I294" s="6">
        <f t="shared" si="9"/>
        <v>6.006006006006006E-3</v>
      </c>
    </row>
    <row r="295" spans="1:9" x14ac:dyDescent="0.3">
      <c r="A295" s="5">
        <v>44550</v>
      </c>
      <c r="B295" s="4">
        <v>331000</v>
      </c>
      <c r="C295" s="4">
        <v>338000</v>
      </c>
      <c r="D295" s="4">
        <v>324500</v>
      </c>
      <c r="E295" s="4">
        <v>325000</v>
      </c>
      <c r="F295" s="4">
        <v>325000</v>
      </c>
      <c r="G295" s="4">
        <v>141983</v>
      </c>
      <c r="H295" s="6">
        <f t="shared" si="8"/>
        <v>-1.812688821752266E-2</v>
      </c>
      <c r="I295" s="6">
        <f t="shared" si="9"/>
        <v>1.812688821752266E-2</v>
      </c>
    </row>
    <row r="296" spans="1:9" x14ac:dyDescent="0.3">
      <c r="A296" s="5">
        <v>44551</v>
      </c>
      <c r="B296" s="4">
        <v>325500</v>
      </c>
      <c r="C296" s="4">
        <v>338500</v>
      </c>
      <c r="D296" s="4">
        <v>323000</v>
      </c>
      <c r="E296" s="4">
        <v>337000</v>
      </c>
      <c r="F296" s="4">
        <v>337000</v>
      </c>
      <c r="G296" s="4">
        <v>186791</v>
      </c>
      <c r="H296" s="6">
        <f t="shared" si="8"/>
        <v>3.6923076923076927E-2</v>
      </c>
      <c r="I296" s="6">
        <f t="shared" si="9"/>
        <v>3.6923076923076927E-2</v>
      </c>
    </row>
    <row r="297" spans="1:9" x14ac:dyDescent="0.3">
      <c r="A297" s="5">
        <v>44552</v>
      </c>
      <c r="B297" s="4">
        <v>340000</v>
      </c>
      <c r="C297" s="4">
        <v>345000</v>
      </c>
      <c r="D297" s="4">
        <v>334500</v>
      </c>
      <c r="E297" s="4">
        <v>341000</v>
      </c>
      <c r="F297" s="4">
        <v>341000</v>
      </c>
      <c r="G297" s="4">
        <v>196987</v>
      </c>
      <c r="H297" s="6">
        <f t="shared" si="8"/>
        <v>1.1869436201780416E-2</v>
      </c>
      <c r="I297" s="6">
        <f t="shared" si="9"/>
        <v>1.1869436201780416E-2</v>
      </c>
    </row>
    <row r="298" spans="1:9" x14ac:dyDescent="0.3">
      <c r="A298" s="5">
        <v>44553</v>
      </c>
      <c r="B298" s="4">
        <v>346000</v>
      </c>
      <c r="C298" s="4">
        <v>347500</v>
      </c>
      <c r="D298" s="4">
        <v>339500</v>
      </c>
      <c r="E298" s="4">
        <v>341000</v>
      </c>
      <c r="F298" s="4">
        <v>341000</v>
      </c>
      <c r="G298" s="4">
        <v>153526</v>
      </c>
      <c r="H298" s="6">
        <f t="shared" si="8"/>
        <v>0</v>
      </c>
      <c r="I298" s="6">
        <f t="shared" si="9"/>
        <v>0</v>
      </c>
    </row>
    <row r="299" spans="1:9" x14ac:dyDescent="0.3">
      <c r="A299" s="5">
        <v>44554</v>
      </c>
      <c r="B299" s="4">
        <v>341000</v>
      </c>
      <c r="C299" s="4">
        <v>345000</v>
      </c>
      <c r="D299" s="4">
        <v>339500</v>
      </c>
      <c r="E299" s="4">
        <v>340500</v>
      </c>
      <c r="F299" s="4">
        <v>340500</v>
      </c>
      <c r="G299" s="4">
        <v>125893</v>
      </c>
      <c r="H299" s="6">
        <f t="shared" si="8"/>
        <v>-1.4662756598240469E-3</v>
      </c>
      <c r="I299" s="6">
        <f t="shared" si="9"/>
        <v>1.4662756598240469E-3</v>
      </c>
    </row>
    <row r="300" spans="1:9" x14ac:dyDescent="0.3">
      <c r="A300" s="5">
        <v>44557</v>
      </c>
      <c r="B300" s="4">
        <v>338000</v>
      </c>
      <c r="C300" s="4">
        <v>343000</v>
      </c>
      <c r="D300" s="4">
        <v>335500</v>
      </c>
      <c r="E300" s="4">
        <v>341000</v>
      </c>
      <c r="F300" s="4">
        <v>341000</v>
      </c>
      <c r="G300" s="4">
        <v>153394</v>
      </c>
      <c r="H300" s="6">
        <f t="shared" si="8"/>
        <v>1.4684287812041115E-3</v>
      </c>
      <c r="I300" s="6">
        <f t="shared" si="9"/>
        <v>1.4684287812041115E-3</v>
      </c>
    </row>
    <row r="301" spans="1:9" x14ac:dyDescent="0.3">
      <c r="A301" s="5">
        <v>44558</v>
      </c>
      <c r="B301" s="4">
        <v>341500</v>
      </c>
      <c r="C301" s="4">
        <v>362000</v>
      </c>
      <c r="D301" s="4">
        <v>341500</v>
      </c>
      <c r="E301" s="4">
        <v>358000</v>
      </c>
      <c r="F301" s="4">
        <v>358000</v>
      </c>
      <c r="G301" s="4">
        <v>485820</v>
      </c>
      <c r="H301" s="6">
        <f t="shared" si="8"/>
        <v>4.9853372434017593E-2</v>
      </c>
      <c r="I301" s="6">
        <f t="shared" si="9"/>
        <v>4.9853372434017593E-2</v>
      </c>
    </row>
    <row r="302" spans="1:9" x14ac:dyDescent="0.3">
      <c r="A302" s="5">
        <v>44559</v>
      </c>
      <c r="B302" s="4">
        <v>364000</v>
      </c>
      <c r="C302" s="4">
        <v>364000</v>
      </c>
      <c r="D302" s="4">
        <v>346500</v>
      </c>
      <c r="E302" s="4">
        <v>349500</v>
      </c>
      <c r="F302" s="4">
        <v>349500</v>
      </c>
      <c r="G302" s="4">
        <v>334231</v>
      </c>
      <c r="H302" s="6">
        <f t="shared" si="8"/>
        <v>-2.3743016759776536E-2</v>
      </c>
      <c r="I302" s="6">
        <f t="shared" si="9"/>
        <v>2.3743016759776536E-2</v>
      </c>
    </row>
    <row r="303" spans="1:9" x14ac:dyDescent="0.3">
      <c r="A303" s="5">
        <v>44560</v>
      </c>
      <c r="B303" s="4">
        <v>350000</v>
      </c>
      <c r="C303" s="4">
        <v>356000</v>
      </c>
      <c r="D303" s="4">
        <v>345500</v>
      </c>
      <c r="E303" s="4">
        <v>349000</v>
      </c>
      <c r="F303" s="4">
        <v>349000</v>
      </c>
      <c r="G303" s="4">
        <v>143001</v>
      </c>
      <c r="H303" s="6">
        <f t="shared" si="8"/>
        <v>-1.4306151645207439E-3</v>
      </c>
      <c r="I303" s="6">
        <f t="shared" si="9"/>
        <v>1.4306151645207439E-3</v>
      </c>
    </row>
    <row r="304" spans="1:9" x14ac:dyDescent="0.3">
      <c r="A304" s="5">
        <v>44565</v>
      </c>
      <c r="B304" s="4">
        <v>350500</v>
      </c>
      <c r="C304" s="4">
        <v>351500</v>
      </c>
      <c r="D304" s="4">
        <v>336000</v>
      </c>
      <c r="E304" s="4">
        <v>337500</v>
      </c>
      <c r="F304" s="4">
        <v>337500</v>
      </c>
      <c r="G304" s="4">
        <v>223248</v>
      </c>
      <c r="H304" s="6">
        <f t="shared" si="8"/>
        <v>-3.2951289398280799E-2</v>
      </c>
      <c r="I304" s="6">
        <f t="shared" si="9"/>
        <v>3.2951289398280799E-2</v>
      </c>
    </row>
    <row r="305" spans="1:9" x14ac:dyDescent="0.3">
      <c r="A305" s="5">
        <v>44566</v>
      </c>
      <c r="B305" s="4">
        <v>332500</v>
      </c>
      <c r="C305" s="4">
        <v>336000</v>
      </c>
      <c r="D305" s="4">
        <v>310500</v>
      </c>
      <c r="E305" s="4">
        <v>314000</v>
      </c>
      <c r="F305" s="4">
        <v>314000</v>
      </c>
      <c r="G305" s="4">
        <v>500313</v>
      </c>
      <c r="H305" s="6">
        <f t="shared" si="8"/>
        <v>-6.9629629629629625E-2</v>
      </c>
      <c r="I305" s="6">
        <f t="shared" si="9"/>
        <v>6.9629629629629625E-2</v>
      </c>
    </row>
    <row r="306" spans="1:9" x14ac:dyDescent="0.3">
      <c r="A306" s="5">
        <v>44567</v>
      </c>
      <c r="B306" s="4">
        <v>308000</v>
      </c>
      <c r="C306" s="4">
        <v>308500</v>
      </c>
      <c r="D306" s="4">
        <v>296500</v>
      </c>
      <c r="E306" s="4">
        <v>298500</v>
      </c>
      <c r="F306" s="4">
        <v>298500</v>
      </c>
      <c r="G306" s="4">
        <v>459978</v>
      </c>
      <c r="H306" s="6">
        <f t="shared" si="8"/>
        <v>-4.9363057324840767E-2</v>
      </c>
      <c r="I306" s="6">
        <f t="shared" si="9"/>
        <v>4.9363057324840767E-2</v>
      </c>
    </row>
    <row r="307" spans="1:9" x14ac:dyDescent="0.3">
      <c r="A307" s="5">
        <v>44568</v>
      </c>
      <c r="B307" s="4">
        <v>302500</v>
      </c>
      <c r="C307" s="4">
        <v>307500</v>
      </c>
      <c r="D307" s="4">
        <v>300500</v>
      </c>
      <c r="E307" s="4">
        <v>302500</v>
      </c>
      <c r="F307" s="4">
        <v>302500</v>
      </c>
      <c r="G307" s="4">
        <v>223108</v>
      </c>
      <c r="H307" s="6">
        <f t="shared" si="8"/>
        <v>1.340033500837521E-2</v>
      </c>
      <c r="I307" s="6">
        <f t="shared" si="9"/>
        <v>1.340033500837521E-2</v>
      </c>
    </row>
    <row r="308" spans="1:9" x14ac:dyDescent="0.3">
      <c r="A308" s="5">
        <v>44571</v>
      </c>
      <c r="B308" s="4">
        <v>302000</v>
      </c>
      <c r="C308" s="4">
        <v>302000</v>
      </c>
      <c r="D308" s="4">
        <v>289000</v>
      </c>
      <c r="E308" s="4">
        <v>295500</v>
      </c>
      <c r="F308" s="4">
        <v>295500</v>
      </c>
      <c r="G308" s="4">
        <v>275890</v>
      </c>
      <c r="H308" s="6">
        <f t="shared" si="8"/>
        <v>-2.3140495867768594E-2</v>
      </c>
      <c r="I308" s="6">
        <f t="shared" si="9"/>
        <v>2.3140495867768594E-2</v>
      </c>
    </row>
    <row r="309" spans="1:9" x14ac:dyDescent="0.3">
      <c r="A309" s="5">
        <v>44572</v>
      </c>
      <c r="B309" s="4">
        <v>294000</v>
      </c>
      <c r="C309" s="4">
        <v>300500</v>
      </c>
      <c r="D309" s="4">
        <v>288000</v>
      </c>
      <c r="E309" s="4">
        <v>289000</v>
      </c>
      <c r="F309" s="4">
        <v>289000</v>
      </c>
      <c r="G309" s="4">
        <v>209051</v>
      </c>
      <c r="H309" s="6">
        <f t="shared" si="8"/>
        <v>-2.1996615905245348E-2</v>
      </c>
      <c r="I309" s="6">
        <f t="shared" si="9"/>
        <v>2.1996615905245348E-2</v>
      </c>
    </row>
    <row r="310" spans="1:9" x14ac:dyDescent="0.3">
      <c r="A310" s="5">
        <v>44573</v>
      </c>
      <c r="B310" s="4">
        <v>295500</v>
      </c>
      <c r="C310" s="4">
        <v>302500</v>
      </c>
      <c r="D310" s="4">
        <v>293000</v>
      </c>
      <c r="E310" s="4">
        <v>297000</v>
      </c>
      <c r="F310" s="4">
        <v>297000</v>
      </c>
      <c r="G310" s="4">
        <v>223419</v>
      </c>
      <c r="H310" s="6">
        <f t="shared" si="8"/>
        <v>2.768166089965398E-2</v>
      </c>
      <c r="I310" s="6">
        <f t="shared" si="9"/>
        <v>2.768166089965398E-2</v>
      </c>
    </row>
    <row r="311" spans="1:9" x14ac:dyDescent="0.3">
      <c r="A311" s="5">
        <v>44574</v>
      </c>
      <c r="B311" s="4">
        <v>298500</v>
      </c>
      <c r="C311" s="4">
        <v>299000</v>
      </c>
      <c r="D311" s="4">
        <v>288000</v>
      </c>
      <c r="E311" s="4">
        <v>291500</v>
      </c>
      <c r="F311" s="4">
        <v>291500</v>
      </c>
      <c r="G311" s="4">
        <v>179105</v>
      </c>
      <c r="H311" s="6">
        <f t="shared" si="8"/>
        <v>-1.8518518518518517E-2</v>
      </c>
      <c r="I311" s="6">
        <f t="shared" si="9"/>
        <v>1.8518518518518517E-2</v>
      </c>
    </row>
    <row r="312" spans="1:9" x14ac:dyDescent="0.3">
      <c r="A312" s="5">
        <v>44575</v>
      </c>
      <c r="B312" s="4">
        <v>284500</v>
      </c>
      <c r="C312" s="4">
        <v>285000</v>
      </c>
      <c r="D312" s="4">
        <v>276500</v>
      </c>
      <c r="E312" s="4">
        <v>284000</v>
      </c>
      <c r="F312" s="4">
        <v>284000</v>
      </c>
      <c r="G312" s="4">
        <v>282689</v>
      </c>
      <c r="H312" s="6">
        <f t="shared" si="8"/>
        <v>-2.5728987993138937E-2</v>
      </c>
      <c r="I312" s="6">
        <f t="shared" si="9"/>
        <v>2.5728987993138937E-2</v>
      </c>
    </row>
    <row r="313" spans="1:9" x14ac:dyDescent="0.3">
      <c r="A313" s="5">
        <v>44578</v>
      </c>
      <c r="B313" s="4">
        <v>281000</v>
      </c>
      <c r="C313" s="4">
        <v>286500</v>
      </c>
      <c r="D313" s="4">
        <v>278000</v>
      </c>
      <c r="E313" s="4">
        <v>280000</v>
      </c>
      <c r="F313" s="4">
        <v>280000</v>
      </c>
      <c r="G313" s="4">
        <v>142574</v>
      </c>
      <c r="H313" s="6">
        <f t="shared" si="8"/>
        <v>-1.4084507042253521E-2</v>
      </c>
      <c r="I313" s="6">
        <f t="shared" si="9"/>
        <v>1.4084507042253521E-2</v>
      </c>
    </row>
    <row r="314" spans="1:9" x14ac:dyDescent="0.3">
      <c r="A314" s="5">
        <v>44579</v>
      </c>
      <c r="B314" s="4">
        <v>280000</v>
      </c>
      <c r="C314" s="4">
        <v>284500</v>
      </c>
      <c r="D314" s="4">
        <v>276500</v>
      </c>
      <c r="E314" s="4">
        <v>277500</v>
      </c>
      <c r="F314" s="4">
        <v>277500</v>
      </c>
      <c r="G314" s="4">
        <v>151095</v>
      </c>
      <c r="H314" s="6">
        <f t="shared" si="8"/>
        <v>-8.9285714285714281E-3</v>
      </c>
      <c r="I314" s="6">
        <f t="shared" si="9"/>
        <v>8.9285714285714281E-3</v>
      </c>
    </row>
    <row r="315" spans="1:9" x14ac:dyDescent="0.3">
      <c r="A315" s="5">
        <v>44580</v>
      </c>
      <c r="B315" s="4">
        <v>273000</v>
      </c>
      <c r="C315" s="4">
        <v>276500</v>
      </c>
      <c r="D315" s="4">
        <v>267000</v>
      </c>
      <c r="E315" s="4">
        <v>274500</v>
      </c>
      <c r="F315" s="4">
        <v>274500</v>
      </c>
      <c r="G315" s="4">
        <v>268812</v>
      </c>
      <c r="H315" s="6">
        <f t="shared" si="8"/>
        <v>-1.0810810810810811E-2</v>
      </c>
      <c r="I315" s="6">
        <f t="shared" si="9"/>
        <v>1.0810810810810811E-2</v>
      </c>
    </row>
    <row r="316" spans="1:9" x14ac:dyDescent="0.3">
      <c r="A316" s="5">
        <v>44581</v>
      </c>
      <c r="B316" s="4">
        <v>275500</v>
      </c>
      <c r="C316" s="4">
        <v>289000</v>
      </c>
      <c r="D316" s="4">
        <v>275000</v>
      </c>
      <c r="E316" s="4">
        <v>288000</v>
      </c>
      <c r="F316" s="4">
        <v>288000</v>
      </c>
      <c r="G316" s="4">
        <v>263490</v>
      </c>
      <c r="H316" s="6">
        <f t="shared" si="8"/>
        <v>4.9180327868852458E-2</v>
      </c>
      <c r="I316" s="6">
        <f t="shared" si="9"/>
        <v>4.9180327868852458E-2</v>
      </c>
    </row>
    <row r="317" spans="1:9" x14ac:dyDescent="0.3">
      <c r="A317" s="5">
        <v>44582</v>
      </c>
      <c r="B317" s="4">
        <v>286000</v>
      </c>
      <c r="C317" s="4">
        <v>293500</v>
      </c>
      <c r="D317" s="4">
        <v>281000</v>
      </c>
      <c r="E317" s="4">
        <v>285000</v>
      </c>
      <c r="F317" s="4">
        <v>285000</v>
      </c>
      <c r="G317" s="4">
        <v>249274</v>
      </c>
      <c r="H317" s="6">
        <f t="shared" si="8"/>
        <v>-1.0416666666666666E-2</v>
      </c>
      <c r="I317" s="6">
        <f t="shared" si="9"/>
        <v>1.0416666666666666E-2</v>
      </c>
    </row>
    <row r="318" spans="1:9" x14ac:dyDescent="0.3">
      <c r="A318" s="5">
        <v>44585</v>
      </c>
      <c r="B318" s="4">
        <v>283500</v>
      </c>
      <c r="C318" s="4">
        <v>285000</v>
      </c>
      <c r="D318" s="4">
        <v>275000</v>
      </c>
      <c r="E318" s="4">
        <v>277000</v>
      </c>
      <c r="F318" s="4">
        <v>277000</v>
      </c>
      <c r="G318" s="4">
        <v>192988</v>
      </c>
      <c r="H318" s="6">
        <f t="shared" si="8"/>
        <v>-2.8070175438596492E-2</v>
      </c>
      <c r="I318" s="6">
        <f t="shared" si="9"/>
        <v>2.8070175438596492E-2</v>
      </c>
    </row>
    <row r="319" spans="1:9" x14ac:dyDescent="0.3">
      <c r="A319" s="5">
        <v>44586</v>
      </c>
      <c r="B319" s="4">
        <v>280000</v>
      </c>
      <c r="C319" s="4">
        <v>281500</v>
      </c>
      <c r="D319" s="4">
        <v>269000</v>
      </c>
      <c r="E319" s="4">
        <v>271000</v>
      </c>
      <c r="F319" s="4">
        <v>271000</v>
      </c>
      <c r="G319" s="4">
        <v>180016</v>
      </c>
      <c r="H319" s="6">
        <f t="shared" si="8"/>
        <v>-2.1660649819494584E-2</v>
      </c>
      <c r="I319" s="6">
        <f t="shared" si="9"/>
        <v>2.1660649819494584E-2</v>
      </c>
    </row>
    <row r="320" spans="1:9" x14ac:dyDescent="0.3">
      <c r="A320" s="5">
        <v>44587</v>
      </c>
      <c r="B320" s="4">
        <v>271500</v>
      </c>
      <c r="C320" s="4">
        <v>272500</v>
      </c>
      <c r="D320" s="4">
        <v>251000</v>
      </c>
      <c r="E320" s="4">
        <v>251500</v>
      </c>
      <c r="F320" s="4">
        <v>251500</v>
      </c>
      <c r="G320" s="4">
        <v>430078</v>
      </c>
      <c r="H320" s="6">
        <f t="shared" si="8"/>
        <v>-7.1955719557195569E-2</v>
      </c>
      <c r="I320" s="6">
        <f t="shared" si="9"/>
        <v>7.1955719557195569E-2</v>
      </c>
    </row>
    <row r="321" spans="1:9" x14ac:dyDescent="0.3">
      <c r="A321" s="5">
        <v>44588</v>
      </c>
      <c r="B321" s="4">
        <v>250000</v>
      </c>
      <c r="C321" s="4">
        <v>255000</v>
      </c>
      <c r="D321" s="4">
        <v>241500</v>
      </c>
      <c r="E321" s="4">
        <v>241500</v>
      </c>
      <c r="F321" s="4">
        <v>241500</v>
      </c>
      <c r="G321" s="4">
        <v>309387</v>
      </c>
      <c r="H321" s="6">
        <f t="shared" si="8"/>
        <v>-3.9761431411530816E-2</v>
      </c>
      <c r="I321" s="6">
        <f t="shared" si="9"/>
        <v>3.9761431411530816E-2</v>
      </c>
    </row>
    <row r="322" spans="1:9" x14ac:dyDescent="0.3">
      <c r="A322" s="5">
        <v>44589</v>
      </c>
      <c r="B322" s="4">
        <v>244500</v>
      </c>
      <c r="C322" s="4">
        <v>244500</v>
      </c>
      <c r="D322" s="4">
        <v>229500</v>
      </c>
      <c r="E322" s="4">
        <v>237000</v>
      </c>
      <c r="F322" s="4">
        <v>237000</v>
      </c>
      <c r="G322" s="4">
        <v>408005</v>
      </c>
      <c r="H322" s="6">
        <f t="shared" si="8"/>
        <v>-1.8633540372670808E-2</v>
      </c>
      <c r="I322" s="6">
        <f t="shared" si="9"/>
        <v>1.8633540372670808E-2</v>
      </c>
    </row>
    <row r="323" spans="1:9" x14ac:dyDescent="0.3">
      <c r="A323" s="5">
        <v>44595</v>
      </c>
      <c r="B323" s="4">
        <v>244500</v>
      </c>
      <c r="C323" s="4">
        <v>247000</v>
      </c>
      <c r="D323" s="4">
        <v>237500</v>
      </c>
      <c r="E323" s="4">
        <v>238000</v>
      </c>
      <c r="F323" s="4">
        <v>238000</v>
      </c>
      <c r="G323" s="4">
        <v>207469</v>
      </c>
      <c r="H323" s="6">
        <f t="shared" si="8"/>
        <v>4.2194092827004216E-3</v>
      </c>
      <c r="I323" s="6">
        <f t="shared" si="9"/>
        <v>4.2194092827004216E-3</v>
      </c>
    </row>
    <row r="324" spans="1:9" x14ac:dyDescent="0.3">
      <c r="A324" s="5">
        <v>44596</v>
      </c>
      <c r="B324" s="4">
        <v>235000</v>
      </c>
      <c r="C324" s="4">
        <v>264500</v>
      </c>
      <c r="D324" s="4">
        <v>235000</v>
      </c>
      <c r="E324" s="4">
        <v>260000</v>
      </c>
      <c r="F324" s="4">
        <v>260000</v>
      </c>
      <c r="G324" s="4">
        <v>353247</v>
      </c>
      <c r="H324" s="6">
        <f t="shared" ref="H324:H387" si="10">(E324-E323)/E323 * 100%</f>
        <v>9.2436974789915971E-2</v>
      </c>
      <c r="I324" s="6">
        <f t="shared" ref="I324:I387" si="11">ABS(H324)</f>
        <v>9.2436974789915971E-2</v>
      </c>
    </row>
    <row r="325" spans="1:9" x14ac:dyDescent="0.3">
      <c r="A325" s="5">
        <v>44599</v>
      </c>
      <c r="B325" s="4">
        <v>262500</v>
      </c>
      <c r="C325" s="4">
        <v>262500</v>
      </c>
      <c r="D325" s="4">
        <v>246000</v>
      </c>
      <c r="E325" s="4">
        <v>249500</v>
      </c>
      <c r="F325" s="4">
        <v>249500</v>
      </c>
      <c r="G325" s="4">
        <v>330953</v>
      </c>
      <c r="H325" s="6">
        <f t="shared" si="10"/>
        <v>-4.0384615384615387E-2</v>
      </c>
      <c r="I325" s="6">
        <f t="shared" si="11"/>
        <v>4.0384615384615387E-2</v>
      </c>
    </row>
    <row r="326" spans="1:9" x14ac:dyDescent="0.3">
      <c r="A326" s="5">
        <v>44600</v>
      </c>
      <c r="B326" s="4">
        <v>249500</v>
      </c>
      <c r="C326" s="4">
        <v>249500</v>
      </c>
      <c r="D326" s="4">
        <v>249500</v>
      </c>
      <c r="E326" s="4">
        <v>249500</v>
      </c>
      <c r="F326" s="4">
        <v>249500</v>
      </c>
      <c r="G326" s="4">
        <v>0</v>
      </c>
      <c r="H326" s="6">
        <f t="shared" si="10"/>
        <v>0</v>
      </c>
      <c r="I326" s="6">
        <f t="shared" si="11"/>
        <v>0</v>
      </c>
    </row>
    <row r="327" spans="1:9" x14ac:dyDescent="0.3">
      <c r="A327" s="5">
        <v>44601</v>
      </c>
      <c r="B327" s="4">
        <v>264000</v>
      </c>
      <c r="C327" s="4">
        <v>265000</v>
      </c>
      <c r="D327" s="4">
        <v>255500</v>
      </c>
      <c r="E327" s="4">
        <v>258000</v>
      </c>
      <c r="F327" s="4">
        <v>258000</v>
      </c>
      <c r="G327" s="4">
        <v>178164</v>
      </c>
      <c r="H327" s="6">
        <f t="shared" si="10"/>
        <v>3.406813627254509E-2</v>
      </c>
      <c r="I327" s="6">
        <f t="shared" si="11"/>
        <v>3.406813627254509E-2</v>
      </c>
    </row>
    <row r="328" spans="1:9" x14ac:dyDescent="0.3">
      <c r="A328" s="5">
        <v>44602</v>
      </c>
      <c r="B328" s="4">
        <v>261000</v>
      </c>
      <c r="C328" s="4">
        <v>265000</v>
      </c>
      <c r="D328" s="4">
        <v>253000</v>
      </c>
      <c r="E328" s="4">
        <v>255000</v>
      </c>
      <c r="F328" s="4">
        <v>255000</v>
      </c>
      <c r="G328" s="4">
        <v>204104</v>
      </c>
      <c r="H328" s="6">
        <f t="shared" si="10"/>
        <v>-1.1627906976744186E-2</v>
      </c>
      <c r="I328" s="6">
        <f t="shared" si="11"/>
        <v>1.1627906976744186E-2</v>
      </c>
    </row>
    <row r="329" spans="1:9" x14ac:dyDescent="0.3">
      <c r="A329" s="5">
        <v>44603</v>
      </c>
      <c r="B329" s="4">
        <v>250000</v>
      </c>
      <c r="C329" s="4">
        <v>258000</v>
      </c>
      <c r="D329" s="4">
        <v>245500</v>
      </c>
      <c r="E329" s="4">
        <v>252000</v>
      </c>
      <c r="F329" s="4">
        <v>252000</v>
      </c>
      <c r="G329" s="4">
        <v>184851</v>
      </c>
      <c r="H329" s="6">
        <f t="shared" si="10"/>
        <v>-1.1764705882352941E-2</v>
      </c>
      <c r="I329" s="6">
        <f t="shared" si="11"/>
        <v>1.1764705882352941E-2</v>
      </c>
    </row>
    <row r="330" spans="1:9" x14ac:dyDescent="0.3">
      <c r="A330" s="5">
        <v>44606</v>
      </c>
      <c r="B330" s="4">
        <v>247500</v>
      </c>
      <c r="C330" s="4">
        <v>256000</v>
      </c>
      <c r="D330" s="4">
        <v>243000</v>
      </c>
      <c r="E330" s="4">
        <v>254000</v>
      </c>
      <c r="F330" s="4">
        <v>254000</v>
      </c>
      <c r="G330" s="4">
        <v>167918</v>
      </c>
      <c r="H330" s="6">
        <f t="shared" si="10"/>
        <v>7.9365079365079361E-3</v>
      </c>
      <c r="I330" s="6">
        <f t="shared" si="11"/>
        <v>7.9365079365079361E-3</v>
      </c>
    </row>
    <row r="331" spans="1:9" x14ac:dyDescent="0.3">
      <c r="A331" s="5">
        <v>44607</v>
      </c>
      <c r="B331" s="4">
        <v>254000</v>
      </c>
      <c r="C331" s="4">
        <v>254500</v>
      </c>
      <c r="D331" s="4">
        <v>237000</v>
      </c>
      <c r="E331" s="4">
        <v>239000</v>
      </c>
      <c r="F331" s="4">
        <v>239000</v>
      </c>
      <c r="G331" s="4">
        <v>299085</v>
      </c>
      <c r="H331" s="6">
        <f t="shared" si="10"/>
        <v>-5.905511811023622E-2</v>
      </c>
      <c r="I331" s="6">
        <f t="shared" si="11"/>
        <v>5.905511811023622E-2</v>
      </c>
    </row>
    <row r="332" spans="1:9" x14ac:dyDescent="0.3">
      <c r="A332" s="5">
        <v>44608</v>
      </c>
      <c r="B332" s="4">
        <v>245000</v>
      </c>
      <c r="C332" s="4">
        <v>258500</v>
      </c>
      <c r="D332" s="4">
        <v>241500</v>
      </c>
      <c r="E332" s="4">
        <v>256500</v>
      </c>
      <c r="F332" s="4">
        <v>256500</v>
      </c>
      <c r="G332" s="4">
        <v>309210</v>
      </c>
      <c r="H332" s="6">
        <f t="shared" si="10"/>
        <v>7.3221757322175729E-2</v>
      </c>
      <c r="I332" s="6">
        <f t="shared" si="11"/>
        <v>7.3221757322175729E-2</v>
      </c>
    </row>
    <row r="333" spans="1:9" x14ac:dyDescent="0.3">
      <c r="A333" s="5">
        <v>44609</v>
      </c>
      <c r="B333" s="4">
        <v>260000</v>
      </c>
      <c r="C333" s="4">
        <v>268500</v>
      </c>
      <c r="D333" s="4">
        <v>254000</v>
      </c>
      <c r="E333" s="4">
        <v>260000</v>
      </c>
      <c r="F333" s="4">
        <v>260000</v>
      </c>
      <c r="G333" s="4">
        <v>468439</v>
      </c>
      <c r="H333" s="6">
        <f t="shared" si="10"/>
        <v>1.364522417153996E-2</v>
      </c>
      <c r="I333" s="6">
        <f t="shared" si="11"/>
        <v>1.364522417153996E-2</v>
      </c>
    </row>
    <row r="334" spans="1:9" x14ac:dyDescent="0.3">
      <c r="A334" s="5">
        <v>44610</v>
      </c>
      <c r="B334" s="4">
        <v>255500</v>
      </c>
      <c r="C334" s="4">
        <v>265000</v>
      </c>
      <c r="D334" s="4">
        <v>255000</v>
      </c>
      <c r="E334" s="4">
        <v>262500</v>
      </c>
      <c r="F334" s="4">
        <v>262500</v>
      </c>
      <c r="G334" s="4">
        <v>234132</v>
      </c>
      <c r="H334" s="6">
        <f t="shared" si="10"/>
        <v>9.6153846153846159E-3</v>
      </c>
      <c r="I334" s="6">
        <f t="shared" si="11"/>
        <v>9.6153846153846159E-3</v>
      </c>
    </row>
    <row r="335" spans="1:9" x14ac:dyDescent="0.3">
      <c r="A335" s="5">
        <v>44613</v>
      </c>
      <c r="B335" s="4">
        <v>259000</v>
      </c>
      <c r="C335" s="4">
        <v>276500</v>
      </c>
      <c r="D335" s="4">
        <v>257500</v>
      </c>
      <c r="E335" s="4">
        <v>275500</v>
      </c>
      <c r="F335" s="4">
        <v>275500</v>
      </c>
      <c r="G335" s="4">
        <v>478340</v>
      </c>
      <c r="H335" s="6">
        <f t="shared" si="10"/>
        <v>4.9523809523809526E-2</v>
      </c>
      <c r="I335" s="6">
        <f t="shared" si="11"/>
        <v>4.9523809523809526E-2</v>
      </c>
    </row>
    <row r="336" spans="1:9" x14ac:dyDescent="0.3">
      <c r="A336" s="5">
        <v>44614</v>
      </c>
      <c r="B336" s="4">
        <v>275500</v>
      </c>
      <c r="C336" s="4">
        <v>275500</v>
      </c>
      <c r="D336" s="4">
        <v>275500</v>
      </c>
      <c r="E336" s="4">
        <v>275500</v>
      </c>
      <c r="F336" s="4">
        <v>275500</v>
      </c>
      <c r="G336" s="4">
        <v>0</v>
      </c>
      <c r="H336" s="6">
        <f t="shared" si="10"/>
        <v>0</v>
      </c>
      <c r="I336" s="6">
        <f t="shared" si="11"/>
        <v>0</v>
      </c>
    </row>
    <row r="337" spans="1:9" x14ac:dyDescent="0.3">
      <c r="A337" s="5">
        <v>44615</v>
      </c>
      <c r="B337" s="4">
        <v>282500</v>
      </c>
      <c r="C337" s="4">
        <v>289500</v>
      </c>
      <c r="D337" s="4">
        <v>280500</v>
      </c>
      <c r="E337" s="4">
        <v>281500</v>
      </c>
      <c r="F337" s="4">
        <v>281500</v>
      </c>
      <c r="G337" s="4">
        <v>536597</v>
      </c>
      <c r="H337" s="6">
        <f t="shared" si="10"/>
        <v>2.1778584392014518E-2</v>
      </c>
      <c r="I337" s="6">
        <f t="shared" si="11"/>
        <v>2.1778584392014518E-2</v>
      </c>
    </row>
    <row r="338" spans="1:9" x14ac:dyDescent="0.3">
      <c r="A338" s="5">
        <v>44616</v>
      </c>
      <c r="B338" s="4">
        <v>279500</v>
      </c>
      <c r="C338" s="4">
        <v>289000</v>
      </c>
      <c r="D338" s="4">
        <v>277000</v>
      </c>
      <c r="E338" s="4">
        <v>283000</v>
      </c>
      <c r="F338" s="4">
        <v>283000</v>
      </c>
      <c r="G338" s="4">
        <v>461796</v>
      </c>
      <c r="H338" s="6">
        <f t="shared" si="10"/>
        <v>5.3285968028419185E-3</v>
      </c>
      <c r="I338" s="6">
        <f t="shared" si="11"/>
        <v>5.3285968028419185E-3</v>
      </c>
    </row>
    <row r="339" spans="1:9" x14ac:dyDescent="0.3">
      <c r="A339" s="5">
        <v>44617</v>
      </c>
      <c r="B339" s="4">
        <v>289500</v>
      </c>
      <c r="C339" s="4">
        <v>292000</v>
      </c>
      <c r="D339" s="4">
        <v>282000</v>
      </c>
      <c r="E339" s="4">
        <v>286500</v>
      </c>
      <c r="F339" s="4">
        <v>286500</v>
      </c>
      <c r="G339" s="4">
        <v>305530</v>
      </c>
      <c r="H339" s="6">
        <f t="shared" si="10"/>
        <v>1.2367491166077738E-2</v>
      </c>
      <c r="I339" s="6">
        <f t="shared" si="11"/>
        <v>1.2367491166077738E-2</v>
      </c>
    </row>
    <row r="340" spans="1:9" x14ac:dyDescent="0.3">
      <c r="A340" s="5">
        <v>44620</v>
      </c>
      <c r="B340" s="4">
        <v>286500</v>
      </c>
      <c r="C340" s="4">
        <v>286500</v>
      </c>
      <c r="D340" s="4">
        <v>286500</v>
      </c>
      <c r="E340" s="4">
        <v>286500</v>
      </c>
      <c r="F340" s="4">
        <v>286500</v>
      </c>
      <c r="G340" s="4">
        <v>0</v>
      </c>
      <c r="H340" s="6">
        <f t="shared" si="10"/>
        <v>0</v>
      </c>
      <c r="I340" s="6">
        <f t="shared" si="11"/>
        <v>0</v>
      </c>
    </row>
    <row r="341" spans="1:9" x14ac:dyDescent="0.3">
      <c r="A341" s="5">
        <v>44622</v>
      </c>
      <c r="B341" s="4">
        <v>286500</v>
      </c>
      <c r="C341" s="4">
        <v>289500</v>
      </c>
      <c r="D341" s="4">
        <v>282000</v>
      </c>
      <c r="E341" s="4">
        <v>286500</v>
      </c>
      <c r="F341" s="4">
        <v>286500</v>
      </c>
      <c r="G341" s="4">
        <v>166979</v>
      </c>
      <c r="H341" s="6">
        <f t="shared" si="10"/>
        <v>0</v>
      </c>
      <c r="I341" s="6">
        <f t="shared" si="11"/>
        <v>0</v>
      </c>
    </row>
    <row r="342" spans="1:9" x14ac:dyDescent="0.3">
      <c r="A342" s="5">
        <v>44623</v>
      </c>
      <c r="B342" s="4">
        <v>287500</v>
      </c>
      <c r="C342" s="4">
        <v>288000</v>
      </c>
      <c r="D342" s="4">
        <v>277000</v>
      </c>
      <c r="E342" s="4">
        <v>278500</v>
      </c>
      <c r="F342" s="4">
        <v>278500</v>
      </c>
      <c r="G342" s="4">
        <v>330762</v>
      </c>
      <c r="H342" s="6">
        <f t="shared" si="10"/>
        <v>-2.7923211169284468E-2</v>
      </c>
      <c r="I342" s="6">
        <f t="shared" si="11"/>
        <v>2.7923211169284468E-2</v>
      </c>
    </row>
    <row r="343" spans="1:9" x14ac:dyDescent="0.3">
      <c r="A343" s="5">
        <v>44624</v>
      </c>
      <c r="B343" s="4">
        <v>278500</v>
      </c>
      <c r="C343" s="4">
        <v>278500</v>
      </c>
      <c r="D343" s="4">
        <v>278500</v>
      </c>
      <c r="E343" s="4">
        <v>278500</v>
      </c>
      <c r="F343" s="4">
        <v>278500</v>
      </c>
      <c r="G343" s="4">
        <v>0</v>
      </c>
      <c r="H343" s="6">
        <f t="shared" si="10"/>
        <v>0</v>
      </c>
      <c r="I343" s="6">
        <f t="shared" si="11"/>
        <v>0</v>
      </c>
    </row>
    <row r="344" spans="1:9" x14ac:dyDescent="0.3">
      <c r="A344" s="5">
        <v>44627</v>
      </c>
      <c r="B344" s="4">
        <v>270500</v>
      </c>
      <c r="C344" s="4">
        <v>280500</v>
      </c>
      <c r="D344" s="4">
        <v>270000</v>
      </c>
      <c r="E344" s="4">
        <v>276500</v>
      </c>
      <c r="F344" s="4">
        <v>276500</v>
      </c>
      <c r="G344" s="4">
        <v>177007</v>
      </c>
      <c r="H344" s="6">
        <f t="shared" si="10"/>
        <v>-7.1813285457809697E-3</v>
      </c>
      <c r="I344" s="6">
        <f t="shared" si="11"/>
        <v>7.1813285457809697E-3</v>
      </c>
    </row>
    <row r="345" spans="1:9" x14ac:dyDescent="0.3">
      <c r="A345" s="5">
        <v>44628</v>
      </c>
      <c r="B345" s="4">
        <v>273000</v>
      </c>
      <c r="C345" s="4">
        <v>276500</v>
      </c>
      <c r="D345" s="4">
        <v>270000</v>
      </c>
      <c r="E345" s="4">
        <v>274000</v>
      </c>
      <c r="F345" s="4">
        <v>274000</v>
      </c>
      <c r="G345" s="4">
        <v>178639</v>
      </c>
      <c r="H345" s="6">
        <f t="shared" si="10"/>
        <v>-9.0415913200723331E-3</v>
      </c>
      <c r="I345" s="6">
        <f t="shared" si="11"/>
        <v>9.0415913200723331E-3</v>
      </c>
    </row>
    <row r="346" spans="1:9" x14ac:dyDescent="0.3">
      <c r="A346" s="5">
        <v>44630</v>
      </c>
      <c r="B346" s="4">
        <v>274000</v>
      </c>
      <c r="C346" s="4">
        <v>274000</v>
      </c>
      <c r="D346" s="4">
        <v>274000</v>
      </c>
      <c r="E346" s="4">
        <v>274000</v>
      </c>
      <c r="F346" s="4">
        <v>274000</v>
      </c>
      <c r="G346" s="4">
        <v>0</v>
      </c>
      <c r="H346" s="6">
        <f t="shared" si="10"/>
        <v>0</v>
      </c>
      <c r="I346" s="6">
        <f t="shared" si="11"/>
        <v>0</v>
      </c>
    </row>
    <row r="347" spans="1:9" x14ac:dyDescent="0.3">
      <c r="A347" s="5">
        <v>44631</v>
      </c>
      <c r="B347" s="4">
        <v>287000</v>
      </c>
      <c r="C347" s="4">
        <v>289500</v>
      </c>
      <c r="D347" s="4">
        <v>282000</v>
      </c>
      <c r="E347" s="4">
        <v>284000</v>
      </c>
      <c r="F347" s="4">
        <v>284000</v>
      </c>
      <c r="G347" s="4">
        <v>224499</v>
      </c>
      <c r="H347" s="6">
        <f t="shared" si="10"/>
        <v>3.6496350364963501E-2</v>
      </c>
      <c r="I347" s="6">
        <f t="shared" si="11"/>
        <v>3.6496350364963501E-2</v>
      </c>
    </row>
    <row r="348" spans="1:9" x14ac:dyDescent="0.3">
      <c r="A348" s="5">
        <v>44634</v>
      </c>
      <c r="B348" s="4">
        <v>286500</v>
      </c>
      <c r="C348" s="4">
        <v>289500</v>
      </c>
      <c r="D348" s="4">
        <v>280000</v>
      </c>
      <c r="E348" s="4">
        <v>285000</v>
      </c>
      <c r="F348" s="4">
        <v>285000</v>
      </c>
      <c r="G348" s="4">
        <v>206924</v>
      </c>
      <c r="H348" s="6">
        <f t="shared" si="10"/>
        <v>3.5211267605633804E-3</v>
      </c>
      <c r="I348" s="6">
        <f t="shared" si="11"/>
        <v>3.5211267605633804E-3</v>
      </c>
    </row>
    <row r="349" spans="1:9" x14ac:dyDescent="0.3">
      <c r="A349" s="5">
        <v>44635</v>
      </c>
      <c r="B349" s="4">
        <v>285000</v>
      </c>
      <c r="C349" s="4">
        <v>285000</v>
      </c>
      <c r="D349" s="4">
        <v>285000</v>
      </c>
      <c r="E349" s="4">
        <v>285000</v>
      </c>
      <c r="F349" s="4">
        <v>285000</v>
      </c>
      <c r="G349" s="4">
        <v>0</v>
      </c>
      <c r="H349" s="6">
        <f t="shared" si="10"/>
        <v>0</v>
      </c>
      <c r="I349" s="6">
        <f t="shared" si="11"/>
        <v>0</v>
      </c>
    </row>
    <row r="350" spans="1:9" x14ac:dyDescent="0.3">
      <c r="A350" s="5">
        <v>44636</v>
      </c>
      <c r="B350" s="4">
        <v>285000</v>
      </c>
      <c r="C350" s="4">
        <v>285000</v>
      </c>
      <c r="D350" s="4">
        <v>285000</v>
      </c>
      <c r="E350" s="4">
        <v>285000</v>
      </c>
      <c r="F350" s="4">
        <v>285000</v>
      </c>
      <c r="G350" s="4">
        <v>0</v>
      </c>
      <c r="H350" s="6">
        <f t="shared" si="10"/>
        <v>0</v>
      </c>
      <c r="I350" s="6">
        <f t="shared" si="11"/>
        <v>0</v>
      </c>
    </row>
    <row r="351" spans="1:9" x14ac:dyDescent="0.3">
      <c r="A351" s="5">
        <v>44637</v>
      </c>
      <c r="B351" s="4">
        <v>285000</v>
      </c>
      <c r="C351" s="4">
        <v>285000</v>
      </c>
      <c r="D351" s="4">
        <v>285000</v>
      </c>
      <c r="E351" s="4">
        <v>285000</v>
      </c>
      <c r="F351" s="4">
        <v>285000</v>
      </c>
      <c r="G351" s="4">
        <v>0</v>
      </c>
      <c r="H351" s="6">
        <f t="shared" si="10"/>
        <v>0</v>
      </c>
      <c r="I351" s="6">
        <f t="shared" si="11"/>
        <v>0</v>
      </c>
    </row>
    <row r="352" spans="1:9" x14ac:dyDescent="0.3">
      <c r="A352" s="5">
        <v>44638</v>
      </c>
      <c r="B352" s="4">
        <v>281500</v>
      </c>
      <c r="C352" s="4">
        <v>287000</v>
      </c>
      <c r="D352" s="4">
        <v>281000</v>
      </c>
      <c r="E352" s="4">
        <v>285500</v>
      </c>
      <c r="F352" s="4">
        <v>285500</v>
      </c>
      <c r="G352" s="4">
        <v>211348</v>
      </c>
      <c r="H352" s="6">
        <f t="shared" si="10"/>
        <v>1.7543859649122807E-3</v>
      </c>
      <c r="I352" s="6">
        <f t="shared" si="11"/>
        <v>1.7543859649122807E-3</v>
      </c>
    </row>
    <row r="353" spans="1:9" x14ac:dyDescent="0.3">
      <c r="A353" s="5">
        <v>44641</v>
      </c>
      <c r="B353" s="4">
        <v>285500</v>
      </c>
      <c r="C353" s="4">
        <v>285500</v>
      </c>
      <c r="D353" s="4">
        <v>285500</v>
      </c>
      <c r="E353" s="4">
        <v>285500</v>
      </c>
      <c r="F353" s="4">
        <v>285500</v>
      </c>
      <c r="G353" s="4">
        <v>0</v>
      </c>
      <c r="H353" s="6">
        <f t="shared" si="10"/>
        <v>0</v>
      </c>
      <c r="I353" s="6">
        <f t="shared" si="11"/>
        <v>0</v>
      </c>
    </row>
    <row r="354" spans="1:9" x14ac:dyDescent="0.3">
      <c r="A354" s="5">
        <v>44642</v>
      </c>
      <c r="B354" s="4">
        <v>283000</v>
      </c>
      <c r="C354" s="4">
        <v>289000</v>
      </c>
      <c r="D354" s="4">
        <v>282000</v>
      </c>
      <c r="E354" s="4">
        <v>289000</v>
      </c>
      <c r="F354" s="4">
        <v>289000</v>
      </c>
      <c r="G354" s="4">
        <v>158891</v>
      </c>
      <c r="H354" s="6">
        <f t="shared" si="10"/>
        <v>1.2259194395796848E-2</v>
      </c>
      <c r="I354" s="6">
        <f t="shared" si="11"/>
        <v>1.2259194395796848E-2</v>
      </c>
    </row>
    <row r="355" spans="1:9" x14ac:dyDescent="0.3">
      <c r="A355" s="5">
        <v>44643</v>
      </c>
      <c r="B355" s="4">
        <v>294500</v>
      </c>
      <c r="C355" s="4">
        <v>306000</v>
      </c>
      <c r="D355" s="4">
        <v>292000</v>
      </c>
      <c r="E355" s="4">
        <v>297500</v>
      </c>
      <c r="F355" s="4">
        <v>297500</v>
      </c>
      <c r="G355" s="4">
        <v>402162</v>
      </c>
      <c r="H355" s="6">
        <f t="shared" si="10"/>
        <v>2.9411764705882353E-2</v>
      </c>
      <c r="I355" s="6">
        <f t="shared" si="11"/>
        <v>2.9411764705882353E-2</v>
      </c>
    </row>
    <row r="356" spans="1:9" x14ac:dyDescent="0.3">
      <c r="A356" s="5">
        <v>44644</v>
      </c>
      <c r="B356" s="4">
        <v>297500</v>
      </c>
      <c r="C356" s="4">
        <v>301000</v>
      </c>
      <c r="D356" s="4">
        <v>293500</v>
      </c>
      <c r="E356" s="4">
        <v>300000</v>
      </c>
      <c r="F356" s="4">
        <v>300000</v>
      </c>
      <c r="G356" s="4">
        <v>157070</v>
      </c>
      <c r="H356" s="6">
        <f t="shared" si="10"/>
        <v>8.4033613445378148E-3</v>
      </c>
      <c r="I356" s="6">
        <f t="shared" si="11"/>
        <v>8.4033613445378148E-3</v>
      </c>
    </row>
    <row r="357" spans="1:9" x14ac:dyDescent="0.3">
      <c r="A357" s="5">
        <v>44645</v>
      </c>
      <c r="B357" s="4">
        <v>301000</v>
      </c>
      <c r="C357" s="4">
        <v>303000</v>
      </c>
      <c r="D357" s="4">
        <v>297500</v>
      </c>
      <c r="E357" s="4">
        <v>301000</v>
      </c>
      <c r="F357" s="4">
        <v>301000</v>
      </c>
      <c r="G357" s="4">
        <v>149546</v>
      </c>
      <c r="H357" s="6">
        <f t="shared" si="10"/>
        <v>3.3333333333333335E-3</v>
      </c>
      <c r="I357" s="6">
        <f t="shared" si="11"/>
        <v>3.3333333333333335E-3</v>
      </c>
    </row>
    <row r="358" spans="1:9" x14ac:dyDescent="0.3">
      <c r="A358" s="5">
        <v>44648</v>
      </c>
      <c r="B358" s="4">
        <v>301000</v>
      </c>
      <c r="C358" s="4">
        <v>301000</v>
      </c>
      <c r="D358" s="4">
        <v>301000</v>
      </c>
      <c r="E358" s="4">
        <v>301000</v>
      </c>
      <c r="F358" s="4">
        <v>301000</v>
      </c>
      <c r="G358" s="4">
        <v>0</v>
      </c>
      <c r="H358" s="6">
        <f t="shared" si="10"/>
        <v>0</v>
      </c>
      <c r="I358" s="6">
        <f t="shared" si="11"/>
        <v>0</v>
      </c>
    </row>
    <row r="359" spans="1:9" x14ac:dyDescent="0.3">
      <c r="A359" s="5">
        <v>44649</v>
      </c>
      <c r="B359" s="4">
        <v>298500</v>
      </c>
      <c r="C359" s="4">
        <v>303000</v>
      </c>
      <c r="D359" s="4">
        <v>297000</v>
      </c>
      <c r="E359" s="4">
        <v>299000</v>
      </c>
      <c r="F359" s="4">
        <v>299000</v>
      </c>
      <c r="G359" s="4">
        <v>111160</v>
      </c>
      <c r="H359" s="6">
        <f t="shared" si="10"/>
        <v>-6.6445182724252493E-3</v>
      </c>
      <c r="I359" s="6">
        <f t="shared" si="11"/>
        <v>6.6445182724252493E-3</v>
      </c>
    </row>
    <row r="360" spans="1:9" x14ac:dyDescent="0.3">
      <c r="A360" s="5">
        <v>44650</v>
      </c>
      <c r="B360" s="4">
        <v>302500</v>
      </c>
      <c r="C360" s="4">
        <v>312000</v>
      </c>
      <c r="D360" s="4">
        <v>299500</v>
      </c>
      <c r="E360" s="4">
        <v>309500</v>
      </c>
      <c r="F360" s="4">
        <v>309500</v>
      </c>
      <c r="G360" s="4">
        <v>297512</v>
      </c>
      <c r="H360" s="6">
        <f t="shared" si="10"/>
        <v>3.5117056856187288E-2</v>
      </c>
      <c r="I360" s="6">
        <f t="shared" si="11"/>
        <v>3.5117056856187288E-2</v>
      </c>
    </row>
    <row r="361" spans="1:9" x14ac:dyDescent="0.3">
      <c r="A361" s="5">
        <v>44651</v>
      </c>
      <c r="B361" s="4">
        <v>310000</v>
      </c>
      <c r="C361" s="4">
        <v>313500</v>
      </c>
      <c r="D361" s="4">
        <v>307500</v>
      </c>
      <c r="E361" s="4">
        <v>309500</v>
      </c>
      <c r="F361" s="4">
        <v>309500</v>
      </c>
      <c r="G361" s="4">
        <v>151625</v>
      </c>
      <c r="H361" s="6">
        <f t="shared" si="10"/>
        <v>0</v>
      </c>
      <c r="I361" s="6">
        <f t="shared" si="11"/>
        <v>0</v>
      </c>
    </row>
    <row r="362" spans="1:9" x14ac:dyDescent="0.3">
      <c r="A362" s="5">
        <v>44652</v>
      </c>
      <c r="B362" s="4">
        <v>307500</v>
      </c>
      <c r="C362" s="4">
        <v>329500</v>
      </c>
      <c r="D362" s="4">
        <v>304000</v>
      </c>
      <c r="E362" s="4">
        <v>323000</v>
      </c>
      <c r="F362" s="4">
        <v>323000</v>
      </c>
      <c r="G362" s="4">
        <v>715079</v>
      </c>
      <c r="H362" s="6">
        <f t="shared" si="10"/>
        <v>4.361873990306947E-2</v>
      </c>
      <c r="I362" s="6">
        <f t="shared" si="11"/>
        <v>4.361873990306947E-2</v>
      </c>
    </row>
    <row r="363" spans="1:9" x14ac:dyDescent="0.3">
      <c r="A363" s="5">
        <v>44655</v>
      </c>
      <c r="B363" s="4">
        <v>333000</v>
      </c>
      <c r="C363" s="4">
        <v>334500</v>
      </c>
      <c r="D363" s="4">
        <v>308500</v>
      </c>
      <c r="E363" s="4">
        <v>313500</v>
      </c>
      <c r="F363" s="4">
        <v>313500</v>
      </c>
      <c r="G363" s="4">
        <v>561925</v>
      </c>
      <c r="H363" s="6">
        <f t="shared" si="10"/>
        <v>-2.9411764705882353E-2</v>
      </c>
      <c r="I363" s="6">
        <f t="shared" si="11"/>
        <v>2.9411764705882353E-2</v>
      </c>
    </row>
    <row r="364" spans="1:9" x14ac:dyDescent="0.3">
      <c r="A364" s="5">
        <v>44656</v>
      </c>
      <c r="B364" s="4">
        <v>313500</v>
      </c>
      <c r="C364" s="4">
        <v>317500</v>
      </c>
      <c r="D364" s="4">
        <v>306500</v>
      </c>
      <c r="E364" s="4">
        <v>311500</v>
      </c>
      <c r="F364" s="4">
        <v>311500</v>
      </c>
      <c r="G364" s="4">
        <v>182959</v>
      </c>
      <c r="H364" s="6">
        <f t="shared" si="10"/>
        <v>-6.379585326953748E-3</v>
      </c>
      <c r="I364" s="6">
        <f t="shared" si="11"/>
        <v>6.379585326953748E-3</v>
      </c>
    </row>
    <row r="365" spans="1:9" x14ac:dyDescent="0.3">
      <c r="A365" s="5">
        <v>44657</v>
      </c>
      <c r="B365" s="4">
        <v>308000</v>
      </c>
      <c r="C365" s="4">
        <v>311000</v>
      </c>
      <c r="D365" s="4">
        <v>299000</v>
      </c>
      <c r="E365" s="4">
        <v>300000</v>
      </c>
      <c r="F365" s="4">
        <v>300000</v>
      </c>
      <c r="G365" s="4">
        <v>266799</v>
      </c>
      <c r="H365" s="6">
        <f t="shared" si="10"/>
        <v>-3.691813804173355E-2</v>
      </c>
      <c r="I365" s="6">
        <f t="shared" si="11"/>
        <v>3.691813804173355E-2</v>
      </c>
    </row>
    <row r="366" spans="1:9" x14ac:dyDescent="0.3">
      <c r="A366" s="5">
        <v>44658</v>
      </c>
      <c r="B366" s="4">
        <v>295000</v>
      </c>
      <c r="C366" s="4">
        <v>303500</v>
      </c>
      <c r="D366" s="4">
        <v>289500</v>
      </c>
      <c r="E366" s="4">
        <v>290000</v>
      </c>
      <c r="F366" s="4">
        <v>290000</v>
      </c>
      <c r="G366" s="4">
        <v>270975</v>
      </c>
      <c r="H366" s="6">
        <f t="shared" si="10"/>
        <v>-3.3333333333333333E-2</v>
      </c>
      <c r="I366" s="6">
        <f t="shared" si="11"/>
        <v>3.3333333333333333E-2</v>
      </c>
    </row>
    <row r="367" spans="1:9" x14ac:dyDescent="0.3">
      <c r="A367" s="5">
        <v>44659</v>
      </c>
      <c r="B367" s="4">
        <v>293500</v>
      </c>
      <c r="C367" s="4">
        <v>296500</v>
      </c>
      <c r="D367" s="4">
        <v>282000</v>
      </c>
      <c r="E367" s="4">
        <v>283500</v>
      </c>
      <c r="F367" s="4">
        <v>283500</v>
      </c>
      <c r="G367" s="4">
        <v>274873</v>
      </c>
      <c r="H367" s="6">
        <f t="shared" si="10"/>
        <v>-2.2413793103448276E-2</v>
      </c>
      <c r="I367" s="6">
        <f t="shared" si="11"/>
        <v>2.2413793103448276E-2</v>
      </c>
    </row>
    <row r="368" spans="1:9" x14ac:dyDescent="0.3">
      <c r="A368" s="5">
        <v>44662</v>
      </c>
      <c r="B368" s="4">
        <v>286500</v>
      </c>
      <c r="C368" s="4">
        <v>295000</v>
      </c>
      <c r="D368" s="4">
        <v>281000</v>
      </c>
      <c r="E368" s="4">
        <v>282000</v>
      </c>
      <c r="F368" s="4">
        <v>282000</v>
      </c>
      <c r="G368" s="4">
        <v>258351</v>
      </c>
      <c r="H368" s="6">
        <f t="shared" si="10"/>
        <v>-5.2910052910052907E-3</v>
      </c>
      <c r="I368" s="6">
        <f t="shared" si="11"/>
        <v>5.2910052910052907E-3</v>
      </c>
    </row>
    <row r="369" spans="1:9" x14ac:dyDescent="0.3">
      <c r="A369" s="5">
        <v>44663</v>
      </c>
      <c r="B369" s="4">
        <v>279000</v>
      </c>
      <c r="C369" s="4">
        <v>285000</v>
      </c>
      <c r="D369" s="4">
        <v>276500</v>
      </c>
      <c r="E369" s="4">
        <v>283500</v>
      </c>
      <c r="F369" s="4">
        <v>283500</v>
      </c>
      <c r="G369" s="4">
        <v>181292</v>
      </c>
      <c r="H369" s="6">
        <f t="shared" si="10"/>
        <v>5.3191489361702126E-3</v>
      </c>
      <c r="I369" s="6">
        <f t="shared" si="11"/>
        <v>5.3191489361702126E-3</v>
      </c>
    </row>
    <row r="370" spans="1:9" x14ac:dyDescent="0.3">
      <c r="A370" s="5">
        <v>44664</v>
      </c>
      <c r="B370" s="4">
        <v>287000</v>
      </c>
      <c r="C370" s="4">
        <v>302500</v>
      </c>
      <c r="D370" s="4">
        <v>286000</v>
      </c>
      <c r="E370" s="4">
        <v>301500</v>
      </c>
      <c r="F370" s="4">
        <v>301500</v>
      </c>
      <c r="G370" s="4">
        <v>320345</v>
      </c>
      <c r="H370" s="6">
        <f t="shared" si="10"/>
        <v>6.3492063492063489E-2</v>
      </c>
      <c r="I370" s="6">
        <f t="shared" si="11"/>
        <v>6.3492063492063489E-2</v>
      </c>
    </row>
    <row r="371" spans="1:9" x14ac:dyDescent="0.3">
      <c r="A371" s="5">
        <v>44665</v>
      </c>
      <c r="B371" s="4">
        <v>299000</v>
      </c>
      <c r="C371" s="4">
        <v>299500</v>
      </c>
      <c r="D371" s="4">
        <v>292000</v>
      </c>
      <c r="E371" s="4">
        <v>297000</v>
      </c>
      <c r="F371" s="4">
        <v>297000</v>
      </c>
      <c r="G371" s="4">
        <v>194491</v>
      </c>
      <c r="H371" s="6">
        <f t="shared" si="10"/>
        <v>-1.4925373134328358E-2</v>
      </c>
      <c r="I371" s="6">
        <f t="shared" si="11"/>
        <v>1.4925373134328358E-2</v>
      </c>
    </row>
    <row r="372" spans="1:9" x14ac:dyDescent="0.3">
      <c r="A372" s="5">
        <v>44666</v>
      </c>
      <c r="B372" s="4">
        <v>294000</v>
      </c>
      <c r="C372" s="4">
        <v>300000</v>
      </c>
      <c r="D372" s="4">
        <v>287500</v>
      </c>
      <c r="E372" s="4">
        <v>294000</v>
      </c>
      <c r="F372" s="4">
        <v>294000</v>
      </c>
      <c r="G372" s="4">
        <v>126475</v>
      </c>
      <c r="H372" s="6">
        <f t="shared" si="10"/>
        <v>-1.0101010101010102E-2</v>
      </c>
      <c r="I372" s="6">
        <f t="shared" si="11"/>
        <v>1.0101010101010102E-2</v>
      </c>
    </row>
    <row r="373" spans="1:9" x14ac:dyDescent="0.3">
      <c r="A373" s="5">
        <v>44669</v>
      </c>
      <c r="B373" s="4">
        <v>293500</v>
      </c>
      <c r="C373" s="4">
        <v>293500</v>
      </c>
      <c r="D373" s="4">
        <v>279000</v>
      </c>
      <c r="E373" s="4">
        <v>279500</v>
      </c>
      <c r="F373" s="4">
        <v>279500</v>
      </c>
      <c r="G373" s="4">
        <v>267792</v>
      </c>
      <c r="H373" s="6">
        <f t="shared" si="10"/>
        <v>-4.9319727891156462E-2</v>
      </c>
      <c r="I373" s="6">
        <f t="shared" si="11"/>
        <v>4.9319727891156462E-2</v>
      </c>
    </row>
    <row r="374" spans="1:9" x14ac:dyDescent="0.3">
      <c r="A374" s="5">
        <v>44670</v>
      </c>
      <c r="B374" s="4">
        <v>280500</v>
      </c>
      <c r="C374" s="4">
        <v>283500</v>
      </c>
      <c r="D374" s="4">
        <v>279000</v>
      </c>
      <c r="E374" s="4">
        <v>280000</v>
      </c>
      <c r="F374" s="4">
        <v>280000</v>
      </c>
      <c r="G374" s="4">
        <v>121423</v>
      </c>
      <c r="H374" s="6">
        <f t="shared" si="10"/>
        <v>1.7889087656529517E-3</v>
      </c>
      <c r="I374" s="6">
        <f t="shared" si="11"/>
        <v>1.7889087656529517E-3</v>
      </c>
    </row>
    <row r="375" spans="1:9" x14ac:dyDescent="0.3">
      <c r="A375" s="5">
        <v>44671</v>
      </c>
      <c r="B375" s="4">
        <v>281500</v>
      </c>
      <c r="C375" s="4">
        <v>281500</v>
      </c>
      <c r="D375" s="4">
        <v>263500</v>
      </c>
      <c r="E375" s="4">
        <v>264000</v>
      </c>
      <c r="F375" s="4">
        <v>264000</v>
      </c>
      <c r="G375" s="4">
        <v>469129</v>
      </c>
      <c r="H375" s="6">
        <f t="shared" si="10"/>
        <v>-5.7142857142857141E-2</v>
      </c>
      <c r="I375" s="6">
        <f t="shared" si="11"/>
        <v>5.7142857142857141E-2</v>
      </c>
    </row>
    <row r="376" spans="1:9" x14ac:dyDescent="0.3">
      <c r="A376" s="5">
        <v>44672</v>
      </c>
      <c r="B376" s="4">
        <v>263000</v>
      </c>
      <c r="C376" s="4">
        <v>267000</v>
      </c>
      <c r="D376" s="4">
        <v>257500</v>
      </c>
      <c r="E376" s="4">
        <v>261000</v>
      </c>
      <c r="F376" s="4">
        <v>261000</v>
      </c>
      <c r="G376" s="4">
        <v>235355</v>
      </c>
      <c r="H376" s="6">
        <f t="shared" si="10"/>
        <v>-1.1363636363636364E-2</v>
      </c>
      <c r="I376" s="6">
        <f t="shared" si="11"/>
        <v>1.1363636363636364E-2</v>
      </c>
    </row>
    <row r="377" spans="1:9" x14ac:dyDescent="0.3">
      <c r="A377" s="5">
        <v>44673</v>
      </c>
      <c r="B377" s="4">
        <v>260000</v>
      </c>
      <c r="C377" s="4">
        <v>260000</v>
      </c>
      <c r="D377" s="4">
        <v>253500</v>
      </c>
      <c r="E377" s="4">
        <v>254500</v>
      </c>
      <c r="F377" s="4">
        <v>254500</v>
      </c>
      <c r="G377" s="4">
        <v>222681</v>
      </c>
      <c r="H377" s="6">
        <f t="shared" si="10"/>
        <v>-2.4904214559386972E-2</v>
      </c>
      <c r="I377" s="6">
        <f t="shared" si="11"/>
        <v>2.4904214559386972E-2</v>
      </c>
    </row>
    <row r="378" spans="1:9" x14ac:dyDescent="0.3">
      <c r="A378" s="5">
        <v>44676</v>
      </c>
      <c r="B378" s="4">
        <v>248500</v>
      </c>
      <c r="C378" s="4">
        <v>257000</v>
      </c>
      <c r="D378" s="4">
        <v>246500</v>
      </c>
      <c r="E378" s="4">
        <v>250500</v>
      </c>
      <c r="F378" s="4">
        <v>250500</v>
      </c>
      <c r="G378" s="4">
        <v>168202</v>
      </c>
      <c r="H378" s="6">
        <f t="shared" si="10"/>
        <v>-1.5717092337917484E-2</v>
      </c>
      <c r="I378" s="6">
        <f t="shared" si="11"/>
        <v>1.5717092337917484E-2</v>
      </c>
    </row>
    <row r="379" spans="1:9" x14ac:dyDescent="0.3">
      <c r="A379" s="5">
        <v>44677</v>
      </c>
      <c r="B379" s="4">
        <v>253000</v>
      </c>
      <c r="C379" s="4">
        <v>264000</v>
      </c>
      <c r="D379" s="4">
        <v>253000</v>
      </c>
      <c r="E379" s="4">
        <v>260500</v>
      </c>
      <c r="F379" s="4">
        <v>260500</v>
      </c>
      <c r="G379" s="4">
        <v>252790</v>
      </c>
      <c r="H379" s="6">
        <f t="shared" si="10"/>
        <v>3.9920159680638723E-2</v>
      </c>
      <c r="I379" s="6">
        <f t="shared" si="11"/>
        <v>3.9920159680638723E-2</v>
      </c>
    </row>
    <row r="380" spans="1:9" x14ac:dyDescent="0.3">
      <c r="A380" s="5">
        <v>44678</v>
      </c>
      <c r="B380" s="4">
        <v>253500</v>
      </c>
      <c r="C380" s="4">
        <v>264000</v>
      </c>
      <c r="D380" s="4">
        <v>251000</v>
      </c>
      <c r="E380" s="4">
        <v>260500</v>
      </c>
      <c r="F380" s="4">
        <v>260500</v>
      </c>
      <c r="G380" s="4">
        <v>256788</v>
      </c>
      <c r="H380" s="6">
        <f t="shared" si="10"/>
        <v>0</v>
      </c>
      <c r="I380" s="6">
        <f t="shared" si="11"/>
        <v>0</v>
      </c>
    </row>
    <row r="381" spans="1:9" x14ac:dyDescent="0.3">
      <c r="A381" s="5">
        <v>44679</v>
      </c>
      <c r="B381" s="4">
        <v>263000</v>
      </c>
      <c r="C381" s="4">
        <v>263500</v>
      </c>
      <c r="D381" s="4">
        <v>256000</v>
      </c>
      <c r="E381" s="4">
        <v>259000</v>
      </c>
      <c r="F381" s="4">
        <v>259000</v>
      </c>
      <c r="G381" s="4">
        <v>149230</v>
      </c>
      <c r="H381" s="6">
        <f t="shared" si="10"/>
        <v>-5.7581573896353169E-3</v>
      </c>
      <c r="I381" s="6">
        <f t="shared" si="11"/>
        <v>5.7581573896353169E-3</v>
      </c>
    </row>
    <row r="382" spans="1:9" x14ac:dyDescent="0.3">
      <c r="A382" s="5">
        <v>44680</v>
      </c>
      <c r="B382" s="4">
        <v>259500</v>
      </c>
      <c r="C382" s="4">
        <v>260500</v>
      </c>
      <c r="D382" s="4">
        <v>251000</v>
      </c>
      <c r="E382" s="4">
        <v>251500</v>
      </c>
      <c r="F382" s="4">
        <v>251500</v>
      </c>
      <c r="G382" s="4">
        <v>224108</v>
      </c>
      <c r="H382" s="6">
        <f t="shared" si="10"/>
        <v>-2.8957528957528959E-2</v>
      </c>
      <c r="I382" s="6">
        <f t="shared" si="11"/>
        <v>2.8957528957528959E-2</v>
      </c>
    </row>
    <row r="383" spans="1:9" x14ac:dyDescent="0.3">
      <c r="A383" s="5">
        <v>44683</v>
      </c>
      <c r="B383" s="4">
        <v>247500</v>
      </c>
      <c r="C383" s="4">
        <v>253500</v>
      </c>
      <c r="D383" s="4">
        <v>244500</v>
      </c>
      <c r="E383" s="4">
        <v>252500</v>
      </c>
      <c r="F383" s="4">
        <v>252500</v>
      </c>
      <c r="G383" s="4">
        <v>146391</v>
      </c>
      <c r="H383" s="6">
        <f t="shared" si="10"/>
        <v>3.9761431411530811E-3</v>
      </c>
      <c r="I383" s="6">
        <f t="shared" si="11"/>
        <v>3.9761431411530811E-3</v>
      </c>
    </row>
    <row r="384" spans="1:9" x14ac:dyDescent="0.3">
      <c r="A384" s="5">
        <v>44684</v>
      </c>
      <c r="B384" s="4">
        <v>253500</v>
      </c>
      <c r="C384" s="4">
        <v>257000</v>
      </c>
      <c r="D384" s="4">
        <v>251500</v>
      </c>
      <c r="E384" s="4">
        <v>253500</v>
      </c>
      <c r="F384" s="4">
        <v>253500</v>
      </c>
      <c r="G384" s="4">
        <v>154984</v>
      </c>
      <c r="H384" s="6">
        <f t="shared" si="10"/>
        <v>3.9603960396039604E-3</v>
      </c>
      <c r="I384" s="6">
        <f t="shared" si="11"/>
        <v>3.9603960396039604E-3</v>
      </c>
    </row>
    <row r="385" spans="1:9" x14ac:dyDescent="0.3">
      <c r="A385" s="5">
        <v>44685</v>
      </c>
      <c r="B385" s="4">
        <v>255000</v>
      </c>
      <c r="C385" s="4">
        <v>256000</v>
      </c>
      <c r="D385" s="4">
        <v>245000</v>
      </c>
      <c r="E385" s="4">
        <v>247000</v>
      </c>
      <c r="F385" s="4">
        <v>247000</v>
      </c>
      <c r="G385" s="4">
        <v>273895</v>
      </c>
      <c r="H385" s="6">
        <f t="shared" si="10"/>
        <v>-2.564102564102564E-2</v>
      </c>
      <c r="I385" s="6">
        <f t="shared" si="11"/>
        <v>2.564102564102564E-2</v>
      </c>
    </row>
    <row r="386" spans="1:9" x14ac:dyDescent="0.3">
      <c r="A386" s="5">
        <v>44687</v>
      </c>
      <c r="B386" s="4">
        <v>245000</v>
      </c>
      <c r="C386" s="4">
        <v>249000</v>
      </c>
      <c r="D386" s="4">
        <v>240000</v>
      </c>
      <c r="E386" s="4">
        <v>241000</v>
      </c>
      <c r="F386" s="4">
        <v>241000</v>
      </c>
      <c r="G386" s="4">
        <v>198883</v>
      </c>
      <c r="H386" s="6">
        <f t="shared" si="10"/>
        <v>-2.4291497975708502E-2</v>
      </c>
      <c r="I386" s="6">
        <f t="shared" si="11"/>
        <v>2.4291497975708502E-2</v>
      </c>
    </row>
    <row r="387" spans="1:9" x14ac:dyDescent="0.3">
      <c r="A387" s="5">
        <v>44691</v>
      </c>
      <c r="B387" s="4">
        <v>229500</v>
      </c>
      <c r="C387" s="4">
        <v>233000</v>
      </c>
      <c r="D387" s="4">
        <v>219000</v>
      </c>
      <c r="E387" s="4">
        <v>230500</v>
      </c>
      <c r="F387" s="4">
        <v>230500</v>
      </c>
      <c r="G387" s="4">
        <v>350101</v>
      </c>
      <c r="H387" s="6">
        <f t="shared" si="10"/>
        <v>-4.3568464730290454E-2</v>
      </c>
      <c r="I387" s="6">
        <f t="shared" si="11"/>
        <v>4.3568464730290454E-2</v>
      </c>
    </row>
    <row r="388" spans="1:9" x14ac:dyDescent="0.3">
      <c r="A388" s="5">
        <v>44692</v>
      </c>
      <c r="B388" s="4">
        <v>230000</v>
      </c>
      <c r="C388" s="4">
        <v>234000</v>
      </c>
      <c r="D388" s="4">
        <v>226000</v>
      </c>
      <c r="E388" s="4">
        <v>228000</v>
      </c>
      <c r="F388" s="4">
        <v>228000</v>
      </c>
      <c r="G388" s="4">
        <v>172713</v>
      </c>
      <c r="H388" s="6">
        <f t="shared" ref="H388:H451" si="12">(E388-E387)/E387 * 100%</f>
        <v>-1.0845986984815618E-2</v>
      </c>
      <c r="I388" s="6">
        <f t="shared" ref="I388:I451" si="13">ABS(H388)</f>
        <v>1.0845986984815618E-2</v>
      </c>
    </row>
    <row r="389" spans="1:9" x14ac:dyDescent="0.3">
      <c r="A389" s="5">
        <v>44693</v>
      </c>
      <c r="B389" s="4">
        <v>221500</v>
      </c>
      <c r="C389" s="4">
        <v>225000</v>
      </c>
      <c r="D389" s="4">
        <v>211500</v>
      </c>
      <c r="E389" s="4">
        <v>213000</v>
      </c>
      <c r="F389" s="4">
        <v>213000</v>
      </c>
      <c r="G389" s="4">
        <v>405107</v>
      </c>
      <c r="H389" s="6">
        <f t="shared" si="12"/>
        <v>-6.5789473684210523E-2</v>
      </c>
      <c r="I389" s="6">
        <f t="shared" si="13"/>
        <v>6.5789473684210523E-2</v>
      </c>
    </row>
    <row r="390" spans="1:9" x14ac:dyDescent="0.3">
      <c r="A390" s="5">
        <v>44694</v>
      </c>
      <c r="B390" s="4">
        <v>213000</v>
      </c>
      <c r="C390" s="4">
        <v>218000</v>
      </c>
      <c r="D390" s="4">
        <v>211500</v>
      </c>
      <c r="E390" s="4">
        <v>215000</v>
      </c>
      <c r="F390" s="4">
        <v>215000</v>
      </c>
      <c r="G390" s="4">
        <v>246632</v>
      </c>
      <c r="H390" s="6">
        <f t="shared" si="12"/>
        <v>9.3896713615023476E-3</v>
      </c>
      <c r="I390" s="6">
        <f t="shared" si="13"/>
        <v>9.3896713615023476E-3</v>
      </c>
    </row>
    <row r="391" spans="1:9" x14ac:dyDescent="0.3">
      <c r="A391" s="5">
        <v>44697</v>
      </c>
      <c r="B391" s="4">
        <v>216500</v>
      </c>
      <c r="C391" s="4">
        <v>222000</v>
      </c>
      <c r="D391" s="4">
        <v>213000</v>
      </c>
      <c r="E391" s="4">
        <v>215500</v>
      </c>
      <c r="F391" s="4">
        <v>215500</v>
      </c>
      <c r="G391" s="4">
        <v>185060</v>
      </c>
      <c r="H391" s="6">
        <f t="shared" si="12"/>
        <v>2.3255813953488372E-3</v>
      </c>
      <c r="I391" s="6">
        <f t="shared" si="13"/>
        <v>2.3255813953488372E-3</v>
      </c>
    </row>
    <row r="392" spans="1:9" x14ac:dyDescent="0.3">
      <c r="A392" s="5">
        <v>44698</v>
      </c>
      <c r="B392" s="4">
        <v>215000</v>
      </c>
      <c r="C392" s="4">
        <v>222000</v>
      </c>
      <c r="D392" s="4">
        <v>215000</v>
      </c>
      <c r="E392" s="4">
        <v>219000</v>
      </c>
      <c r="F392" s="4">
        <v>219000</v>
      </c>
      <c r="G392" s="4">
        <v>131418</v>
      </c>
      <c r="H392" s="6">
        <f t="shared" si="12"/>
        <v>1.6241299303944315E-2</v>
      </c>
      <c r="I392" s="6">
        <f t="shared" si="13"/>
        <v>1.6241299303944315E-2</v>
      </c>
    </row>
    <row r="393" spans="1:9" x14ac:dyDescent="0.3">
      <c r="A393" s="5">
        <v>44699</v>
      </c>
      <c r="B393" s="4">
        <v>222500</v>
      </c>
      <c r="C393" s="4">
        <v>226500</v>
      </c>
      <c r="D393" s="4">
        <v>219500</v>
      </c>
      <c r="E393" s="4">
        <v>220000</v>
      </c>
      <c r="F393" s="4">
        <v>220000</v>
      </c>
      <c r="G393" s="4">
        <v>206231</v>
      </c>
      <c r="H393" s="6">
        <f t="shared" si="12"/>
        <v>4.5662100456621002E-3</v>
      </c>
      <c r="I393" s="6">
        <f t="shared" si="13"/>
        <v>4.5662100456621002E-3</v>
      </c>
    </row>
    <row r="394" spans="1:9" x14ac:dyDescent="0.3">
      <c r="A394" s="5">
        <v>44700</v>
      </c>
      <c r="B394" s="4">
        <v>212000</v>
      </c>
      <c r="C394" s="4">
        <v>221500</v>
      </c>
      <c r="D394" s="4">
        <v>212000</v>
      </c>
      <c r="E394" s="4">
        <v>218500</v>
      </c>
      <c r="F394" s="4">
        <v>218500</v>
      </c>
      <c r="G394" s="4">
        <v>145862</v>
      </c>
      <c r="H394" s="6">
        <f t="shared" si="12"/>
        <v>-6.8181818181818179E-3</v>
      </c>
      <c r="I394" s="6">
        <f t="shared" si="13"/>
        <v>6.8181818181818179E-3</v>
      </c>
    </row>
    <row r="395" spans="1:9" x14ac:dyDescent="0.3">
      <c r="A395" s="5">
        <v>44701</v>
      </c>
      <c r="B395" s="4">
        <v>219000</v>
      </c>
      <c r="C395" s="4">
        <v>221000</v>
      </c>
      <c r="D395" s="4">
        <v>213000</v>
      </c>
      <c r="E395" s="4">
        <v>221000</v>
      </c>
      <c r="F395" s="4">
        <v>221000</v>
      </c>
      <c r="G395" s="4">
        <v>277547</v>
      </c>
      <c r="H395" s="6">
        <f t="shared" si="12"/>
        <v>1.1441647597254004E-2</v>
      </c>
      <c r="I395" s="6">
        <f t="shared" si="13"/>
        <v>1.1441647597254004E-2</v>
      </c>
    </row>
    <row r="396" spans="1:9" x14ac:dyDescent="0.3">
      <c r="A396" s="5">
        <v>44704</v>
      </c>
      <c r="B396" s="4">
        <v>220500</v>
      </c>
      <c r="C396" s="4">
        <v>221500</v>
      </c>
      <c r="D396" s="4">
        <v>217500</v>
      </c>
      <c r="E396" s="4">
        <v>221000</v>
      </c>
      <c r="F396" s="4">
        <v>221000</v>
      </c>
      <c r="G396" s="4">
        <v>131124</v>
      </c>
      <c r="H396" s="6">
        <f t="shared" si="12"/>
        <v>0</v>
      </c>
      <c r="I396" s="6">
        <f t="shared" si="13"/>
        <v>0</v>
      </c>
    </row>
    <row r="397" spans="1:9" x14ac:dyDescent="0.3">
      <c r="A397" s="5">
        <v>44705</v>
      </c>
      <c r="B397" s="4">
        <v>221000</v>
      </c>
      <c r="C397" s="4">
        <v>221000</v>
      </c>
      <c r="D397" s="4">
        <v>215000</v>
      </c>
      <c r="E397" s="4">
        <v>215500</v>
      </c>
      <c r="F397" s="4">
        <v>215500</v>
      </c>
      <c r="G397" s="4">
        <v>114706</v>
      </c>
      <c r="H397" s="6">
        <f t="shared" si="12"/>
        <v>-2.4886877828054297E-2</v>
      </c>
      <c r="I397" s="6">
        <f t="shared" si="13"/>
        <v>2.4886877828054297E-2</v>
      </c>
    </row>
    <row r="398" spans="1:9" x14ac:dyDescent="0.3">
      <c r="A398" s="5">
        <v>44706</v>
      </c>
      <c r="B398" s="4">
        <v>216500</v>
      </c>
      <c r="C398" s="4">
        <v>221000</v>
      </c>
      <c r="D398" s="4">
        <v>216000</v>
      </c>
      <c r="E398" s="4">
        <v>219500</v>
      </c>
      <c r="F398" s="4">
        <v>219500</v>
      </c>
      <c r="G398" s="4">
        <v>124760</v>
      </c>
      <c r="H398" s="6">
        <f t="shared" si="12"/>
        <v>1.8561484918793503E-2</v>
      </c>
      <c r="I398" s="6">
        <f t="shared" si="13"/>
        <v>1.8561484918793503E-2</v>
      </c>
    </row>
    <row r="399" spans="1:9" x14ac:dyDescent="0.3">
      <c r="A399" s="5">
        <v>44707</v>
      </c>
      <c r="B399" s="4">
        <v>220000</v>
      </c>
      <c r="C399" s="4">
        <v>221500</v>
      </c>
      <c r="D399" s="4">
        <v>213500</v>
      </c>
      <c r="E399" s="4">
        <v>214500</v>
      </c>
      <c r="F399" s="4">
        <v>214500</v>
      </c>
      <c r="G399" s="4">
        <v>133881</v>
      </c>
      <c r="H399" s="6">
        <f t="shared" si="12"/>
        <v>-2.2779043280182234E-2</v>
      </c>
      <c r="I399" s="6">
        <f t="shared" si="13"/>
        <v>2.2779043280182234E-2</v>
      </c>
    </row>
    <row r="400" spans="1:9" x14ac:dyDescent="0.3">
      <c r="A400" s="5">
        <v>44708</v>
      </c>
      <c r="B400" s="4">
        <v>219500</v>
      </c>
      <c r="C400" s="4">
        <v>226500</v>
      </c>
      <c r="D400" s="4">
        <v>215500</v>
      </c>
      <c r="E400" s="4">
        <v>218500</v>
      </c>
      <c r="F400" s="4">
        <v>218500</v>
      </c>
      <c r="G400" s="4">
        <v>253460</v>
      </c>
      <c r="H400" s="6">
        <f t="shared" si="12"/>
        <v>1.8648018648018648E-2</v>
      </c>
      <c r="I400" s="6">
        <f t="shared" si="13"/>
        <v>1.8648018648018648E-2</v>
      </c>
    </row>
    <row r="401" spans="1:9" x14ac:dyDescent="0.3">
      <c r="A401" s="5">
        <v>44711</v>
      </c>
      <c r="B401" s="4">
        <v>222500</v>
      </c>
      <c r="C401" s="4">
        <v>228000</v>
      </c>
      <c r="D401" s="4">
        <v>220500</v>
      </c>
      <c r="E401" s="4">
        <v>228000</v>
      </c>
      <c r="F401" s="4">
        <v>228000</v>
      </c>
      <c r="G401" s="4">
        <v>214345</v>
      </c>
      <c r="H401" s="6">
        <f t="shared" si="12"/>
        <v>4.3478260869565216E-2</v>
      </c>
      <c r="I401" s="6">
        <f t="shared" si="13"/>
        <v>4.3478260869565216E-2</v>
      </c>
    </row>
    <row r="402" spans="1:9" x14ac:dyDescent="0.3">
      <c r="A402" s="5">
        <v>44712</v>
      </c>
      <c r="B402" s="4">
        <v>228000</v>
      </c>
      <c r="C402" s="4">
        <v>233000</v>
      </c>
      <c r="D402" s="4">
        <v>225500</v>
      </c>
      <c r="E402" s="4">
        <v>231000</v>
      </c>
      <c r="F402" s="4">
        <v>231000</v>
      </c>
      <c r="G402" s="4">
        <v>242955</v>
      </c>
      <c r="H402" s="6">
        <f t="shared" si="12"/>
        <v>1.3157894736842105E-2</v>
      </c>
      <c r="I402" s="6">
        <f t="shared" si="13"/>
        <v>1.3157894736842105E-2</v>
      </c>
    </row>
    <row r="403" spans="1:9" x14ac:dyDescent="0.3">
      <c r="A403" s="5">
        <v>44714</v>
      </c>
      <c r="B403" s="4">
        <v>232000</v>
      </c>
      <c r="C403" s="4">
        <v>232500</v>
      </c>
      <c r="D403" s="4">
        <v>224500</v>
      </c>
      <c r="E403" s="4">
        <v>227000</v>
      </c>
      <c r="F403" s="4">
        <v>227000</v>
      </c>
      <c r="G403" s="4">
        <v>137833</v>
      </c>
      <c r="H403" s="6">
        <f t="shared" si="12"/>
        <v>-1.7316017316017316E-2</v>
      </c>
      <c r="I403" s="6">
        <f t="shared" si="13"/>
        <v>1.7316017316017316E-2</v>
      </c>
    </row>
    <row r="404" spans="1:9" x14ac:dyDescent="0.3">
      <c r="A404" s="5">
        <v>44715</v>
      </c>
      <c r="B404" s="4">
        <v>229000</v>
      </c>
      <c r="C404" s="4">
        <v>232000</v>
      </c>
      <c r="D404" s="4">
        <v>227500</v>
      </c>
      <c r="E404" s="4">
        <v>228000</v>
      </c>
      <c r="F404" s="4">
        <v>228000</v>
      </c>
      <c r="G404" s="4">
        <v>137854</v>
      </c>
      <c r="H404" s="6">
        <f t="shared" si="12"/>
        <v>4.4052863436123352E-3</v>
      </c>
      <c r="I404" s="6">
        <f t="shared" si="13"/>
        <v>4.4052863436123352E-3</v>
      </c>
    </row>
    <row r="405" spans="1:9" x14ac:dyDescent="0.3">
      <c r="A405" s="5">
        <v>44719</v>
      </c>
      <c r="B405" s="4">
        <v>229500</v>
      </c>
      <c r="C405" s="4">
        <v>230000</v>
      </c>
      <c r="D405" s="4">
        <v>220000</v>
      </c>
      <c r="E405" s="4">
        <v>221500</v>
      </c>
      <c r="F405" s="4">
        <v>221500</v>
      </c>
      <c r="G405" s="4">
        <v>146529</v>
      </c>
      <c r="H405" s="6">
        <f t="shared" si="12"/>
        <v>-2.850877192982456E-2</v>
      </c>
      <c r="I405" s="6">
        <f t="shared" si="13"/>
        <v>2.850877192982456E-2</v>
      </c>
    </row>
    <row r="406" spans="1:9" x14ac:dyDescent="0.3">
      <c r="A406" s="5">
        <v>44720</v>
      </c>
      <c r="B406" s="4">
        <v>221500</v>
      </c>
      <c r="C406" s="4">
        <v>226000</v>
      </c>
      <c r="D406" s="4">
        <v>220000</v>
      </c>
      <c r="E406" s="4">
        <v>222000</v>
      </c>
      <c r="F406" s="4">
        <v>222000</v>
      </c>
      <c r="G406" s="4">
        <v>102544</v>
      </c>
      <c r="H406" s="6">
        <f t="shared" si="12"/>
        <v>2.257336343115124E-3</v>
      </c>
      <c r="I406" s="6">
        <f t="shared" si="13"/>
        <v>2.257336343115124E-3</v>
      </c>
    </row>
    <row r="407" spans="1:9" x14ac:dyDescent="0.3">
      <c r="A407" s="5">
        <v>44721</v>
      </c>
      <c r="B407" s="4">
        <v>222000</v>
      </c>
      <c r="C407" s="4">
        <v>228000</v>
      </c>
      <c r="D407" s="4">
        <v>221000</v>
      </c>
      <c r="E407" s="4">
        <v>227500</v>
      </c>
      <c r="F407" s="4">
        <v>227500</v>
      </c>
      <c r="G407" s="4">
        <v>196150</v>
      </c>
      <c r="H407" s="6">
        <f t="shared" si="12"/>
        <v>2.4774774774774775E-2</v>
      </c>
      <c r="I407" s="6">
        <f t="shared" si="13"/>
        <v>2.4774774774774775E-2</v>
      </c>
    </row>
    <row r="408" spans="1:9" x14ac:dyDescent="0.3">
      <c r="A408" s="5">
        <v>44722</v>
      </c>
      <c r="B408" s="4">
        <v>223500</v>
      </c>
      <c r="C408" s="4">
        <v>225500</v>
      </c>
      <c r="D408" s="4">
        <v>220000</v>
      </c>
      <c r="E408" s="4">
        <v>223500</v>
      </c>
      <c r="F408" s="4">
        <v>223500</v>
      </c>
      <c r="G408" s="4">
        <v>160657</v>
      </c>
      <c r="H408" s="6">
        <f t="shared" si="12"/>
        <v>-1.7582417582417582E-2</v>
      </c>
      <c r="I408" s="6">
        <f t="shared" si="13"/>
        <v>1.7582417582417582E-2</v>
      </c>
    </row>
    <row r="409" spans="1:9" x14ac:dyDescent="0.3">
      <c r="A409" s="5">
        <v>44725</v>
      </c>
      <c r="B409" s="4">
        <v>216000</v>
      </c>
      <c r="C409" s="4">
        <v>217500</v>
      </c>
      <c r="D409" s="4">
        <v>198500</v>
      </c>
      <c r="E409" s="4">
        <v>199000</v>
      </c>
      <c r="F409" s="4">
        <v>199000</v>
      </c>
      <c r="G409" s="4">
        <v>454935</v>
      </c>
      <c r="H409" s="6">
        <f t="shared" si="12"/>
        <v>-0.10961968680089486</v>
      </c>
      <c r="I409" s="6">
        <f t="shared" si="13"/>
        <v>0.10961968680089486</v>
      </c>
    </row>
    <row r="410" spans="1:9" x14ac:dyDescent="0.3">
      <c r="A410" s="5">
        <v>44726</v>
      </c>
      <c r="B410" s="4">
        <v>192000</v>
      </c>
      <c r="C410" s="4">
        <v>196000</v>
      </c>
      <c r="D410" s="4">
        <v>184500</v>
      </c>
      <c r="E410" s="4">
        <v>193000</v>
      </c>
      <c r="F410" s="4">
        <v>193000</v>
      </c>
      <c r="G410" s="4">
        <v>499366</v>
      </c>
      <c r="H410" s="6">
        <f t="shared" si="12"/>
        <v>-3.015075376884422E-2</v>
      </c>
      <c r="I410" s="6">
        <f t="shared" si="13"/>
        <v>3.015075376884422E-2</v>
      </c>
    </row>
    <row r="411" spans="1:9" x14ac:dyDescent="0.3">
      <c r="A411" s="5">
        <v>44727</v>
      </c>
      <c r="B411" s="4">
        <v>168000</v>
      </c>
      <c r="C411" s="4">
        <v>168500</v>
      </c>
      <c r="D411" s="4">
        <v>139000</v>
      </c>
      <c r="E411" s="4">
        <v>145000</v>
      </c>
      <c r="F411" s="4">
        <v>145000</v>
      </c>
      <c r="G411" s="4">
        <v>4212828</v>
      </c>
      <c r="H411" s="6">
        <f t="shared" si="12"/>
        <v>-0.24870466321243523</v>
      </c>
      <c r="I411" s="6">
        <f t="shared" si="13"/>
        <v>0.24870466321243523</v>
      </c>
    </row>
    <row r="412" spans="1:9" x14ac:dyDescent="0.3">
      <c r="A412" s="5">
        <v>44728</v>
      </c>
      <c r="B412" s="4">
        <v>148000</v>
      </c>
      <c r="C412" s="4">
        <v>158000</v>
      </c>
      <c r="D412" s="4">
        <v>139000</v>
      </c>
      <c r="E412" s="4">
        <v>148000</v>
      </c>
      <c r="F412" s="4">
        <v>148000</v>
      </c>
      <c r="G412" s="4">
        <v>2713956</v>
      </c>
      <c r="H412" s="6">
        <f t="shared" si="12"/>
        <v>2.0689655172413793E-2</v>
      </c>
      <c r="I412" s="6">
        <f t="shared" si="13"/>
        <v>2.0689655172413793E-2</v>
      </c>
    </row>
    <row r="413" spans="1:9" x14ac:dyDescent="0.3">
      <c r="A413" s="5">
        <v>44729</v>
      </c>
      <c r="B413" s="4">
        <v>141000</v>
      </c>
      <c r="C413" s="4">
        <v>153000</v>
      </c>
      <c r="D413" s="4">
        <v>140500</v>
      </c>
      <c r="E413" s="4">
        <v>148500</v>
      </c>
      <c r="F413" s="4">
        <v>148500</v>
      </c>
      <c r="G413" s="4">
        <v>879832</v>
      </c>
      <c r="H413" s="6">
        <f t="shared" si="12"/>
        <v>3.3783783783783786E-3</v>
      </c>
      <c r="I413" s="6">
        <f t="shared" si="13"/>
        <v>3.3783783783783786E-3</v>
      </c>
    </row>
    <row r="414" spans="1:9" x14ac:dyDescent="0.3">
      <c r="A414" s="5">
        <v>44732</v>
      </c>
      <c r="B414" s="4">
        <v>151500</v>
      </c>
      <c r="C414" s="4">
        <v>152000</v>
      </c>
      <c r="D414" s="4">
        <v>145500</v>
      </c>
      <c r="E414" s="4">
        <v>149500</v>
      </c>
      <c r="F414" s="4">
        <v>149500</v>
      </c>
      <c r="G414" s="4">
        <v>489287</v>
      </c>
      <c r="H414" s="6">
        <f t="shared" si="12"/>
        <v>6.7340067340067337E-3</v>
      </c>
      <c r="I414" s="6">
        <f t="shared" si="13"/>
        <v>6.7340067340067337E-3</v>
      </c>
    </row>
    <row r="415" spans="1:9" x14ac:dyDescent="0.3">
      <c r="A415" s="5">
        <v>44733</v>
      </c>
      <c r="B415" s="4">
        <v>150000</v>
      </c>
      <c r="C415" s="4">
        <v>151500</v>
      </c>
      <c r="D415" s="4">
        <v>139500</v>
      </c>
      <c r="E415" s="4">
        <v>149500</v>
      </c>
      <c r="F415" s="4">
        <v>149500</v>
      </c>
      <c r="G415" s="4">
        <v>506620</v>
      </c>
      <c r="H415" s="6">
        <f t="shared" si="12"/>
        <v>0</v>
      </c>
      <c r="I415" s="6">
        <f t="shared" si="13"/>
        <v>0</v>
      </c>
    </row>
    <row r="416" spans="1:9" x14ac:dyDescent="0.3">
      <c r="A416" s="5">
        <v>44734</v>
      </c>
      <c r="B416" s="4">
        <v>152000</v>
      </c>
      <c r="C416" s="4">
        <v>152500</v>
      </c>
      <c r="D416" s="4">
        <v>139500</v>
      </c>
      <c r="E416" s="4">
        <v>139500</v>
      </c>
      <c r="F416" s="4">
        <v>139500</v>
      </c>
      <c r="G416" s="4">
        <v>481524</v>
      </c>
      <c r="H416" s="6">
        <f t="shared" si="12"/>
        <v>-6.6889632107023408E-2</v>
      </c>
      <c r="I416" s="6">
        <f t="shared" si="13"/>
        <v>6.6889632107023408E-2</v>
      </c>
    </row>
    <row r="417" spans="1:9" x14ac:dyDescent="0.3">
      <c r="A417" s="5">
        <v>44735</v>
      </c>
      <c r="B417" s="4">
        <v>138000</v>
      </c>
      <c r="C417" s="4">
        <v>146000</v>
      </c>
      <c r="D417" s="4">
        <v>138000</v>
      </c>
      <c r="E417" s="4">
        <v>139500</v>
      </c>
      <c r="F417" s="4">
        <v>139500</v>
      </c>
      <c r="G417" s="4">
        <v>558128</v>
      </c>
      <c r="H417" s="6">
        <f t="shared" si="12"/>
        <v>0</v>
      </c>
      <c r="I417" s="6">
        <f t="shared" si="13"/>
        <v>0</v>
      </c>
    </row>
    <row r="418" spans="1:9" x14ac:dyDescent="0.3">
      <c r="A418" s="5">
        <v>44736</v>
      </c>
      <c r="B418" s="4">
        <v>141000</v>
      </c>
      <c r="C418" s="4">
        <v>149500</v>
      </c>
      <c r="D418" s="4">
        <v>140500</v>
      </c>
      <c r="E418" s="4">
        <v>148000</v>
      </c>
      <c r="F418" s="4">
        <v>148000</v>
      </c>
      <c r="G418" s="4">
        <v>406847</v>
      </c>
      <c r="H418" s="6">
        <f t="shared" si="12"/>
        <v>6.093189964157706E-2</v>
      </c>
      <c r="I418" s="6">
        <f t="shared" si="13"/>
        <v>6.093189964157706E-2</v>
      </c>
    </row>
    <row r="419" spans="1:9" x14ac:dyDescent="0.3">
      <c r="A419" s="5">
        <v>44739</v>
      </c>
      <c r="B419" s="4">
        <v>150000</v>
      </c>
      <c r="C419" s="4">
        <v>154000</v>
      </c>
      <c r="D419" s="4">
        <v>144000</v>
      </c>
      <c r="E419" s="4">
        <v>152000</v>
      </c>
      <c r="F419" s="4">
        <v>152000</v>
      </c>
      <c r="G419" s="4">
        <v>395216</v>
      </c>
      <c r="H419" s="6">
        <f t="shared" si="12"/>
        <v>2.7027027027027029E-2</v>
      </c>
      <c r="I419" s="6">
        <f t="shared" si="13"/>
        <v>2.7027027027027029E-2</v>
      </c>
    </row>
    <row r="420" spans="1:9" x14ac:dyDescent="0.3">
      <c r="A420" s="5">
        <v>44740</v>
      </c>
      <c r="B420" s="4">
        <v>151000</v>
      </c>
      <c r="C420" s="4">
        <v>151000</v>
      </c>
      <c r="D420" s="4">
        <v>142500</v>
      </c>
      <c r="E420" s="4">
        <v>147000</v>
      </c>
      <c r="F420" s="4">
        <v>147000</v>
      </c>
      <c r="G420" s="4">
        <v>538781</v>
      </c>
      <c r="H420" s="6">
        <f t="shared" si="12"/>
        <v>-3.2894736842105261E-2</v>
      </c>
      <c r="I420" s="6">
        <f t="shared" si="13"/>
        <v>3.2894736842105261E-2</v>
      </c>
    </row>
    <row r="421" spans="1:9" x14ac:dyDescent="0.3">
      <c r="A421" s="5">
        <v>44741</v>
      </c>
      <c r="B421" s="4">
        <v>144000</v>
      </c>
      <c r="C421" s="4">
        <v>150000</v>
      </c>
      <c r="D421" s="4">
        <v>143500</v>
      </c>
      <c r="E421" s="4">
        <v>148500</v>
      </c>
      <c r="F421" s="4">
        <v>148500</v>
      </c>
      <c r="G421" s="4">
        <v>233353</v>
      </c>
      <c r="H421" s="6">
        <f t="shared" si="12"/>
        <v>1.020408163265306E-2</v>
      </c>
      <c r="I421" s="6">
        <f t="shared" si="13"/>
        <v>1.020408163265306E-2</v>
      </c>
    </row>
    <row r="422" spans="1:9" x14ac:dyDescent="0.3">
      <c r="A422" s="5">
        <v>44742</v>
      </c>
      <c r="B422" s="4">
        <v>147500</v>
      </c>
      <c r="C422" s="4">
        <v>152000</v>
      </c>
      <c r="D422" s="4">
        <v>144000</v>
      </c>
      <c r="E422" s="4">
        <v>145500</v>
      </c>
      <c r="F422" s="4">
        <v>145500</v>
      </c>
      <c r="G422" s="4">
        <v>248262</v>
      </c>
      <c r="H422" s="6">
        <f t="shared" si="12"/>
        <v>-2.0202020202020204E-2</v>
      </c>
      <c r="I422" s="6">
        <f t="shared" si="13"/>
        <v>2.0202020202020204E-2</v>
      </c>
    </row>
    <row r="423" spans="1:9" x14ac:dyDescent="0.3">
      <c r="A423" s="5">
        <v>44743</v>
      </c>
      <c r="B423" s="4">
        <v>146500</v>
      </c>
      <c r="C423" s="4">
        <v>148000</v>
      </c>
      <c r="D423" s="4">
        <v>139000</v>
      </c>
      <c r="E423" s="4">
        <v>140000</v>
      </c>
      <c r="F423" s="4">
        <v>140000</v>
      </c>
      <c r="G423" s="4">
        <v>253927</v>
      </c>
      <c r="H423" s="6">
        <f t="shared" si="12"/>
        <v>-3.7800687285223365E-2</v>
      </c>
      <c r="I423" s="6">
        <f t="shared" si="13"/>
        <v>3.7800687285223365E-2</v>
      </c>
    </row>
    <row r="424" spans="1:9" x14ac:dyDescent="0.3">
      <c r="A424" s="5">
        <v>44746</v>
      </c>
      <c r="B424" s="4">
        <v>142500</v>
      </c>
      <c r="C424" s="4">
        <v>146500</v>
      </c>
      <c r="D424" s="4">
        <v>139500</v>
      </c>
      <c r="E424" s="4">
        <v>142000</v>
      </c>
      <c r="F424" s="4">
        <v>142000</v>
      </c>
      <c r="G424" s="4">
        <v>256569</v>
      </c>
      <c r="H424" s="6">
        <f t="shared" si="12"/>
        <v>1.4285714285714285E-2</v>
      </c>
      <c r="I424" s="6">
        <f t="shared" si="13"/>
        <v>1.4285714285714285E-2</v>
      </c>
    </row>
    <row r="425" spans="1:9" x14ac:dyDescent="0.3">
      <c r="A425" s="5">
        <v>44747</v>
      </c>
      <c r="B425" s="4">
        <v>142500</v>
      </c>
      <c r="C425" s="4">
        <v>150500</v>
      </c>
      <c r="D425" s="4">
        <v>142000</v>
      </c>
      <c r="E425" s="4">
        <v>150000</v>
      </c>
      <c r="F425" s="4">
        <v>150000</v>
      </c>
      <c r="G425" s="4">
        <v>290363</v>
      </c>
      <c r="H425" s="6">
        <f t="shared" si="12"/>
        <v>5.6338028169014086E-2</v>
      </c>
      <c r="I425" s="6">
        <f t="shared" si="13"/>
        <v>5.6338028169014086E-2</v>
      </c>
    </row>
    <row r="426" spans="1:9" x14ac:dyDescent="0.3">
      <c r="A426" s="5">
        <v>44748</v>
      </c>
      <c r="B426" s="4">
        <v>149000</v>
      </c>
      <c r="C426" s="4">
        <v>156000</v>
      </c>
      <c r="D426" s="4">
        <v>147000</v>
      </c>
      <c r="E426" s="4">
        <v>149500</v>
      </c>
      <c r="F426" s="4">
        <v>149500</v>
      </c>
      <c r="G426" s="4">
        <v>363099</v>
      </c>
      <c r="H426" s="6">
        <f t="shared" si="12"/>
        <v>-3.3333333333333335E-3</v>
      </c>
      <c r="I426" s="6">
        <f t="shared" si="13"/>
        <v>3.3333333333333335E-3</v>
      </c>
    </row>
    <row r="427" spans="1:9" x14ac:dyDescent="0.3">
      <c r="A427" s="5">
        <v>44749</v>
      </c>
      <c r="B427" s="4">
        <v>151000</v>
      </c>
      <c r="C427" s="4">
        <v>164500</v>
      </c>
      <c r="D427" s="4">
        <v>150500</v>
      </c>
      <c r="E427" s="4">
        <v>158500</v>
      </c>
      <c r="F427" s="4">
        <v>158500</v>
      </c>
      <c r="G427" s="4">
        <v>406439</v>
      </c>
      <c r="H427" s="6">
        <f t="shared" si="12"/>
        <v>6.0200668896321072E-2</v>
      </c>
      <c r="I427" s="6">
        <f t="shared" si="13"/>
        <v>6.0200668896321072E-2</v>
      </c>
    </row>
    <row r="428" spans="1:9" x14ac:dyDescent="0.3">
      <c r="A428" s="5">
        <v>44750</v>
      </c>
      <c r="B428" s="4">
        <v>160500</v>
      </c>
      <c r="C428" s="4">
        <v>170500</v>
      </c>
      <c r="D428" s="4">
        <v>158500</v>
      </c>
      <c r="E428" s="4">
        <v>164500</v>
      </c>
      <c r="F428" s="4">
        <v>164500</v>
      </c>
      <c r="G428" s="4">
        <v>427550</v>
      </c>
      <c r="H428" s="6">
        <f t="shared" si="12"/>
        <v>3.7854889589905363E-2</v>
      </c>
      <c r="I428" s="6">
        <f t="shared" si="13"/>
        <v>3.7854889589905363E-2</v>
      </c>
    </row>
    <row r="429" spans="1:9" x14ac:dyDescent="0.3">
      <c r="A429" s="5">
        <v>44753</v>
      </c>
      <c r="B429" s="4">
        <v>166000</v>
      </c>
      <c r="C429" s="4">
        <v>168500</v>
      </c>
      <c r="D429" s="4">
        <v>158500</v>
      </c>
      <c r="E429" s="4">
        <v>159500</v>
      </c>
      <c r="F429" s="4">
        <v>159500</v>
      </c>
      <c r="G429" s="4">
        <v>217806</v>
      </c>
      <c r="H429" s="6">
        <f t="shared" si="12"/>
        <v>-3.0395136778115502E-2</v>
      </c>
      <c r="I429" s="6">
        <f t="shared" si="13"/>
        <v>3.0395136778115502E-2</v>
      </c>
    </row>
    <row r="430" spans="1:9" x14ac:dyDescent="0.3">
      <c r="A430" s="5">
        <v>44754</v>
      </c>
      <c r="B430" s="4">
        <v>158000</v>
      </c>
      <c r="C430" s="4">
        <v>160000</v>
      </c>
      <c r="D430" s="4">
        <v>152500</v>
      </c>
      <c r="E430" s="4">
        <v>156000</v>
      </c>
      <c r="F430" s="4">
        <v>156000</v>
      </c>
      <c r="G430" s="4">
        <v>188670</v>
      </c>
      <c r="H430" s="6">
        <f t="shared" si="12"/>
        <v>-2.1943573667711599E-2</v>
      </c>
      <c r="I430" s="6">
        <f t="shared" si="13"/>
        <v>2.1943573667711599E-2</v>
      </c>
    </row>
    <row r="431" spans="1:9" x14ac:dyDescent="0.3">
      <c r="A431" s="5">
        <v>44755</v>
      </c>
      <c r="B431" s="4">
        <v>156000</v>
      </c>
      <c r="C431" s="4">
        <v>161000</v>
      </c>
      <c r="D431" s="4">
        <v>155000</v>
      </c>
      <c r="E431" s="4">
        <v>158500</v>
      </c>
      <c r="F431" s="4">
        <v>158500</v>
      </c>
      <c r="G431" s="4">
        <v>131005</v>
      </c>
      <c r="H431" s="6">
        <f t="shared" si="12"/>
        <v>1.6025641025641024E-2</v>
      </c>
      <c r="I431" s="6">
        <f t="shared" si="13"/>
        <v>1.6025641025641024E-2</v>
      </c>
    </row>
    <row r="432" spans="1:9" x14ac:dyDescent="0.3">
      <c r="A432" s="5">
        <v>44756</v>
      </c>
      <c r="B432" s="4">
        <v>156500</v>
      </c>
      <c r="C432" s="4">
        <v>165000</v>
      </c>
      <c r="D432" s="4">
        <v>156500</v>
      </c>
      <c r="E432" s="4">
        <v>163500</v>
      </c>
      <c r="F432" s="4">
        <v>163500</v>
      </c>
      <c r="G432" s="4">
        <v>231449</v>
      </c>
      <c r="H432" s="6">
        <f t="shared" si="12"/>
        <v>3.1545741324921134E-2</v>
      </c>
      <c r="I432" s="6">
        <f t="shared" si="13"/>
        <v>3.1545741324921134E-2</v>
      </c>
    </row>
    <row r="433" spans="1:9" x14ac:dyDescent="0.3">
      <c r="A433" s="5">
        <v>44757</v>
      </c>
      <c r="B433" s="4">
        <v>163500</v>
      </c>
      <c r="C433" s="4">
        <v>164500</v>
      </c>
      <c r="D433" s="4">
        <v>156000</v>
      </c>
      <c r="E433" s="4">
        <v>156500</v>
      </c>
      <c r="F433" s="4">
        <v>156500</v>
      </c>
      <c r="G433" s="4">
        <v>179481</v>
      </c>
      <c r="H433" s="6">
        <f t="shared" si="12"/>
        <v>-4.2813455657492352E-2</v>
      </c>
      <c r="I433" s="6">
        <f t="shared" si="13"/>
        <v>4.2813455657492352E-2</v>
      </c>
    </row>
    <row r="434" spans="1:9" x14ac:dyDescent="0.3">
      <c r="A434" s="5">
        <v>44760</v>
      </c>
      <c r="B434" s="4">
        <v>158500</v>
      </c>
      <c r="C434" s="4">
        <v>159000</v>
      </c>
      <c r="D434" s="4">
        <v>150000</v>
      </c>
      <c r="E434" s="4">
        <v>154500</v>
      </c>
      <c r="F434" s="4">
        <v>154500</v>
      </c>
      <c r="G434" s="4">
        <v>191737</v>
      </c>
      <c r="H434" s="6">
        <f t="shared" si="12"/>
        <v>-1.2779552715654952E-2</v>
      </c>
      <c r="I434" s="6">
        <f t="shared" si="13"/>
        <v>1.2779552715654952E-2</v>
      </c>
    </row>
    <row r="435" spans="1:9" x14ac:dyDescent="0.3">
      <c r="A435" s="5">
        <v>44761</v>
      </c>
      <c r="B435" s="4">
        <v>153000</v>
      </c>
      <c r="C435" s="4">
        <v>154000</v>
      </c>
      <c r="D435" s="4">
        <v>150500</v>
      </c>
      <c r="E435" s="4">
        <v>152500</v>
      </c>
      <c r="F435" s="4">
        <v>152500</v>
      </c>
      <c r="G435" s="4">
        <v>160410</v>
      </c>
      <c r="H435" s="6">
        <f t="shared" si="12"/>
        <v>-1.2944983818770227E-2</v>
      </c>
      <c r="I435" s="6">
        <f t="shared" si="13"/>
        <v>1.2944983818770227E-2</v>
      </c>
    </row>
    <row r="436" spans="1:9" x14ac:dyDescent="0.3">
      <c r="A436" s="5">
        <v>44762</v>
      </c>
      <c r="B436" s="4">
        <v>155500</v>
      </c>
      <c r="C436" s="4">
        <v>158000</v>
      </c>
      <c r="D436" s="4">
        <v>151000</v>
      </c>
      <c r="E436" s="4">
        <v>153000</v>
      </c>
      <c r="F436" s="4">
        <v>153000</v>
      </c>
      <c r="G436" s="4">
        <v>184814</v>
      </c>
      <c r="H436" s="6">
        <f t="shared" si="12"/>
        <v>3.2786885245901639E-3</v>
      </c>
      <c r="I436" s="6">
        <f t="shared" si="13"/>
        <v>3.2786885245901639E-3</v>
      </c>
    </row>
    <row r="437" spans="1:9" x14ac:dyDescent="0.3">
      <c r="A437" s="5">
        <v>44763</v>
      </c>
      <c r="B437" s="4">
        <v>152500</v>
      </c>
      <c r="C437" s="4">
        <v>158500</v>
      </c>
      <c r="D437" s="4">
        <v>152000</v>
      </c>
      <c r="E437" s="4">
        <v>157000</v>
      </c>
      <c r="F437" s="4">
        <v>157000</v>
      </c>
      <c r="G437" s="4">
        <v>174637</v>
      </c>
      <c r="H437" s="6">
        <f t="shared" si="12"/>
        <v>2.6143790849673203E-2</v>
      </c>
      <c r="I437" s="6">
        <f t="shared" si="13"/>
        <v>2.6143790849673203E-2</v>
      </c>
    </row>
    <row r="438" spans="1:9" x14ac:dyDescent="0.3">
      <c r="A438" s="5">
        <v>44764</v>
      </c>
      <c r="B438" s="4">
        <v>158500</v>
      </c>
      <c r="C438" s="4">
        <v>170000</v>
      </c>
      <c r="D438" s="4">
        <v>157000</v>
      </c>
      <c r="E438" s="4">
        <v>167000</v>
      </c>
      <c r="F438" s="4">
        <v>167000</v>
      </c>
      <c r="G438" s="4">
        <v>521238</v>
      </c>
      <c r="H438" s="6">
        <f t="shared" si="12"/>
        <v>6.3694267515923567E-2</v>
      </c>
      <c r="I438" s="6">
        <f t="shared" si="13"/>
        <v>6.3694267515923567E-2</v>
      </c>
    </row>
    <row r="439" spans="1:9" x14ac:dyDescent="0.3">
      <c r="A439" s="5">
        <v>44767</v>
      </c>
      <c r="B439" s="4">
        <v>167000</v>
      </c>
      <c r="C439" s="4">
        <v>178500</v>
      </c>
      <c r="D439" s="4">
        <v>164500</v>
      </c>
      <c r="E439" s="4">
        <v>176500</v>
      </c>
      <c r="F439" s="4">
        <v>176500</v>
      </c>
      <c r="G439" s="4">
        <v>468714</v>
      </c>
      <c r="H439" s="6">
        <f t="shared" si="12"/>
        <v>5.6886227544910177E-2</v>
      </c>
      <c r="I439" s="6">
        <f t="shared" si="13"/>
        <v>5.6886227544910177E-2</v>
      </c>
    </row>
    <row r="440" spans="1:9" x14ac:dyDescent="0.3">
      <c r="A440" s="5">
        <v>44768</v>
      </c>
      <c r="B440" s="4">
        <v>177000</v>
      </c>
      <c r="C440" s="4">
        <v>178000</v>
      </c>
      <c r="D440" s="4">
        <v>171000</v>
      </c>
      <c r="E440" s="4">
        <v>172000</v>
      </c>
      <c r="F440" s="4">
        <v>172000</v>
      </c>
      <c r="G440" s="4">
        <v>335739</v>
      </c>
      <c r="H440" s="6">
        <f t="shared" si="12"/>
        <v>-2.5495750708215296E-2</v>
      </c>
      <c r="I440" s="6">
        <f t="shared" si="13"/>
        <v>2.5495750708215296E-2</v>
      </c>
    </row>
    <row r="441" spans="1:9" x14ac:dyDescent="0.3">
      <c r="A441" s="5">
        <v>44769</v>
      </c>
      <c r="B441" s="4">
        <v>171000</v>
      </c>
      <c r="C441" s="4">
        <v>173000</v>
      </c>
      <c r="D441" s="4">
        <v>167000</v>
      </c>
      <c r="E441" s="4">
        <v>167500</v>
      </c>
      <c r="F441" s="4">
        <v>167500</v>
      </c>
      <c r="G441" s="4">
        <v>220878</v>
      </c>
      <c r="H441" s="6">
        <f t="shared" si="12"/>
        <v>-2.616279069767442E-2</v>
      </c>
      <c r="I441" s="6">
        <f t="shared" si="13"/>
        <v>2.616279069767442E-2</v>
      </c>
    </row>
    <row r="442" spans="1:9" x14ac:dyDescent="0.3">
      <c r="A442" s="5">
        <v>44770</v>
      </c>
      <c r="B442" s="4">
        <v>169000</v>
      </c>
      <c r="C442" s="4">
        <v>173000</v>
      </c>
      <c r="D442" s="4">
        <v>164000</v>
      </c>
      <c r="E442" s="4">
        <v>169500</v>
      </c>
      <c r="F442" s="4">
        <v>169500</v>
      </c>
      <c r="G442" s="4">
        <v>336241</v>
      </c>
      <c r="H442" s="6">
        <f t="shared" si="12"/>
        <v>1.1940298507462687E-2</v>
      </c>
      <c r="I442" s="6">
        <f t="shared" si="13"/>
        <v>1.1940298507462687E-2</v>
      </c>
    </row>
    <row r="443" spans="1:9" x14ac:dyDescent="0.3">
      <c r="A443" s="5">
        <v>44771</v>
      </c>
      <c r="B443" s="4">
        <v>172500</v>
      </c>
      <c r="C443" s="4">
        <v>179500</v>
      </c>
      <c r="D443" s="4">
        <v>170500</v>
      </c>
      <c r="E443" s="4">
        <v>175500</v>
      </c>
      <c r="F443" s="4">
        <v>175500</v>
      </c>
      <c r="G443" s="4">
        <v>340984</v>
      </c>
      <c r="H443" s="6">
        <f t="shared" si="12"/>
        <v>3.5398230088495575E-2</v>
      </c>
      <c r="I443" s="6">
        <f t="shared" si="13"/>
        <v>3.5398230088495575E-2</v>
      </c>
    </row>
    <row r="444" spans="1:9" x14ac:dyDescent="0.3">
      <c r="A444" s="5">
        <v>44774</v>
      </c>
      <c r="B444" s="4">
        <v>176000</v>
      </c>
      <c r="C444" s="4">
        <v>188000</v>
      </c>
      <c r="D444" s="4">
        <v>172500</v>
      </c>
      <c r="E444" s="4">
        <v>173500</v>
      </c>
      <c r="F444" s="4">
        <v>173500</v>
      </c>
      <c r="G444" s="4">
        <v>512705</v>
      </c>
      <c r="H444" s="6">
        <f t="shared" si="12"/>
        <v>-1.1396011396011397E-2</v>
      </c>
      <c r="I444" s="6">
        <f t="shared" si="13"/>
        <v>1.1396011396011397E-2</v>
      </c>
    </row>
    <row r="445" spans="1:9" x14ac:dyDescent="0.3">
      <c r="A445" s="5">
        <v>44775</v>
      </c>
      <c r="B445" s="4">
        <v>174000</v>
      </c>
      <c r="C445" s="4">
        <v>174000</v>
      </c>
      <c r="D445" s="4">
        <v>161000</v>
      </c>
      <c r="E445" s="4">
        <v>165500</v>
      </c>
      <c r="F445" s="4">
        <v>165500</v>
      </c>
      <c r="G445" s="4">
        <v>522875</v>
      </c>
      <c r="H445" s="6">
        <f t="shared" si="12"/>
        <v>-4.6109510086455328E-2</v>
      </c>
      <c r="I445" s="6">
        <f t="shared" si="13"/>
        <v>4.6109510086455328E-2</v>
      </c>
    </row>
    <row r="446" spans="1:9" x14ac:dyDescent="0.3">
      <c r="A446" s="5">
        <v>44776</v>
      </c>
      <c r="B446" s="4">
        <v>166000</v>
      </c>
      <c r="C446" s="4">
        <v>173500</v>
      </c>
      <c r="D446" s="4">
        <v>164000</v>
      </c>
      <c r="E446" s="4">
        <v>170500</v>
      </c>
      <c r="F446" s="4">
        <v>170500</v>
      </c>
      <c r="G446" s="4">
        <v>330579</v>
      </c>
      <c r="H446" s="6">
        <f t="shared" si="12"/>
        <v>3.0211480362537766E-2</v>
      </c>
      <c r="I446" s="6">
        <f t="shared" si="13"/>
        <v>3.0211480362537766E-2</v>
      </c>
    </row>
    <row r="447" spans="1:9" x14ac:dyDescent="0.3">
      <c r="A447" s="5">
        <v>44777</v>
      </c>
      <c r="B447" s="4">
        <v>173500</v>
      </c>
      <c r="C447" s="4">
        <v>178000</v>
      </c>
      <c r="D447" s="4">
        <v>171500</v>
      </c>
      <c r="E447" s="4">
        <v>173500</v>
      </c>
      <c r="F447" s="4">
        <v>173500</v>
      </c>
      <c r="G447" s="4">
        <v>320473</v>
      </c>
      <c r="H447" s="6">
        <f t="shared" si="12"/>
        <v>1.7595307917888565E-2</v>
      </c>
      <c r="I447" s="6">
        <f t="shared" si="13"/>
        <v>1.7595307917888565E-2</v>
      </c>
    </row>
    <row r="448" spans="1:9" x14ac:dyDescent="0.3">
      <c r="A448" s="5">
        <v>44778</v>
      </c>
      <c r="B448" s="4">
        <v>174000</v>
      </c>
      <c r="C448" s="4">
        <v>176000</v>
      </c>
      <c r="D448" s="4">
        <v>171000</v>
      </c>
      <c r="E448" s="4">
        <v>175000</v>
      </c>
      <c r="F448" s="4">
        <v>175000</v>
      </c>
      <c r="G448" s="4">
        <v>135121</v>
      </c>
      <c r="H448" s="6">
        <f t="shared" si="12"/>
        <v>8.6455331412103754E-3</v>
      </c>
      <c r="I448" s="6">
        <f t="shared" si="13"/>
        <v>8.6455331412103754E-3</v>
      </c>
    </row>
    <row r="449" spans="1:9" x14ac:dyDescent="0.3">
      <c r="A449" s="5">
        <v>44781</v>
      </c>
      <c r="B449" s="4">
        <v>175500</v>
      </c>
      <c r="C449" s="4">
        <v>179000</v>
      </c>
      <c r="D449" s="4">
        <v>174000</v>
      </c>
      <c r="E449" s="4">
        <v>177500</v>
      </c>
      <c r="F449" s="4">
        <v>177500</v>
      </c>
      <c r="G449" s="4">
        <v>153497</v>
      </c>
      <c r="H449" s="6">
        <f t="shared" si="12"/>
        <v>1.4285714285714285E-2</v>
      </c>
      <c r="I449" s="6">
        <f t="shared" si="13"/>
        <v>1.4285714285714285E-2</v>
      </c>
    </row>
    <row r="450" spans="1:9" x14ac:dyDescent="0.3">
      <c r="A450" s="5">
        <v>44782</v>
      </c>
      <c r="B450" s="4">
        <v>177000</v>
      </c>
      <c r="C450" s="4">
        <v>186000</v>
      </c>
      <c r="D450" s="4">
        <v>176000</v>
      </c>
      <c r="E450" s="4">
        <v>184000</v>
      </c>
      <c r="F450" s="4">
        <v>184000</v>
      </c>
      <c r="G450" s="4">
        <v>304548</v>
      </c>
      <c r="H450" s="6">
        <f t="shared" si="12"/>
        <v>3.6619718309859155E-2</v>
      </c>
      <c r="I450" s="6">
        <f t="shared" si="13"/>
        <v>3.6619718309859155E-2</v>
      </c>
    </row>
    <row r="451" spans="1:9" x14ac:dyDescent="0.3">
      <c r="A451" s="5">
        <v>44783</v>
      </c>
      <c r="B451" s="4">
        <v>184500</v>
      </c>
      <c r="C451" s="4">
        <v>186000</v>
      </c>
      <c r="D451" s="4">
        <v>176000</v>
      </c>
      <c r="E451" s="4">
        <v>177000</v>
      </c>
      <c r="F451" s="4">
        <v>177000</v>
      </c>
      <c r="G451" s="4">
        <v>238348</v>
      </c>
      <c r="H451" s="6">
        <f t="shared" si="12"/>
        <v>-3.8043478260869568E-2</v>
      </c>
      <c r="I451" s="6">
        <f t="shared" si="13"/>
        <v>3.8043478260869568E-2</v>
      </c>
    </row>
    <row r="452" spans="1:9" x14ac:dyDescent="0.3">
      <c r="A452" s="5">
        <v>44784</v>
      </c>
      <c r="B452" s="4">
        <v>181000</v>
      </c>
      <c r="C452" s="4">
        <v>181500</v>
      </c>
      <c r="D452" s="4">
        <v>177500</v>
      </c>
      <c r="E452" s="4">
        <v>180500</v>
      </c>
      <c r="F452" s="4">
        <v>180500</v>
      </c>
      <c r="G452" s="4">
        <v>166745</v>
      </c>
      <c r="H452" s="6">
        <f t="shared" ref="H452:H498" si="14">(E452-E451)/E451 * 100%</f>
        <v>1.977401129943503E-2</v>
      </c>
      <c r="I452" s="6">
        <f t="shared" ref="I452:I498" si="15">ABS(H452)</f>
        <v>1.977401129943503E-2</v>
      </c>
    </row>
    <row r="453" spans="1:9" x14ac:dyDescent="0.3">
      <c r="A453" s="5">
        <v>44785</v>
      </c>
      <c r="B453" s="4">
        <v>181500</v>
      </c>
      <c r="C453" s="4">
        <v>185000</v>
      </c>
      <c r="D453" s="4">
        <v>180000</v>
      </c>
      <c r="E453" s="4">
        <v>183000</v>
      </c>
      <c r="F453" s="4">
        <v>183000</v>
      </c>
      <c r="G453" s="4">
        <v>203145</v>
      </c>
      <c r="H453" s="6">
        <f t="shared" si="14"/>
        <v>1.3850415512465374E-2</v>
      </c>
      <c r="I453" s="6">
        <f t="shared" si="15"/>
        <v>1.3850415512465374E-2</v>
      </c>
    </row>
    <row r="454" spans="1:9" x14ac:dyDescent="0.3">
      <c r="A454" s="5">
        <v>44789</v>
      </c>
      <c r="B454" s="4">
        <v>184500</v>
      </c>
      <c r="C454" s="4">
        <v>190500</v>
      </c>
      <c r="D454" s="4">
        <v>183000</v>
      </c>
      <c r="E454" s="4">
        <v>187000</v>
      </c>
      <c r="F454" s="4">
        <v>187000</v>
      </c>
      <c r="G454" s="4">
        <v>278176</v>
      </c>
      <c r="H454" s="6">
        <f t="shared" si="14"/>
        <v>2.185792349726776E-2</v>
      </c>
      <c r="I454" s="6">
        <f t="shared" si="15"/>
        <v>2.185792349726776E-2</v>
      </c>
    </row>
    <row r="455" spans="1:9" x14ac:dyDescent="0.3">
      <c r="A455" s="5">
        <v>44790</v>
      </c>
      <c r="B455" s="4">
        <v>187000</v>
      </c>
      <c r="C455" s="4">
        <v>190000</v>
      </c>
      <c r="D455" s="4">
        <v>183500</v>
      </c>
      <c r="E455" s="4">
        <v>186000</v>
      </c>
      <c r="F455" s="4">
        <v>186000</v>
      </c>
      <c r="G455" s="4">
        <v>231715</v>
      </c>
      <c r="H455" s="6">
        <f t="shared" si="14"/>
        <v>-5.3475935828877002E-3</v>
      </c>
      <c r="I455" s="6">
        <f t="shared" si="15"/>
        <v>5.3475935828877002E-3</v>
      </c>
    </row>
    <row r="456" spans="1:9" x14ac:dyDescent="0.3">
      <c r="A456" s="5">
        <v>44791</v>
      </c>
      <c r="B456" s="4">
        <v>183500</v>
      </c>
      <c r="C456" s="4">
        <v>189500</v>
      </c>
      <c r="D456" s="4">
        <v>180000</v>
      </c>
      <c r="E456" s="4">
        <v>188000</v>
      </c>
      <c r="F456" s="4">
        <v>188000</v>
      </c>
      <c r="G456" s="4">
        <v>234636</v>
      </c>
      <c r="H456" s="6">
        <f t="shared" si="14"/>
        <v>1.0752688172043012E-2</v>
      </c>
      <c r="I456" s="6">
        <f t="shared" si="15"/>
        <v>1.0752688172043012E-2</v>
      </c>
    </row>
    <row r="457" spans="1:9" x14ac:dyDescent="0.3">
      <c r="A457" s="5">
        <v>44792</v>
      </c>
      <c r="B457" s="4">
        <v>188500</v>
      </c>
      <c r="C457" s="4">
        <v>196000</v>
      </c>
      <c r="D457" s="4">
        <v>185000</v>
      </c>
      <c r="E457" s="4">
        <v>186500</v>
      </c>
      <c r="F457" s="4">
        <v>186500</v>
      </c>
      <c r="G457" s="4">
        <v>372611</v>
      </c>
      <c r="H457" s="6">
        <f t="shared" si="14"/>
        <v>-7.9787234042553185E-3</v>
      </c>
      <c r="I457" s="6">
        <f t="shared" si="15"/>
        <v>7.9787234042553185E-3</v>
      </c>
    </row>
    <row r="458" spans="1:9" x14ac:dyDescent="0.3">
      <c r="A458" s="5">
        <v>44795</v>
      </c>
      <c r="B458" s="4">
        <v>183000</v>
      </c>
      <c r="C458" s="4">
        <v>187000</v>
      </c>
      <c r="D458" s="4">
        <v>181000</v>
      </c>
      <c r="E458" s="4">
        <v>184000</v>
      </c>
      <c r="F458" s="4">
        <v>184000</v>
      </c>
      <c r="G458" s="4">
        <v>169332</v>
      </c>
      <c r="H458" s="6">
        <f t="shared" si="14"/>
        <v>-1.3404825737265416E-2</v>
      </c>
      <c r="I458" s="6">
        <f t="shared" si="15"/>
        <v>1.3404825737265416E-2</v>
      </c>
    </row>
    <row r="459" spans="1:9" x14ac:dyDescent="0.3">
      <c r="A459" s="5">
        <v>44796</v>
      </c>
      <c r="B459" s="4">
        <v>182000</v>
      </c>
      <c r="C459" s="4">
        <v>182500</v>
      </c>
      <c r="D459" s="4">
        <v>172000</v>
      </c>
      <c r="E459" s="4">
        <v>172500</v>
      </c>
      <c r="F459" s="4">
        <v>172500</v>
      </c>
      <c r="G459" s="4">
        <v>358340</v>
      </c>
      <c r="H459" s="6">
        <f t="shared" si="14"/>
        <v>-6.25E-2</v>
      </c>
      <c r="I459" s="6">
        <f t="shared" si="15"/>
        <v>6.25E-2</v>
      </c>
    </row>
    <row r="460" spans="1:9" x14ac:dyDescent="0.3">
      <c r="A460" s="5">
        <v>44797</v>
      </c>
      <c r="B460" s="4">
        <v>173000</v>
      </c>
      <c r="C460" s="4">
        <v>176500</v>
      </c>
      <c r="D460" s="4">
        <v>169000</v>
      </c>
      <c r="E460" s="4">
        <v>176000</v>
      </c>
      <c r="F460" s="4">
        <v>176000</v>
      </c>
      <c r="G460" s="4">
        <v>197180</v>
      </c>
      <c r="H460" s="6">
        <f t="shared" si="14"/>
        <v>2.0289855072463767E-2</v>
      </c>
      <c r="I460" s="6">
        <f t="shared" si="15"/>
        <v>2.0289855072463767E-2</v>
      </c>
    </row>
    <row r="461" spans="1:9" x14ac:dyDescent="0.3">
      <c r="A461" s="5">
        <v>44798</v>
      </c>
      <c r="B461" s="4">
        <v>176000</v>
      </c>
      <c r="C461" s="4">
        <v>178500</v>
      </c>
      <c r="D461" s="4">
        <v>172500</v>
      </c>
      <c r="E461" s="4">
        <v>173500</v>
      </c>
      <c r="F461" s="4">
        <v>173500</v>
      </c>
      <c r="G461" s="4">
        <v>199435</v>
      </c>
      <c r="H461" s="6">
        <f t="shared" si="14"/>
        <v>-1.4204545454545454E-2</v>
      </c>
      <c r="I461" s="6">
        <f t="shared" si="15"/>
        <v>1.4204545454545454E-2</v>
      </c>
    </row>
    <row r="462" spans="1:9" x14ac:dyDescent="0.3">
      <c r="A462" s="5">
        <v>44799</v>
      </c>
      <c r="B462" s="4">
        <v>174500</v>
      </c>
      <c r="C462" s="4">
        <v>177500</v>
      </c>
      <c r="D462" s="4">
        <v>172500</v>
      </c>
      <c r="E462" s="4">
        <v>175500</v>
      </c>
      <c r="F462" s="4">
        <v>175500</v>
      </c>
      <c r="G462" s="4">
        <v>152990</v>
      </c>
      <c r="H462" s="6">
        <f t="shared" si="14"/>
        <v>1.1527377521613832E-2</v>
      </c>
      <c r="I462" s="6">
        <f t="shared" si="15"/>
        <v>1.1527377521613832E-2</v>
      </c>
    </row>
    <row r="463" spans="1:9" x14ac:dyDescent="0.3">
      <c r="A463" s="5">
        <v>44802</v>
      </c>
      <c r="B463" s="4">
        <v>167000</v>
      </c>
      <c r="C463" s="4">
        <v>171500</v>
      </c>
      <c r="D463" s="4">
        <v>164500</v>
      </c>
      <c r="E463" s="4">
        <v>164500</v>
      </c>
      <c r="F463" s="4">
        <v>164500</v>
      </c>
      <c r="G463" s="4">
        <v>320328</v>
      </c>
      <c r="H463" s="6">
        <f t="shared" si="14"/>
        <v>-6.2678062678062682E-2</v>
      </c>
      <c r="I463" s="6">
        <f t="shared" si="15"/>
        <v>6.2678062678062682E-2</v>
      </c>
    </row>
    <row r="464" spans="1:9" x14ac:dyDescent="0.3">
      <c r="A464" s="5">
        <v>44803</v>
      </c>
      <c r="B464" s="4">
        <v>165000</v>
      </c>
      <c r="C464" s="4">
        <v>170500</v>
      </c>
      <c r="D464" s="4">
        <v>165000</v>
      </c>
      <c r="E464" s="4">
        <v>170000</v>
      </c>
      <c r="F464" s="4">
        <v>170000</v>
      </c>
      <c r="G464" s="4">
        <v>184450</v>
      </c>
      <c r="H464" s="6">
        <f t="shared" si="14"/>
        <v>3.3434650455927049E-2</v>
      </c>
      <c r="I464" s="6">
        <f t="shared" si="15"/>
        <v>3.3434650455927049E-2</v>
      </c>
    </row>
    <row r="465" spans="1:9" x14ac:dyDescent="0.3">
      <c r="A465" s="5">
        <v>44804</v>
      </c>
      <c r="B465" s="4">
        <v>168000</v>
      </c>
      <c r="C465" s="4">
        <v>183000</v>
      </c>
      <c r="D465" s="4">
        <v>167000</v>
      </c>
      <c r="E465" s="4">
        <v>181500</v>
      </c>
      <c r="F465" s="4">
        <v>181500</v>
      </c>
      <c r="G465" s="4">
        <v>492139</v>
      </c>
      <c r="H465" s="6">
        <f t="shared" si="14"/>
        <v>6.7647058823529407E-2</v>
      </c>
      <c r="I465" s="6">
        <f t="shared" si="15"/>
        <v>6.7647058823529407E-2</v>
      </c>
    </row>
    <row r="466" spans="1:9" x14ac:dyDescent="0.3">
      <c r="A466" s="5">
        <v>44805</v>
      </c>
      <c r="B466" s="4">
        <v>178500</v>
      </c>
      <c r="C466" s="4">
        <v>178500</v>
      </c>
      <c r="D466" s="4">
        <v>165500</v>
      </c>
      <c r="E466" s="4">
        <v>166500</v>
      </c>
      <c r="F466" s="4">
        <v>166500</v>
      </c>
      <c r="G466" s="4">
        <v>427882</v>
      </c>
      <c r="H466" s="6">
        <f t="shared" si="14"/>
        <v>-8.2644628099173556E-2</v>
      </c>
      <c r="I466" s="6">
        <f t="shared" si="15"/>
        <v>8.2644628099173556E-2</v>
      </c>
    </row>
    <row r="467" spans="1:9" x14ac:dyDescent="0.3">
      <c r="A467" s="5">
        <v>44806</v>
      </c>
      <c r="B467" s="4">
        <v>168000</v>
      </c>
      <c r="C467" s="4">
        <v>174000</v>
      </c>
      <c r="D467" s="4">
        <v>167000</v>
      </c>
      <c r="E467" s="4">
        <v>168500</v>
      </c>
      <c r="F467" s="4">
        <v>168500</v>
      </c>
      <c r="G467" s="4">
        <v>240091</v>
      </c>
      <c r="H467" s="6">
        <f t="shared" si="14"/>
        <v>1.2012012012012012E-2</v>
      </c>
      <c r="I467" s="6">
        <f t="shared" si="15"/>
        <v>1.2012012012012012E-2</v>
      </c>
    </row>
    <row r="468" spans="1:9" x14ac:dyDescent="0.3">
      <c r="A468" s="5">
        <v>44809</v>
      </c>
      <c r="B468" s="4">
        <v>167000</v>
      </c>
      <c r="C468" s="4">
        <v>175000</v>
      </c>
      <c r="D468" s="4">
        <v>167000</v>
      </c>
      <c r="E468" s="4">
        <v>167500</v>
      </c>
      <c r="F468" s="4">
        <v>167500</v>
      </c>
      <c r="G468" s="4">
        <v>189623</v>
      </c>
      <c r="H468" s="6">
        <f t="shared" si="14"/>
        <v>-5.9347181008902079E-3</v>
      </c>
      <c r="I468" s="6">
        <f t="shared" si="15"/>
        <v>5.9347181008902079E-3</v>
      </c>
    </row>
    <row r="469" spans="1:9" x14ac:dyDescent="0.3">
      <c r="A469" s="5">
        <v>44810</v>
      </c>
      <c r="B469" s="4">
        <v>168000</v>
      </c>
      <c r="C469" s="4">
        <v>170000</v>
      </c>
      <c r="D469" s="4">
        <v>160000</v>
      </c>
      <c r="E469" s="4">
        <v>160500</v>
      </c>
      <c r="F469" s="4">
        <v>160500</v>
      </c>
      <c r="G469" s="4">
        <v>303572</v>
      </c>
      <c r="H469" s="6">
        <f t="shared" si="14"/>
        <v>-4.1791044776119404E-2</v>
      </c>
      <c r="I469" s="6">
        <f t="shared" si="15"/>
        <v>4.1791044776119404E-2</v>
      </c>
    </row>
    <row r="470" spans="1:9" x14ac:dyDescent="0.3">
      <c r="A470" s="5">
        <v>44811</v>
      </c>
      <c r="B470" s="4">
        <v>158500</v>
      </c>
      <c r="C470" s="4">
        <v>161000</v>
      </c>
      <c r="D470" s="4">
        <v>155000</v>
      </c>
      <c r="E470" s="4">
        <v>158000</v>
      </c>
      <c r="F470" s="4">
        <v>158000</v>
      </c>
      <c r="G470" s="4">
        <v>240922</v>
      </c>
      <c r="H470" s="6">
        <f t="shared" si="14"/>
        <v>-1.5576323987538941E-2</v>
      </c>
      <c r="I470" s="6">
        <f t="shared" si="15"/>
        <v>1.5576323987538941E-2</v>
      </c>
    </row>
    <row r="471" spans="1:9" x14ac:dyDescent="0.3">
      <c r="A471" s="5">
        <v>44812</v>
      </c>
      <c r="B471" s="4">
        <v>158000</v>
      </c>
      <c r="C471" s="4">
        <v>161000</v>
      </c>
      <c r="D471" s="4">
        <v>157500</v>
      </c>
      <c r="E471" s="4">
        <v>158000</v>
      </c>
      <c r="F471" s="4">
        <v>158000</v>
      </c>
      <c r="G471" s="4">
        <v>163232</v>
      </c>
      <c r="H471" s="6">
        <f t="shared" si="14"/>
        <v>0</v>
      </c>
      <c r="I471" s="6">
        <f t="shared" si="15"/>
        <v>0</v>
      </c>
    </row>
    <row r="472" spans="1:9" x14ac:dyDescent="0.3">
      <c r="A472" s="5">
        <v>44817</v>
      </c>
      <c r="B472" s="4">
        <v>161000</v>
      </c>
      <c r="C472" s="4">
        <v>165000</v>
      </c>
      <c r="D472" s="4">
        <v>160500</v>
      </c>
      <c r="E472" s="4">
        <v>162000</v>
      </c>
      <c r="F472" s="4">
        <v>162000</v>
      </c>
      <c r="G472" s="4">
        <v>198394</v>
      </c>
      <c r="H472" s="6">
        <f t="shared" si="14"/>
        <v>2.5316455696202531E-2</v>
      </c>
      <c r="I472" s="6">
        <f t="shared" si="15"/>
        <v>2.5316455696202531E-2</v>
      </c>
    </row>
    <row r="473" spans="1:9" x14ac:dyDescent="0.3">
      <c r="A473" s="5">
        <v>44818</v>
      </c>
      <c r="B473" s="4">
        <v>154500</v>
      </c>
      <c r="C473" s="4">
        <v>160000</v>
      </c>
      <c r="D473" s="4">
        <v>153500</v>
      </c>
      <c r="E473" s="4">
        <v>158500</v>
      </c>
      <c r="F473" s="4">
        <v>158500</v>
      </c>
      <c r="G473" s="4">
        <v>172820</v>
      </c>
      <c r="H473" s="6">
        <f t="shared" si="14"/>
        <v>-2.1604938271604937E-2</v>
      </c>
      <c r="I473" s="6">
        <f t="shared" si="15"/>
        <v>2.1604938271604937E-2</v>
      </c>
    </row>
    <row r="474" spans="1:9" x14ac:dyDescent="0.3">
      <c r="A474" s="5">
        <v>44819</v>
      </c>
      <c r="B474" s="4">
        <v>158500</v>
      </c>
      <c r="C474" s="4">
        <v>159000</v>
      </c>
      <c r="D474" s="4">
        <v>154500</v>
      </c>
      <c r="E474" s="4">
        <v>155500</v>
      </c>
      <c r="F474" s="4">
        <v>155500</v>
      </c>
      <c r="G474" s="4">
        <v>143820</v>
      </c>
      <c r="H474" s="6">
        <f t="shared" si="14"/>
        <v>-1.8927444794952682E-2</v>
      </c>
      <c r="I474" s="6">
        <f t="shared" si="15"/>
        <v>1.8927444794952682E-2</v>
      </c>
    </row>
    <row r="475" spans="1:9" x14ac:dyDescent="0.3">
      <c r="A475" s="5">
        <v>44820</v>
      </c>
      <c r="B475" s="4">
        <v>155500</v>
      </c>
      <c r="C475" s="4">
        <v>158000</v>
      </c>
      <c r="D475" s="4">
        <v>153500</v>
      </c>
      <c r="E475" s="4">
        <v>154000</v>
      </c>
      <c r="F475" s="4">
        <v>154000</v>
      </c>
      <c r="G475" s="4">
        <v>121151</v>
      </c>
      <c r="H475" s="6">
        <f t="shared" si="14"/>
        <v>-9.6463022508038593E-3</v>
      </c>
      <c r="I475" s="6">
        <f t="shared" si="15"/>
        <v>9.6463022508038593E-3</v>
      </c>
    </row>
    <row r="476" spans="1:9" x14ac:dyDescent="0.3">
      <c r="A476" s="5">
        <v>44823</v>
      </c>
      <c r="B476" s="4">
        <v>158000</v>
      </c>
      <c r="C476" s="4">
        <v>164000</v>
      </c>
      <c r="D476" s="4">
        <v>156500</v>
      </c>
      <c r="E476" s="4">
        <v>157500</v>
      </c>
      <c r="F476" s="4">
        <v>157500</v>
      </c>
      <c r="G476" s="4">
        <v>293981</v>
      </c>
      <c r="H476" s="6">
        <f t="shared" si="14"/>
        <v>2.2727272727272728E-2</v>
      </c>
      <c r="I476" s="6">
        <f t="shared" si="15"/>
        <v>2.2727272727272728E-2</v>
      </c>
    </row>
    <row r="477" spans="1:9" x14ac:dyDescent="0.3">
      <c r="A477" s="5">
        <v>44824</v>
      </c>
      <c r="B477" s="4">
        <v>158500</v>
      </c>
      <c r="C477" s="4">
        <v>161500</v>
      </c>
      <c r="D477" s="4">
        <v>157000</v>
      </c>
      <c r="E477" s="4">
        <v>157500</v>
      </c>
      <c r="F477" s="4">
        <v>157500</v>
      </c>
      <c r="G477" s="4">
        <v>118153</v>
      </c>
      <c r="H477" s="6">
        <f t="shared" si="14"/>
        <v>0</v>
      </c>
      <c r="I477" s="6">
        <f t="shared" si="15"/>
        <v>0</v>
      </c>
    </row>
    <row r="478" spans="1:9" x14ac:dyDescent="0.3">
      <c r="A478" s="5">
        <v>44825</v>
      </c>
      <c r="B478" s="4">
        <v>156500</v>
      </c>
      <c r="C478" s="4">
        <v>159500</v>
      </c>
      <c r="D478" s="4">
        <v>153500</v>
      </c>
      <c r="E478" s="4">
        <v>155500</v>
      </c>
      <c r="F478" s="4">
        <v>155500</v>
      </c>
      <c r="G478" s="4">
        <v>131771</v>
      </c>
      <c r="H478" s="6">
        <f t="shared" si="14"/>
        <v>-1.2698412698412698E-2</v>
      </c>
      <c r="I478" s="6">
        <f t="shared" si="15"/>
        <v>1.2698412698412698E-2</v>
      </c>
    </row>
    <row r="479" spans="1:9" x14ac:dyDescent="0.3">
      <c r="A479" s="5">
        <v>44826</v>
      </c>
      <c r="B479" s="4">
        <v>152000</v>
      </c>
      <c r="C479" s="4">
        <v>153000</v>
      </c>
      <c r="D479" s="4">
        <v>146000</v>
      </c>
      <c r="E479" s="4">
        <v>149000</v>
      </c>
      <c r="F479" s="4">
        <v>149000</v>
      </c>
      <c r="G479" s="4">
        <v>199068</v>
      </c>
      <c r="H479" s="6">
        <f t="shared" si="14"/>
        <v>-4.1800643086816719E-2</v>
      </c>
      <c r="I479" s="6">
        <f t="shared" si="15"/>
        <v>4.1800643086816719E-2</v>
      </c>
    </row>
    <row r="480" spans="1:9" x14ac:dyDescent="0.3">
      <c r="A480" s="5">
        <v>44827</v>
      </c>
      <c r="B480" s="4">
        <v>147000</v>
      </c>
      <c r="C480" s="4">
        <v>149000</v>
      </c>
      <c r="D480" s="4">
        <v>143000</v>
      </c>
      <c r="E480" s="4">
        <v>144000</v>
      </c>
      <c r="F480" s="4">
        <v>144000</v>
      </c>
      <c r="G480" s="4">
        <v>145258</v>
      </c>
      <c r="H480" s="6">
        <f t="shared" si="14"/>
        <v>-3.3557046979865772E-2</v>
      </c>
      <c r="I480" s="6">
        <f t="shared" si="15"/>
        <v>3.3557046979865772E-2</v>
      </c>
    </row>
    <row r="481" spans="1:9" x14ac:dyDescent="0.3">
      <c r="A481" s="5">
        <v>44830</v>
      </c>
      <c r="B481" s="4">
        <v>141000</v>
      </c>
      <c r="C481" s="4">
        <v>145500</v>
      </c>
      <c r="D481" s="4">
        <v>138500</v>
      </c>
      <c r="E481" s="4">
        <v>141000</v>
      </c>
      <c r="F481" s="4">
        <v>141000</v>
      </c>
      <c r="G481" s="4">
        <v>206341</v>
      </c>
      <c r="H481" s="6">
        <f t="shared" si="14"/>
        <v>-2.0833333333333332E-2</v>
      </c>
      <c r="I481" s="6">
        <f t="shared" si="15"/>
        <v>2.0833333333333332E-2</v>
      </c>
    </row>
    <row r="482" spans="1:9" x14ac:dyDescent="0.3">
      <c r="A482" s="5">
        <v>44831</v>
      </c>
      <c r="B482" s="4">
        <v>140500</v>
      </c>
      <c r="C482" s="4">
        <v>142000</v>
      </c>
      <c r="D482" s="4">
        <v>137000</v>
      </c>
      <c r="E482" s="4">
        <v>140000</v>
      </c>
      <c r="F482" s="4">
        <v>140000</v>
      </c>
      <c r="G482" s="4">
        <v>222288</v>
      </c>
      <c r="H482" s="6">
        <f t="shared" si="14"/>
        <v>-7.0921985815602835E-3</v>
      </c>
      <c r="I482" s="6">
        <f t="shared" si="15"/>
        <v>7.0921985815602835E-3</v>
      </c>
    </row>
    <row r="483" spans="1:9" x14ac:dyDescent="0.3">
      <c r="A483" s="5">
        <v>44832</v>
      </c>
      <c r="B483" s="4">
        <v>138000</v>
      </c>
      <c r="C483" s="4">
        <v>139000</v>
      </c>
      <c r="D483" s="4">
        <v>129000</v>
      </c>
      <c r="E483" s="4">
        <v>130000</v>
      </c>
      <c r="F483" s="4">
        <v>130000</v>
      </c>
      <c r="G483" s="4">
        <v>323802</v>
      </c>
      <c r="H483" s="6">
        <f t="shared" si="14"/>
        <v>-7.1428571428571425E-2</v>
      </c>
      <c r="I483" s="6">
        <f t="shared" si="15"/>
        <v>7.1428571428571425E-2</v>
      </c>
    </row>
    <row r="484" spans="1:9" x14ac:dyDescent="0.3">
      <c r="A484" s="5">
        <v>44833</v>
      </c>
      <c r="B484" s="4">
        <v>131500</v>
      </c>
      <c r="C484" s="4">
        <v>137000</v>
      </c>
      <c r="D484" s="4">
        <v>130500</v>
      </c>
      <c r="E484" s="4">
        <v>132000</v>
      </c>
      <c r="F484" s="4">
        <v>132000</v>
      </c>
      <c r="G484" s="4">
        <v>219709</v>
      </c>
      <c r="H484" s="6">
        <f t="shared" si="14"/>
        <v>1.5384615384615385E-2</v>
      </c>
      <c r="I484" s="6">
        <f t="shared" si="15"/>
        <v>1.5384615384615385E-2</v>
      </c>
    </row>
    <row r="485" spans="1:9" x14ac:dyDescent="0.3">
      <c r="A485" s="5">
        <v>44834</v>
      </c>
      <c r="B485" s="4">
        <v>130000</v>
      </c>
      <c r="C485" s="4">
        <v>136000</v>
      </c>
      <c r="D485" s="4">
        <v>129500</v>
      </c>
      <c r="E485" s="4">
        <v>135000</v>
      </c>
      <c r="F485" s="4">
        <v>135000</v>
      </c>
      <c r="G485" s="4">
        <v>173772</v>
      </c>
      <c r="H485" s="6">
        <f t="shared" si="14"/>
        <v>2.2727272727272728E-2</v>
      </c>
      <c r="I485" s="6">
        <f t="shared" si="15"/>
        <v>2.2727272727272728E-2</v>
      </c>
    </row>
    <row r="486" spans="1:9" x14ac:dyDescent="0.3">
      <c r="A486" s="5">
        <v>44838</v>
      </c>
      <c r="B486" s="4">
        <v>137000</v>
      </c>
      <c r="C486" s="4">
        <v>138000</v>
      </c>
      <c r="D486" s="4">
        <v>134000</v>
      </c>
      <c r="E486" s="4">
        <v>134500</v>
      </c>
      <c r="F486" s="4">
        <v>134500</v>
      </c>
      <c r="G486" s="4">
        <v>136336</v>
      </c>
      <c r="H486" s="6">
        <f t="shared" si="14"/>
        <v>-3.7037037037037038E-3</v>
      </c>
      <c r="I486" s="6">
        <f t="shared" si="15"/>
        <v>3.7037037037037038E-3</v>
      </c>
    </row>
    <row r="487" spans="1:9" x14ac:dyDescent="0.3">
      <c r="A487" s="5">
        <v>44839</v>
      </c>
      <c r="B487" s="4">
        <v>137000</v>
      </c>
      <c r="C487" s="4">
        <v>137500</v>
      </c>
      <c r="D487" s="4">
        <v>127000</v>
      </c>
      <c r="E487" s="4">
        <v>130000</v>
      </c>
      <c r="F487" s="4">
        <v>130000</v>
      </c>
      <c r="G487" s="4">
        <v>299002</v>
      </c>
      <c r="H487" s="6">
        <f t="shared" si="14"/>
        <v>-3.3457249070631967E-2</v>
      </c>
      <c r="I487" s="6">
        <f t="shared" si="15"/>
        <v>3.3457249070631967E-2</v>
      </c>
    </row>
    <row r="488" spans="1:9" x14ac:dyDescent="0.3">
      <c r="A488" s="5">
        <v>44840</v>
      </c>
      <c r="B488" s="4">
        <v>129500</v>
      </c>
      <c r="C488" s="4">
        <v>133000</v>
      </c>
      <c r="D488" s="4">
        <v>129000</v>
      </c>
      <c r="E488" s="4">
        <v>131000</v>
      </c>
      <c r="F488" s="4">
        <v>131000</v>
      </c>
      <c r="G488" s="4">
        <v>152272</v>
      </c>
      <c r="H488" s="6">
        <f t="shared" si="14"/>
        <v>7.6923076923076927E-3</v>
      </c>
      <c r="I488" s="6">
        <f t="shared" si="15"/>
        <v>7.6923076923076927E-3</v>
      </c>
    </row>
    <row r="489" spans="1:9" x14ac:dyDescent="0.3">
      <c r="A489" s="5">
        <v>44841</v>
      </c>
      <c r="B489" s="4">
        <v>129500</v>
      </c>
      <c r="C489" s="4">
        <v>130000</v>
      </c>
      <c r="D489" s="4">
        <v>121000</v>
      </c>
      <c r="E489" s="4">
        <v>123000</v>
      </c>
      <c r="F489" s="4">
        <v>123000</v>
      </c>
      <c r="G489" s="4">
        <v>378378</v>
      </c>
      <c r="H489" s="6">
        <f t="shared" si="14"/>
        <v>-6.1068702290076333E-2</v>
      </c>
      <c r="I489" s="6">
        <f t="shared" si="15"/>
        <v>6.1068702290076333E-2</v>
      </c>
    </row>
    <row r="490" spans="1:9" x14ac:dyDescent="0.3">
      <c r="A490" s="5">
        <v>44845</v>
      </c>
      <c r="B490" s="4">
        <v>119000</v>
      </c>
      <c r="C490" s="4">
        <v>120500</v>
      </c>
      <c r="D490" s="4">
        <v>114500</v>
      </c>
      <c r="E490" s="4">
        <v>118500</v>
      </c>
      <c r="F490" s="4">
        <v>118500</v>
      </c>
      <c r="G490" s="4">
        <v>326980</v>
      </c>
      <c r="H490" s="6">
        <f t="shared" si="14"/>
        <v>-3.6585365853658534E-2</v>
      </c>
      <c r="I490" s="6">
        <f t="shared" si="15"/>
        <v>3.6585365853658534E-2</v>
      </c>
    </row>
    <row r="491" spans="1:9" x14ac:dyDescent="0.3">
      <c r="A491" s="5">
        <v>44846</v>
      </c>
      <c r="B491" s="4">
        <v>116500</v>
      </c>
      <c r="C491" s="4">
        <v>118500</v>
      </c>
      <c r="D491" s="4">
        <v>111000</v>
      </c>
      <c r="E491" s="4">
        <v>114500</v>
      </c>
      <c r="F491" s="4">
        <v>114500</v>
      </c>
      <c r="G491" s="4">
        <v>421362</v>
      </c>
      <c r="H491" s="6">
        <f t="shared" si="14"/>
        <v>-3.3755274261603373E-2</v>
      </c>
      <c r="I491" s="6">
        <f t="shared" si="15"/>
        <v>3.3755274261603373E-2</v>
      </c>
    </row>
    <row r="492" spans="1:9" x14ac:dyDescent="0.3">
      <c r="A492" s="5">
        <v>44847</v>
      </c>
      <c r="B492" s="4">
        <v>113000</v>
      </c>
      <c r="C492" s="4">
        <v>114000</v>
      </c>
      <c r="D492" s="4">
        <v>107000</v>
      </c>
      <c r="E492" s="4">
        <v>109500</v>
      </c>
      <c r="F492" s="4">
        <v>109500</v>
      </c>
      <c r="G492" s="4">
        <v>396283</v>
      </c>
      <c r="H492" s="6">
        <f t="shared" si="14"/>
        <v>-4.3668122270742356E-2</v>
      </c>
      <c r="I492" s="6">
        <f t="shared" si="15"/>
        <v>4.3668122270742356E-2</v>
      </c>
    </row>
    <row r="493" spans="1:9" x14ac:dyDescent="0.3">
      <c r="A493" s="5">
        <v>44848</v>
      </c>
      <c r="B493" s="4">
        <v>111500</v>
      </c>
      <c r="C493" s="4">
        <v>119000</v>
      </c>
      <c r="D493" s="4">
        <v>111500</v>
      </c>
      <c r="E493" s="4">
        <v>118000</v>
      </c>
      <c r="F493" s="4">
        <v>118000</v>
      </c>
      <c r="G493" s="4">
        <v>457209</v>
      </c>
      <c r="H493" s="6">
        <f t="shared" si="14"/>
        <v>7.7625570776255703E-2</v>
      </c>
      <c r="I493" s="6">
        <f t="shared" si="15"/>
        <v>7.7625570776255703E-2</v>
      </c>
    </row>
    <row r="494" spans="1:9" x14ac:dyDescent="0.3">
      <c r="A494" s="5">
        <v>44851</v>
      </c>
      <c r="B494" s="4">
        <v>113500</v>
      </c>
      <c r="C494" s="4">
        <v>117000</v>
      </c>
      <c r="D494" s="4">
        <v>109500</v>
      </c>
      <c r="E494" s="4">
        <v>115000</v>
      </c>
      <c r="F494" s="4">
        <v>115000</v>
      </c>
      <c r="G494" s="4">
        <v>425995</v>
      </c>
      <c r="H494" s="6">
        <f t="shared" si="14"/>
        <v>-2.5423728813559324E-2</v>
      </c>
      <c r="I494" s="6">
        <f t="shared" si="15"/>
        <v>2.5423728813559324E-2</v>
      </c>
    </row>
    <row r="495" spans="1:9" x14ac:dyDescent="0.3">
      <c r="A495" s="5">
        <v>44852</v>
      </c>
      <c r="B495" s="4">
        <v>116500</v>
      </c>
      <c r="C495" s="4">
        <v>124000</v>
      </c>
      <c r="D495" s="4">
        <v>115500</v>
      </c>
      <c r="E495" s="4">
        <v>120500</v>
      </c>
      <c r="F495" s="4">
        <v>120500</v>
      </c>
      <c r="G495" s="4">
        <v>560834</v>
      </c>
      <c r="H495" s="6">
        <f t="shared" si="14"/>
        <v>4.7826086956521741E-2</v>
      </c>
      <c r="I495" s="6">
        <f t="shared" si="15"/>
        <v>4.7826086956521741E-2</v>
      </c>
    </row>
    <row r="496" spans="1:9" x14ac:dyDescent="0.3">
      <c r="A496" s="5">
        <v>44853</v>
      </c>
      <c r="B496" s="4">
        <v>121500</v>
      </c>
      <c r="C496" s="4">
        <v>125000</v>
      </c>
      <c r="D496" s="4">
        <v>118000</v>
      </c>
      <c r="E496" s="4">
        <v>118500</v>
      </c>
      <c r="F496" s="4">
        <v>118500</v>
      </c>
      <c r="G496" s="4">
        <v>237888</v>
      </c>
      <c r="H496" s="6">
        <f t="shared" si="14"/>
        <v>-1.6597510373443983E-2</v>
      </c>
      <c r="I496" s="6">
        <f t="shared" si="15"/>
        <v>1.6597510373443983E-2</v>
      </c>
    </row>
    <row r="497" spans="1:9" x14ac:dyDescent="0.3">
      <c r="A497" s="5">
        <v>44854</v>
      </c>
      <c r="B497" s="4">
        <v>118500</v>
      </c>
      <c r="C497" s="4">
        <v>119000</v>
      </c>
      <c r="D497" s="4">
        <v>111500</v>
      </c>
      <c r="E497" s="4">
        <v>113000</v>
      </c>
      <c r="F497" s="4">
        <v>113000</v>
      </c>
      <c r="G497" s="4">
        <v>310488</v>
      </c>
      <c r="H497" s="6">
        <f t="shared" si="14"/>
        <v>-4.6413502109704644E-2</v>
      </c>
      <c r="I497" s="6">
        <f t="shared" si="15"/>
        <v>4.6413502109704644E-2</v>
      </c>
    </row>
    <row r="498" spans="1:9" x14ac:dyDescent="0.3">
      <c r="A498" s="5">
        <v>44855</v>
      </c>
      <c r="B498" s="4">
        <v>111000</v>
      </c>
      <c r="C498" s="4">
        <v>113000</v>
      </c>
      <c r="D498" s="4">
        <v>108500</v>
      </c>
      <c r="E498" s="4">
        <v>112500</v>
      </c>
      <c r="F498" s="4">
        <v>112500</v>
      </c>
      <c r="G498" s="4">
        <v>216920</v>
      </c>
      <c r="H498" s="6">
        <f t="shared" si="14"/>
        <v>-4.4247787610619468E-3</v>
      </c>
      <c r="I498" s="6">
        <f t="shared" si="15"/>
        <v>4.4247787610619468E-3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34D93-4EA1-426D-98B0-956C414D0EDF}">
  <dimension ref="A1:T498"/>
  <sheetViews>
    <sheetView tabSelected="1" zoomScale="85" zoomScaleNormal="85" workbookViewId="0">
      <selection activeCell="Y11" sqref="Y11"/>
    </sheetView>
  </sheetViews>
  <sheetFormatPr defaultRowHeight="16.5" x14ac:dyDescent="0.3"/>
  <cols>
    <col min="1" max="1" width="13.5" customWidth="1"/>
    <col min="2" max="2" width="5.125" bestFit="1" customWidth="1"/>
    <col min="3" max="3" width="9.125" bestFit="1" customWidth="1"/>
    <col min="4" max="15" width="8.625" customWidth="1"/>
    <col min="16" max="16" width="10.625" customWidth="1"/>
    <col min="17" max="18" width="10" customWidth="1"/>
  </cols>
  <sheetData>
    <row r="1" spans="1:20" x14ac:dyDescent="0.3">
      <c r="A1" s="1" t="s">
        <v>0</v>
      </c>
      <c r="B1" s="1" t="s">
        <v>22</v>
      </c>
      <c r="C1" s="10" t="s">
        <v>23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24</v>
      </c>
      <c r="R1" s="1" t="s">
        <v>25</v>
      </c>
      <c r="S1" s="1" t="s">
        <v>26</v>
      </c>
    </row>
    <row r="2" spans="1:20" x14ac:dyDescent="0.3">
      <c r="A2" s="2">
        <v>44119</v>
      </c>
      <c r="B2" s="8">
        <f>WEEKDAY(WEEKDAY(A2,2))</f>
        <v>4</v>
      </c>
      <c r="C2" s="9">
        <f>IFERROR( VLOOKUP(검색량조절!A2,'하이브주가(증감률절대값'!$A$2:$G$498,5,FALSE), 0)</f>
        <v>254962.875</v>
      </c>
      <c r="D2" s="3">
        <v>92400</v>
      </c>
      <c r="E2" s="3">
        <v>206100</v>
      </c>
      <c r="F2" s="3">
        <v>0</v>
      </c>
      <c r="G2" s="3">
        <v>0</v>
      </c>
      <c r="H2" s="3">
        <v>0</v>
      </c>
      <c r="I2" s="3">
        <v>0</v>
      </c>
      <c r="J2" s="3">
        <v>160</v>
      </c>
      <c r="K2" s="3">
        <v>26600</v>
      </c>
      <c r="L2" s="3">
        <v>14200</v>
      </c>
      <c r="M2" s="3">
        <v>785700</v>
      </c>
      <c r="N2" s="3">
        <v>80</v>
      </c>
      <c r="O2" s="3">
        <v>630</v>
      </c>
      <c r="P2" s="7">
        <f t="shared" ref="P2:P65" si="0">SUM(D2:O2)</f>
        <v>1125870</v>
      </c>
      <c r="Q2">
        <v>1125870</v>
      </c>
      <c r="T2">
        <f>MAX(R3:R497)</f>
        <v>488.79480666102177</v>
      </c>
    </row>
    <row r="3" spans="1:20" x14ac:dyDescent="0.3">
      <c r="A3" s="2">
        <v>44120</v>
      </c>
      <c r="B3" s="8">
        <f t="shared" ref="B3:B48" si="1">WEEKDAY(WEEKDAY(A3,2))</f>
        <v>5</v>
      </c>
      <c r="C3" s="9">
        <f>IFERROR( VLOOKUP(검색량조절!A3,'하이브주가(증감률절대값'!$A$2:$G$498,5,FALSE), 0)</f>
        <v>198139.76560000001</v>
      </c>
      <c r="D3" s="3">
        <v>47900</v>
      </c>
      <c r="E3" s="3">
        <v>126600</v>
      </c>
      <c r="F3" s="3">
        <v>0</v>
      </c>
      <c r="G3" s="3">
        <v>0</v>
      </c>
      <c r="H3" s="3">
        <v>0</v>
      </c>
      <c r="I3" s="3">
        <v>0</v>
      </c>
      <c r="J3" s="3">
        <v>180</v>
      </c>
      <c r="K3" s="3">
        <v>32400</v>
      </c>
      <c r="L3" s="3">
        <v>10600</v>
      </c>
      <c r="M3" s="3">
        <v>218800</v>
      </c>
      <c r="N3" s="3">
        <v>60</v>
      </c>
      <c r="O3" s="3">
        <v>1270</v>
      </c>
      <c r="P3" s="7">
        <f t="shared" si="0"/>
        <v>437810</v>
      </c>
      <c r="Q3">
        <v>278233.33333333331</v>
      </c>
      <c r="R3">
        <f>ABS((Q3-Q2)/Q2*100)</f>
        <v>75.287259334262984</v>
      </c>
      <c r="S3">
        <v>22.28681701</v>
      </c>
    </row>
    <row r="4" spans="1:20" x14ac:dyDescent="0.3">
      <c r="A4" s="2">
        <v>44123</v>
      </c>
      <c r="B4" s="8">
        <f t="shared" si="1"/>
        <v>1</v>
      </c>
      <c r="C4" s="9">
        <f>IFERROR( VLOOKUP(검색량조절!A4,'하이브주가(증감률절대값'!$A$2:$G$498,5,FALSE), 0)</f>
        <v>186775.14060000001</v>
      </c>
      <c r="D4" s="3">
        <v>33300</v>
      </c>
      <c r="E4" s="3">
        <v>108300</v>
      </c>
      <c r="F4" s="3">
        <v>0</v>
      </c>
      <c r="G4" s="3">
        <v>0</v>
      </c>
      <c r="H4" s="3">
        <v>0</v>
      </c>
      <c r="I4" s="3">
        <v>0</v>
      </c>
      <c r="J4" s="3">
        <v>620</v>
      </c>
      <c r="K4" s="3">
        <v>81500</v>
      </c>
      <c r="L4" s="3">
        <v>8350</v>
      </c>
      <c r="M4" s="3">
        <v>10700</v>
      </c>
      <c r="N4" s="3">
        <v>50</v>
      </c>
      <c r="O4" s="3">
        <v>490</v>
      </c>
      <c r="P4" s="7">
        <f t="shared" si="0"/>
        <v>243310</v>
      </c>
      <c r="Q4">
        <v>243310</v>
      </c>
      <c r="R4">
        <f t="shared" ref="R4:R67" si="2">ABS((Q4-Q3)/Q3*100)</f>
        <v>12.551815023361682</v>
      </c>
      <c r="S4">
        <v>5.7356608680000001</v>
      </c>
    </row>
    <row r="5" spans="1:20" x14ac:dyDescent="0.3">
      <c r="A5" s="2">
        <v>44124</v>
      </c>
      <c r="B5" s="8">
        <f t="shared" si="1"/>
        <v>2</v>
      </c>
      <c r="C5" s="9">
        <f>IFERROR( VLOOKUP(검색량조절!A5,'하이브주가(증감률절대값'!$A$2:$G$498,5,FALSE), 0)</f>
        <v>180351.6563</v>
      </c>
      <c r="D5" s="3">
        <v>34200</v>
      </c>
      <c r="E5" s="3">
        <v>118100</v>
      </c>
      <c r="F5" s="3">
        <v>0</v>
      </c>
      <c r="G5" s="3">
        <v>0</v>
      </c>
      <c r="H5" s="3">
        <v>0</v>
      </c>
      <c r="I5" s="3">
        <v>0</v>
      </c>
      <c r="J5" s="3">
        <v>260</v>
      </c>
      <c r="K5" s="3">
        <v>35500</v>
      </c>
      <c r="L5" s="3">
        <v>7260</v>
      </c>
      <c r="M5" s="3">
        <v>9040</v>
      </c>
      <c r="N5" s="3">
        <v>40</v>
      </c>
      <c r="O5" s="3">
        <v>410</v>
      </c>
      <c r="P5" s="7">
        <f t="shared" si="0"/>
        <v>204810</v>
      </c>
      <c r="Q5">
        <v>204810</v>
      </c>
      <c r="R5">
        <f t="shared" si="2"/>
        <v>15.82343512391599</v>
      </c>
      <c r="S5">
        <v>3.4391537759999999</v>
      </c>
    </row>
    <row r="6" spans="1:20" x14ac:dyDescent="0.3">
      <c r="A6" s="2">
        <v>44125</v>
      </c>
      <c r="B6" s="8">
        <f t="shared" si="1"/>
        <v>3</v>
      </c>
      <c r="C6" s="9">
        <f>IFERROR( VLOOKUP(검색량조절!A6,'하이브주가(증감률절대값'!$A$2:$G$498,5,FALSE), 0)</f>
        <v>176892.85939999999</v>
      </c>
      <c r="D6" s="3">
        <v>29500</v>
      </c>
      <c r="E6" s="3">
        <v>107200</v>
      </c>
      <c r="F6" s="3">
        <v>0</v>
      </c>
      <c r="G6" s="3">
        <v>0</v>
      </c>
      <c r="H6" s="3">
        <v>0</v>
      </c>
      <c r="I6" s="3">
        <v>0</v>
      </c>
      <c r="J6" s="3">
        <v>190</v>
      </c>
      <c r="K6" s="3">
        <v>24000</v>
      </c>
      <c r="L6" s="3">
        <v>7630</v>
      </c>
      <c r="M6" s="3">
        <v>9860</v>
      </c>
      <c r="N6" s="3">
        <v>40</v>
      </c>
      <c r="O6" s="3">
        <v>460</v>
      </c>
      <c r="P6" s="7">
        <f t="shared" si="0"/>
        <v>178880</v>
      </c>
      <c r="Q6">
        <v>178880</v>
      </c>
      <c r="R6">
        <f t="shared" si="2"/>
        <v>12.660514623309407</v>
      </c>
      <c r="S6">
        <v>1.917807117</v>
      </c>
    </row>
    <row r="7" spans="1:20" x14ac:dyDescent="0.3">
      <c r="A7" s="2">
        <v>44126</v>
      </c>
      <c r="B7" s="8">
        <f t="shared" si="1"/>
        <v>4</v>
      </c>
      <c r="C7" s="9">
        <f>IFERROR( VLOOKUP(검색량조절!A7,'하이브주가(증감률절대값'!$A$2:$G$498,5,FALSE), 0)</f>
        <v>177881.07810000001</v>
      </c>
      <c r="D7" s="3">
        <v>23700</v>
      </c>
      <c r="E7" s="3">
        <v>94500</v>
      </c>
      <c r="F7" s="3">
        <v>0</v>
      </c>
      <c r="G7" s="3">
        <v>0</v>
      </c>
      <c r="H7" s="3">
        <v>0</v>
      </c>
      <c r="I7" s="3">
        <v>0</v>
      </c>
      <c r="J7" s="3">
        <v>390</v>
      </c>
      <c r="K7" s="3">
        <v>25800</v>
      </c>
      <c r="L7" s="3">
        <v>7660</v>
      </c>
      <c r="M7" s="3">
        <v>6930</v>
      </c>
      <c r="N7" s="3">
        <v>20</v>
      </c>
      <c r="O7" s="3">
        <v>510</v>
      </c>
      <c r="P7" s="7">
        <f t="shared" si="0"/>
        <v>159510</v>
      </c>
      <c r="Q7">
        <v>159510</v>
      </c>
      <c r="R7">
        <f t="shared" si="2"/>
        <v>10.828488372093023</v>
      </c>
      <c r="S7">
        <v>0.558653811</v>
      </c>
    </row>
    <row r="8" spans="1:20" x14ac:dyDescent="0.3">
      <c r="A8" s="2">
        <v>44127</v>
      </c>
      <c r="B8" s="8">
        <f t="shared" si="1"/>
        <v>5</v>
      </c>
      <c r="C8" s="9">
        <f>IFERROR( VLOOKUP(검색량조절!A8,'하이브주가(증감률절대값'!$A$2:$G$498,5,FALSE), 0)</f>
        <v>170469.375</v>
      </c>
      <c r="D8" s="3">
        <v>19500</v>
      </c>
      <c r="E8" s="3">
        <v>85200</v>
      </c>
      <c r="F8" s="3">
        <v>0</v>
      </c>
      <c r="G8" s="3">
        <v>0</v>
      </c>
      <c r="H8" s="3">
        <v>0</v>
      </c>
      <c r="I8" s="3">
        <v>0</v>
      </c>
      <c r="J8" s="3">
        <v>310</v>
      </c>
      <c r="K8" s="3">
        <v>23400</v>
      </c>
      <c r="L8" s="3">
        <v>8420</v>
      </c>
      <c r="M8" s="3">
        <v>5330</v>
      </c>
      <c r="N8" s="3">
        <v>20</v>
      </c>
      <c r="O8" s="3">
        <v>1120</v>
      </c>
      <c r="P8" s="7">
        <f t="shared" si="0"/>
        <v>143300</v>
      </c>
      <c r="Q8">
        <v>176433.33333333334</v>
      </c>
      <c r="R8">
        <f t="shared" si="2"/>
        <v>10.609575157252426</v>
      </c>
      <c r="S8">
        <v>4.1666618949999998</v>
      </c>
    </row>
    <row r="9" spans="1:20" x14ac:dyDescent="0.3">
      <c r="A9" s="2">
        <v>44130</v>
      </c>
      <c r="B9" s="8">
        <f t="shared" si="1"/>
        <v>1</v>
      </c>
      <c r="C9" s="9">
        <f>IFERROR( VLOOKUP(검색량조절!A9,'하이브주가(증감률절대값'!$A$2:$G$498,5,FALSE), 0)</f>
        <v>154163.60939999999</v>
      </c>
      <c r="D9" s="3">
        <v>20600</v>
      </c>
      <c r="E9" s="3">
        <v>85400</v>
      </c>
      <c r="F9" s="3">
        <v>0</v>
      </c>
      <c r="G9" s="3">
        <v>0</v>
      </c>
      <c r="H9" s="3">
        <v>0</v>
      </c>
      <c r="I9" s="3">
        <v>0</v>
      </c>
      <c r="J9" s="3">
        <v>200</v>
      </c>
      <c r="K9" s="3">
        <v>27800</v>
      </c>
      <c r="L9" s="3">
        <v>111100</v>
      </c>
      <c r="M9" s="3">
        <v>4760</v>
      </c>
      <c r="N9" s="3">
        <v>70</v>
      </c>
      <c r="O9" s="3">
        <v>440</v>
      </c>
      <c r="P9" s="7">
        <f t="shared" si="0"/>
        <v>250370</v>
      </c>
      <c r="Q9">
        <v>250370</v>
      </c>
      <c r="R9">
        <f t="shared" si="2"/>
        <v>41.906291328169267</v>
      </c>
      <c r="S9">
        <v>9.5652169780000005</v>
      </c>
    </row>
    <row r="10" spans="1:20" x14ac:dyDescent="0.3">
      <c r="A10" s="2">
        <v>44131</v>
      </c>
      <c r="B10" s="8">
        <f t="shared" si="1"/>
        <v>2</v>
      </c>
      <c r="C10" s="9">
        <f>IFERROR( VLOOKUP(검색량조절!A10,'하이브주가(증감률절대값'!$A$2:$G$498,5,FALSE), 0)</f>
        <v>160587.0938</v>
      </c>
      <c r="D10" s="3">
        <v>21000</v>
      </c>
      <c r="E10" s="3">
        <v>88600</v>
      </c>
      <c r="F10" s="3">
        <v>0</v>
      </c>
      <c r="G10" s="3">
        <v>0</v>
      </c>
      <c r="H10" s="3">
        <v>0</v>
      </c>
      <c r="I10" s="3">
        <v>0</v>
      </c>
      <c r="J10" s="3">
        <v>200</v>
      </c>
      <c r="K10" s="3">
        <v>21100</v>
      </c>
      <c r="L10" s="3">
        <v>24100</v>
      </c>
      <c r="M10" s="3">
        <v>3520</v>
      </c>
      <c r="N10" s="3">
        <v>80</v>
      </c>
      <c r="O10" s="3">
        <v>500</v>
      </c>
      <c r="P10" s="7">
        <f t="shared" si="0"/>
        <v>159100</v>
      </c>
      <c r="Q10">
        <v>159100</v>
      </c>
      <c r="R10">
        <f t="shared" si="2"/>
        <v>36.454048008946756</v>
      </c>
      <c r="S10">
        <v>4.1666671050000001</v>
      </c>
    </row>
    <row r="11" spans="1:20" x14ac:dyDescent="0.3">
      <c r="A11" s="2">
        <v>44132</v>
      </c>
      <c r="B11" s="8">
        <f t="shared" si="1"/>
        <v>3</v>
      </c>
      <c r="C11" s="9">
        <f>IFERROR( VLOOKUP(검색량조절!A11,'하이브주가(증감률절대값'!$A$2:$G$498,5,FALSE), 0)</f>
        <v>156634.17189999999</v>
      </c>
      <c r="D11" s="3">
        <v>21400</v>
      </c>
      <c r="E11" s="3">
        <v>91200</v>
      </c>
      <c r="F11" s="3">
        <v>0</v>
      </c>
      <c r="G11" s="3">
        <v>0</v>
      </c>
      <c r="H11" s="3">
        <v>0</v>
      </c>
      <c r="I11" s="3">
        <v>0</v>
      </c>
      <c r="J11" s="3">
        <v>350</v>
      </c>
      <c r="K11" s="3">
        <v>27200</v>
      </c>
      <c r="L11" s="3">
        <v>13100</v>
      </c>
      <c r="M11" s="3">
        <v>3140</v>
      </c>
      <c r="N11" s="3">
        <v>110</v>
      </c>
      <c r="O11" s="3">
        <v>410</v>
      </c>
      <c r="P11" s="7">
        <f t="shared" si="0"/>
        <v>156910</v>
      </c>
      <c r="Q11">
        <v>156910</v>
      </c>
      <c r="R11">
        <f t="shared" si="2"/>
        <v>1.3764927718416091</v>
      </c>
      <c r="S11">
        <v>2.4615439549999998</v>
      </c>
    </row>
    <row r="12" spans="1:20" x14ac:dyDescent="0.3">
      <c r="A12" s="2">
        <v>44133</v>
      </c>
      <c r="B12" s="8">
        <f t="shared" si="1"/>
        <v>4</v>
      </c>
      <c r="C12" s="9">
        <f>IFERROR( VLOOKUP(검색량조절!A12,'하이브주가(증감률절대값'!$A$2:$G$498,5,FALSE), 0)</f>
        <v>155151.82810000001</v>
      </c>
      <c r="D12" s="3">
        <v>18800</v>
      </c>
      <c r="E12" s="3">
        <v>87500</v>
      </c>
      <c r="F12" s="3">
        <v>0</v>
      </c>
      <c r="G12" s="3">
        <v>0</v>
      </c>
      <c r="H12" s="3">
        <v>0</v>
      </c>
      <c r="I12" s="3">
        <v>0</v>
      </c>
      <c r="J12" s="3">
        <v>250</v>
      </c>
      <c r="K12" s="3">
        <v>27200</v>
      </c>
      <c r="L12" s="3">
        <v>13700</v>
      </c>
      <c r="M12" s="3">
        <v>3460</v>
      </c>
      <c r="N12" s="3">
        <v>40</v>
      </c>
      <c r="O12" s="3">
        <v>440</v>
      </c>
      <c r="P12" s="7">
        <f t="shared" si="0"/>
        <v>151390</v>
      </c>
      <c r="Q12">
        <v>151390</v>
      </c>
      <c r="R12">
        <f t="shared" si="2"/>
        <v>3.5179402205085717</v>
      </c>
      <c r="S12">
        <v>0.94637318400000003</v>
      </c>
    </row>
    <row r="13" spans="1:20" x14ac:dyDescent="0.3">
      <c r="A13" s="2">
        <v>44134</v>
      </c>
      <c r="B13" s="8">
        <f t="shared" si="1"/>
        <v>5</v>
      </c>
      <c r="C13" s="9">
        <f>IFERROR( VLOOKUP(검색량조절!A13,'하이브주가(증감률절대값'!$A$2:$G$498,5,FALSE), 0)</f>
        <v>140328.4063</v>
      </c>
      <c r="D13" s="3">
        <v>18100</v>
      </c>
      <c r="E13" s="3">
        <v>81500</v>
      </c>
      <c r="F13" s="3">
        <v>0</v>
      </c>
      <c r="G13" s="3">
        <v>0</v>
      </c>
      <c r="H13" s="3">
        <v>0</v>
      </c>
      <c r="I13" s="3">
        <v>0</v>
      </c>
      <c r="J13" s="3">
        <v>170</v>
      </c>
      <c r="K13" s="3">
        <v>24500</v>
      </c>
      <c r="L13" s="3">
        <v>13900</v>
      </c>
      <c r="M13" s="3">
        <v>9780</v>
      </c>
      <c r="N13" s="3">
        <v>30</v>
      </c>
      <c r="O13" s="3">
        <v>920</v>
      </c>
      <c r="P13" s="7">
        <f t="shared" si="0"/>
        <v>148900</v>
      </c>
      <c r="Q13">
        <v>150526.66666666666</v>
      </c>
      <c r="R13">
        <f t="shared" si="2"/>
        <v>0.57027104388225314</v>
      </c>
      <c r="S13">
        <v>9.5541393110000001</v>
      </c>
    </row>
    <row r="14" spans="1:20" x14ac:dyDescent="0.3">
      <c r="A14" s="2">
        <v>44137</v>
      </c>
      <c r="B14" s="8">
        <f t="shared" si="1"/>
        <v>1</v>
      </c>
      <c r="C14" s="9">
        <f>IFERROR( VLOOKUP(검색량조절!A14,'하이브주가(증감률절대값'!$A$2:$G$498,5,FALSE), 0)</f>
        <v>141810.75</v>
      </c>
      <c r="D14" s="3">
        <v>18000</v>
      </c>
      <c r="E14" s="3">
        <v>85900</v>
      </c>
      <c r="F14" s="3">
        <v>0</v>
      </c>
      <c r="G14" s="3">
        <v>0</v>
      </c>
      <c r="H14" s="3">
        <v>0</v>
      </c>
      <c r="I14" s="3">
        <v>0</v>
      </c>
      <c r="J14" s="3">
        <v>160</v>
      </c>
      <c r="K14" s="3">
        <v>20800</v>
      </c>
      <c r="L14" s="3">
        <v>11100</v>
      </c>
      <c r="M14" s="3">
        <v>2960</v>
      </c>
      <c r="N14" s="3">
        <v>20</v>
      </c>
      <c r="O14" s="3">
        <v>380</v>
      </c>
      <c r="P14" s="7">
        <f t="shared" si="0"/>
        <v>139320</v>
      </c>
      <c r="Q14">
        <v>139320</v>
      </c>
      <c r="R14">
        <f t="shared" si="2"/>
        <v>7.4449709907436059</v>
      </c>
      <c r="S14">
        <v>1.056339012</v>
      </c>
    </row>
    <row r="15" spans="1:20" x14ac:dyDescent="0.3">
      <c r="A15" s="2">
        <v>44138</v>
      </c>
      <c r="B15" s="8">
        <f t="shared" si="1"/>
        <v>2</v>
      </c>
      <c r="C15" s="9">
        <f>IFERROR( VLOOKUP(검색량조절!A15,'하이브주가(증감률절대값'!$A$2:$G$498,5,FALSE), 0)</f>
        <v>150210.6875</v>
      </c>
      <c r="D15" s="3">
        <v>18200</v>
      </c>
      <c r="E15" s="3">
        <v>89100</v>
      </c>
      <c r="F15" s="3">
        <v>0</v>
      </c>
      <c r="G15" s="3">
        <v>0</v>
      </c>
      <c r="H15" s="3">
        <v>0</v>
      </c>
      <c r="I15" s="3">
        <v>0</v>
      </c>
      <c r="J15" s="3">
        <v>160</v>
      </c>
      <c r="K15" s="3">
        <v>16000</v>
      </c>
      <c r="L15" s="3">
        <v>10200</v>
      </c>
      <c r="M15" s="3">
        <v>2410</v>
      </c>
      <c r="N15" s="3">
        <v>30</v>
      </c>
      <c r="O15" s="3">
        <v>400</v>
      </c>
      <c r="P15" s="7">
        <f t="shared" si="0"/>
        <v>136500</v>
      </c>
      <c r="Q15">
        <v>136500</v>
      </c>
      <c r="R15">
        <f t="shared" si="2"/>
        <v>2.0241171403962102</v>
      </c>
      <c r="S15">
        <v>5.9233432590000001</v>
      </c>
    </row>
    <row r="16" spans="1:20" x14ac:dyDescent="0.3">
      <c r="A16" s="2">
        <v>44139</v>
      </c>
      <c r="B16" s="8">
        <f t="shared" si="1"/>
        <v>3</v>
      </c>
      <c r="C16" s="9">
        <f>IFERROR( VLOOKUP(검색량조절!A16,'하이브주가(증감률절대값'!$A$2:$G$498,5,FALSE), 0)</f>
        <v>147246</v>
      </c>
      <c r="D16" s="3">
        <v>17200</v>
      </c>
      <c r="E16" s="3">
        <v>79900</v>
      </c>
      <c r="F16" s="3">
        <v>0</v>
      </c>
      <c r="G16" s="3">
        <v>0</v>
      </c>
      <c r="H16" s="3">
        <v>0</v>
      </c>
      <c r="I16" s="3">
        <v>0</v>
      </c>
      <c r="J16" s="3">
        <v>160</v>
      </c>
      <c r="K16" s="3">
        <v>15900</v>
      </c>
      <c r="L16" s="3">
        <v>10200</v>
      </c>
      <c r="M16" s="3">
        <v>2260</v>
      </c>
      <c r="N16" s="3">
        <v>60</v>
      </c>
      <c r="O16" s="3">
        <v>400</v>
      </c>
      <c r="P16" s="7">
        <f t="shared" si="0"/>
        <v>126080</v>
      </c>
      <c r="Q16">
        <v>126080</v>
      </c>
      <c r="R16">
        <f t="shared" si="2"/>
        <v>7.6336996336996341</v>
      </c>
      <c r="S16">
        <v>1.9736861269999999</v>
      </c>
    </row>
    <row r="17" spans="1:19" x14ac:dyDescent="0.3">
      <c r="A17" s="2">
        <v>44140</v>
      </c>
      <c r="B17" s="8">
        <f t="shared" si="1"/>
        <v>4</v>
      </c>
      <c r="C17" s="9">
        <f>IFERROR( VLOOKUP(검색량조절!A17,'하이브주가(증감률절대값'!$A$2:$G$498,5,FALSE), 0)</f>
        <v>162069.42189999999</v>
      </c>
      <c r="D17" s="3">
        <v>15800</v>
      </c>
      <c r="E17" s="3">
        <v>76700</v>
      </c>
      <c r="F17" s="3">
        <v>0</v>
      </c>
      <c r="G17" s="3">
        <v>0</v>
      </c>
      <c r="H17" s="3">
        <v>0</v>
      </c>
      <c r="I17" s="3">
        <v>0</v>
      </c>
      <c r="J17" s="3">
        <v>130</v>
      </c>
      <c r="K17" s="3">
        <v>15000</v>
      </c>
      <c r="L17" s="3">
        <v>10600</v>
      </c>
      <c r="M17" s="3">
        <v>2090</v>
      </c>
      <c r="N17" s="3">
        <v>40</v>
      </c>
      <c r="O17" s="3">
        <v>410</v>
      </c>
      <c r="P17" s="7">
        <f t="shared" si="0"/>
        <v>120770</v>
      </c>
      <c r="Q17">
        <v>120770</v>
      </c>
      <c r="R17">
        <f t="shared" si="2"/>
        <v>4.2116116751269033</v>
      </c>
      <c r="S17">
        <v>10.067113470000001</v>
      </c>
    </row>
    <row r="18" spans="1:19" x14ac:dyDescent="0.3">
      <c r="A18" s="2">
        <v>44141</v>
      </c>
      <c r="B18" s="8">
        <f t="shared" si="1"/>
        <v>5</v>
      </c>
      <c r="C18" s="9">
        <f>IFERROR( VLOOKUP(검색량조절!A18,'하이브주가(증감률절대값'!$A$2:$G$498,5,FALSE), 0)</f>
        <v>160092.9688</v>
      </c>
      <c r="D18" s="3">
        <v>16500</v>
      </c>
      <c r="E18" s="3">
        <v>86500</v>
      </c>
      <c r="F18" s="3">
        <v>0</v>
      </c>
      <c r="G18" s="3">
        <v>0</v>
      </c>
      <c r="H18" s="3">
        <v>0</v>
      </c>
      <c r="I18" s="3">
        <v>0</v>
      </c>
      <c r="J18" s="3">
        <v>110</v>
      </c>
      <c r="K18" s="3">
        <v>15500</v>
      </c>
      <c r="L18" s="3">
        <v>10700</v>
      </c>
      <c r="M18" s="3">
        <v>2110</v>
      </c>
      <c r="N18" s="3">
        <v>30</v>
      </c>
      <c r="O18" s="3">
        <v>970</v>
      </c>
      <c r="P18" s="7">
        <f t="shared" si="0"/>
        <v>132420</v>
      </c>
      <c r="Q18">
        <v>129643.33333333333</v>
      </c>
      <c r="R18">
        <f t="shared" si="2"/>
        <v>7.3472992741022844</v>
      </c>
      <c r="S18">
        <v>1.219510181</v>
      </c>
    </row>
    <row r="19" spans="1:19" x14ac:dyDescent="0.3">
      <c r="A19" s="2">
        <v>44144</v>
      </c>
      <c r="B19" s="8">
        <f t="shared" si="1"/>
        <v>1</v>
      </c>
      <c r="C19" s="9">
        <f>IFERROR( VLOOKUP(검색량조절!A19,'하이브주가(증감률절대값'!$A$2:$G$498,5,FALSE), 0)</f>
        <v>161081.20310000001</v>
      </c>
      <c r="D19" s="3">
        <v>16300</v>
      </c>
      <c r="E19" s="3">
        <v>82100</v>
      </c>
      <c r="F19" s="3">
        <v>0</v>
      </c>
      <c r="G19" s="3">
        <v>0</v>
      </c>
      <c r="H19" s="3">
        <v>0</v>
      </c>
      <c r="I19" s="3">
        <v>0</v>
      </c>
      <c r="J19" s="3">
        <v>130</v>
      </c>
      <c r="K19" s="3">
        <v>14600</v>
      </c>
      <c r="L19" s="3">
        <v>8450</v>
      </c>
      <c r="M19" s="3">
        <v>2480</v>
      </c>
      <c r="N19" s="3">
        <v>30</v>
      </c>
      <c r="O19" s="3">
        <v>390</v>
      </c>
      <c r="P19" s="7">
        <f t="shared" si="0"/>
        <v>124480</v>
      </c>
      <c r="Q19">
        <v>124480</v>
      </c>
      <c r="R19">
        <f t="shared" si="2"/>
        <v>3.9827218265497613</v>
      </c>
      <c r="S19">
        <v>0.61728775899999999</v>
      </c>
    </row>
    <row r="20" spans="1:19" x14ac:dyDescent="0.3">
      <c r="A20" s="2">
        <v>44145</v>
      </c>
      <c r="B20" s="8">
        <f t="shared" si="1"/>
        <v>2</v>
      </c>
      <c r="C20" s="9">
        <f>IFERROR( VLOOKUP(검색량조절!A20,'하이브주가(증감률절대값'!$A$2:$G$498,5,FALSE), 0)</f>
        <v>166022.3438</v>
      </c>
      <c r="D20" s="3">
        <v>17600</v>
      </c>
      <c r="E20" s="3">
        <v>89700</v>
      </c>
      <c r="F20" s="3">
        <v>0</v>
      </c>
      <c r="G20" s="3">
        <v>0</v>
      </c>
      <c r="H20" s="3">
        <v>0</v>
      </c>
      <c r="I20" s="3">
        <v>0</v>
      </c>
      <c r="J20" s="3">
        <v>160</v>
      </c>
      <c r="K20" s="3">
        <v>14800</v>
      </c>
      <c r="L20" s="3">
        <v>8670</v>
      </c>
      <c r="M20" s="3">
        <v>2100</v>
      </c>
      <c r="N20" s="3">
        <v>40</v>
      </c>
      <c r="O20" s="3">
        <v>450</v>
      </c>
      <c r="P20" s="7">
        <f t="shared" si="0"/>
        <v>133520</v>
      </c>
      <c r="Q20">
        <v>133520</v>
      </c>
      <c r="R20">
        <f t="shared" si="2"/>
        <v>7.2622107969151664</v>
      </c>
      <c r="S20">
        <v>3.0674843530000002</v>
      </c>
    </row>
    <row r="21" spans="1:19" x14ac:dyDescent="0.3">
      <c r="A21" s="2">
        <v>44146</v>
      </c>
      <c r="B21" s="8">
        <f t="shared" si="1"/>
        <v>3</v>
      </c>
      <c r="C21" s="9">
        <f>IFERROR( VLOOKUP(검색량조절!A21,'하이브주가(증감률절대값'!$A$2:$G$498,5,FALSE), 0)</f>
        <v>162069.42189999999</v>
      </c>
      <c r="D21" s="3">
        <v>18100</v>
      </c>
      <c r="E21" s="3">
        <v>84000</v>
      </c>
      <c r="F21" s="3">
        <v>0</v>
      </c>
      <c r="G21" s="3">
        <v>0</v>
      </c>
      <c r="H21" s="3">
        <v>0</v>
      </c>
      <c r="I21" s="3">
        <v>0</v>
      </c>
      <c r="J21" s="3">
        <v>160</v>
      </c>
      <c r="K21" s="3">
        <v>23100</v>
      </c>
      <c r="L21" s="3">
        <v>9330</v>
      </c>
      <c r="M21" s="3">
        <v>2330</v>
      </c>
      <c r="N21" s="3">
        <v>20</v>
      </c>
      <c r="O21" s="3">
        <v>330</v>
      </c>
      <c r="P21" s="7">
        <f t="shared" si="0"/>
        <v>137370</v>
      </c>
      <c r="Q21">
        <v>137370</v>
      </c>
      <c r="R21">
        <f t="shared" si="2"/>
        <v>2.8834631515877769</v>
      </c>
      <c r="S21">
        <v>2.380957773</v>
      </c>
    </row>
    <row r="22" spans="1:19" x14ac:dyDescent="0.3">
      <c r="A22" s="2">
        <v>44147</v>
      </c>
      <c r="B22" s="8">
        <f t="shared" si="1"/>
        <v>4</v>
      </c>
      <c r="C22" s="9">
        <f>IFERROR( VLOOKUP(검색량조절!A22,'하이브주가(증감률절대값'!$A$2:$G$498,5,FALSE), 0)</f>
        <v>155645.95310000001</v>
      </c>
      <c r="D22" s="3">
        <v>18600</v>
      </c>
      <c r="E22" s="3">
        <v>81200</v>
      </c>
      <c r="F22" s="3">
        <v>0</v>
      </c>
      <c r="G22" s="3">
        <v>0</v>
      </c>
      <c r="H22" s="3">
        <v>0</v>
      </c>
      <c r="I22" s="3">
        <v>0</v>
      </c>
      <c r="J22" s="3">
        <v>160</v>
      </c>
      <c r="K22" s="3">
        <v>16100</v>
      </c>
      <c r="L22" s="3">
        <v>8630</v>
      </c>
      <c r="M22" s="3">
        <v>2330</v>
      </c>
      <c r="N22" s="3">
        <v>30</v>
      </c>
      <c r="O22" s="3">
        <v>420</v>
      </c>
      <c r="P22" s="7">
        <f t="shared" si="0"/>
        <v>127470</v>
      </c>
      <c r="Q22">
        <v>127470</v>
      </c>
      <c r="R22">
        <f t="shared" si="2"/>
        <v>7.2068137147848876</v>
      </c>
      <c r="S22">
        <v>3.9634057579999999</v>
      </c>
    </row>
    <row r="23" spans="1:19" x14ac:dyDescent="0.3">
      <c r="A23" s="2">
        <v>44148</v>
      </c>
      <c r="B23" s="8">
        <f t="shared" si="1"/>
        <v>5</v>
      </c>
      <c r="C23" s="9">
        <f>IFERROR( VLOOKUP(검색량조절!A23,'하이브주가(증감률절대값'!$A$2:$G$498,5,FALSE), 0)</f>
        <v>158116.51560000001</v>
      </c>
      <c r="D23" s="3">
        <v>16700</v>
      </c>
      <c r="E23" s="3">
        <v>87300</v>
      </c>
      <c r="F23" s="3">
        <v>0</v>
      </c>
      <c r="G23" s="3">
        <v>0</v>
      </c>
      <c r="H23" s="3">
        <v>0</v>
      </c>
      <c r="I23" s="3">
        <v>0</v>
      </c>
      <c r="J23" s="3">
        <v>130</v>
      </c>
      <c r="K23" s="3">
        <v>14500</v>
      </c>
      <c r="L23" s="3">
        <v>9870</v>
      </c>
      <c r="M23" s="3">
        <v>2290</v>
      </c>
      <c r="N23" s="3">
        <v>30</v>
      </c>
      <c r="O23" s="3">
        <v>700</v>
      </c>
      <c r="P23" s="7">
        <f t="shared" si="0"/>
        <v>131520</v>
      </c>
      <c r="Q23">
        <v>145726.66666666666</v>
      </c>
      <c r="R23">
        <f t="shared" si="2"/>
        <v>14.322324207002948</v>
      </c>
      <c r="S23">
        <v>1.587296329</v>
      </c>
    </row>
    <row r="24" spans="1:19" x14ac:dyDescent="0.3">
      <c r="A24" s="2">
        <v>44151</v>
      </c>
      <c r="B24" s="8">
        <f t="shared" si="1"/>
        <v>1</v>
      </c>
      <c r="C24" s="9">
        <f>IFERROR( VLOOKUP(검색량조절!A24,'하이브주가(증감률절대값'!$A$2:$G$498,5,FALSE), 0)</f>
        <v>169481.14060000001</v>
      </c>
      <c r="D24" s="3">
        <v>20200</v>
      </c>
      <c r="E24" s="3">
        <v>88000</v>
      </c>
      <c r="F24" s="3">
        <v>0</v>
      </c>
      <c r="G24" s="3">
        <v>0</v>
      </c>
      <c r="H24" s="3">
        <v>0</v>
      </c>
      <c r="I24" s="3">
        <v>0</v>
      </c>
      <c r="J24" s="3">
        <v>130</v>
      </c>
      <c r="K24" s="3">
        <v>21000</v>
      </c>
      <c r="L24" s="3">
        <v>15800</v>
      </c>
      <c r="M24" s="3">
        <v>1970</v>
      </c>
      <c r="N24" s="3">
        <v>20</v>
      </c>
      <c r="O24" s="3">
        <v>390</v>
      </c>
      <c r="P24" s="7">
        <f t="shared" si="0"/>
        <v>147510</v>
      </c>
      <c r="Q24">
        <v>147510</v>
      </c>
      <c r="R24">
        <f t="shared" si="2"/>
        <v>1.2237522302026693</v>
      </c>
      <c r="S24">
        <v>7.187500279</v>
      </c>
    </row>
    <row r="25" spans="1:19" x14ac:dyDescent="0.3">
      <c r="A25" s="2">
        <v>44152</v>
      </c>
      <c r="B25" s="8">
        <f t="shared" si="1"/>
        <v>2</v>
      </c>
      <c r="C25" s="9">
        <f>IFERROR( VLOOKUP(검색량조절!A25,'하이브주가(증감률절대값'!$A$2:$G$498,5,FALSE), 0)</f>
        <v>177386.9688</v>
      </c>
      <c r="D25" s="3">
        <v>21200</v>
      </c>
      <c r="E25" s="3">
        <v>99300</v>
      </c>
      <c r="F25" s="3">
        <v>0</v>
      </c>
      <c r="G25" s="3">
        <v>0</v>
      </c>
      <c r="H25" s="3">
        <v>0</v>
      </c>
      <c r="I25" s="3">
        <v>0</v>
      </c>
      <c r="J25" s="3">
        <v>150</v>
      </c>
      <c r="K25" s="3">
        <v>15100</v>
      </c>
      <c r="L25" s="3">
        <v>15300</v>
      </c>
      <c r="M25" s="3">
        <v>2650</v>
      </c>
      <c r="N25" s="3">
        <v>20</v>
      </c>
      <c r="O25" s="3">
        <v>380</v>
      </c>
      <c r="P25" s="7">
        <f t="shared" si="0"/>
        <v>154100</v>
      </c>
      <c r="Q25">
        <v>154100</v>
      </c>
      <c r="R25">
        <f t="shared" si="2"/>
        <v>4.4674937292386963</v>
      </c>
      <c r="S25">
        <v>4.6647244480000003</v>
      </c>
    </row>
    <row r="26" spans="1:19" x14ac:dyDescent="0.3">
      <c r="A26" s="2">
        <v>44153</v>
      </c>
      <c r="B26" s="8">
        <f t="shared" si="1"/>
        <v>3</v>
      </c>
      <c r="C26" s="9">
        <f>IFERROR( VLOOKUP(검색량조절!A26,'하이브주가(증감률절대값'!$A$2:$G$498,5,FALSE), 0)</f>
        <v>179363.42189999999</v>
      </c>
      <c r="D26" s="3">
        <v>20300</v>
      </c>
      <c r="E26" s="3">
        <v>97800</v>
      </c>
      <c r="F26" s="3">
        <v>0</v>
      </c>
      <c r="G26" s="3">
        <v>0</v>
      </c>
      <c r="H26" s="3">
        <v>0</v>
      </c>
      <c r="I26" s="3">
        <v>0</v>
      </c>
      <c r="J26" s="3">
        <v>110</v>
      </c>
      <c r="K26" s="3">
        <v>15100</v>
      </c>
      <c r="L26" s="3">
        <v>10300</v>
      </c>
      <c r="M26" s="3">
        <v>3810</v>
      </c>
      <c r="N26" s="3">
        <v>30</v>
      </c>
      <c r="O26" s="3">
        <v>380</v>
      </c>
      <c r="P26" s="7">
        <f t="shared" si="0"/>
        <v>147830</v>
      </c>
      <c r="Q26">
        <v>147830</v>
      </c>
      <c r="R26">
        <f t="shared" si="2"/>
        <v>4.0687865022712524</v>
      </c>
      <c r="S26">
        <v>1.1142042240000001</v>
      </c>
    </row>
    <row r="27" spans="1:19" x14ac:dyDescent="0.3">
      <c r="A27" s="2">
        <v>44154</v>
      </c>
      <c r="B27" s="8">
        <f t="shared" si="1"/>
        <v>4</v>
      </c>
      <c r="C27" s="9">
        <f>IFERROR( VLOOKUP(검색량조절!A27,'하이브주가(증감률절대값'!$A$2:$G$498,5,FALSE), 0)</f>
        <v>177881.07810000001</v>
      </c>
      <c r="D27" s="3">
        <v>23100</v>
      </c>
      <c r="E27" s="3">
        <v>98600</v>
      </c>
      <c r="F27" s="3">
        <v>0</v>
      </c>
      <c r="G27" s="3">
        <v>0</v>
      </c>
      <c r="H27" s="3">
        <v>0</v>
      </c>
      <c r="I27" s="3">
        <v>0</v>
      </c>
      <c r="J27" s="3">
        <v>130</v>
      </c>
      <c r="K27" s="3">
        <v>13900</v>
      </c>
      <c r="L27" s="3">
        <v>12200</v>
      </c>
      <c r="M27" s="3">
        <v>3070</v>
      </c>
      <c r="N27" s="3">
        <v>50</v>
      </c>
      <c r="O27" s="3">
        <v>400</v>
      </c>
      <c r="P27" s="7">
        <f t="shared" si="0"/>
        <v>151450</v>
      </c>
      <c r="Q27">
        <v>151450</v>
      </c>
      <c r="R27">
        <f t="shared" si="2"/>
        <v>2.4487587093282825</v>
      </c>
      <c r="S27">
        <v>0.82644710099999996</v>
      </c>
    </row>
    <row r="28" spans="1:19" x14ac:dyDescent="0.3">
      <c r="A28" s="2">
        <v>44155</v>
      </c>
      <c r="B28" s="8">
        <f t="shared" si="1"/>
        <v>5</v>
      </c>
      <c r="C28" s="9">
        <f>IFERROR( VLOOKUP(검색량조절!A28,'하이브주가(증감률절대값'!$A$2:$G$498,5,FALSE), 0)</f>
        <v>182328.10939999999</v>
      </c>
      <c r="D28" s="3">
        <v>152700</v>
      </c>
      <c r="E28" s="3">
        <v>252400</v>
      </c>
      <c r="F28" s="3">
        <v>0</v>
      </c>
      <c r="G28" s="3">
        <v>0</v>
      </c>
      <c r="H28" s="3">
        <v>0</v>
      </c>
      <c r="I28" s="3">
        <v>0</v>
      </c>
      <c r="J28" s="3">
        <v>140</v>
      </c>
      <c r="K28" s="3">
        <v>13400</v>
      </c>
      <c r="L28" s="3">
        <v>9200</v>
      </c>
      <c r="M28" s="3">
        <v>2950</v>
      </c>
      <c r="N28" s="3">
        <v>20</v>
      </c>
      <c r="O28" s="3">
        <v>870</v>
      </c>
      <c r="P28" s="7">
        <f t="shared" si="0"/>
        <v>431680</v>
      </c>
      <c r="Q28">
        <v>275706.66666666669</v>
      </c>
      <c r="R28">
        <f t="shared" si="2"/>
        <v>82.044679212061197</v>
      </c>
      <c r="S28">
        <v>2.5000024440000002</v>
      </c>
    </row>
    <row r="29" spans="1:19" x14ac:dyDescent="0.3">
      <c r="A29" s="2">
        <v>44158</v>
      </c>
      <c r="B29" s="8">
        <f t="shared" si="1"/>
        <v>1</v>
      </c>
      <c r="C29" s="9">
        <f>IFERROR( VLOOKUP(검색량조절!A29,'하이브주가(증감률절대값'!$A$2:$G$498,5,FALSE), 0)</f>
        <v>177881.07810000001</v>
      </c>
      <c r="D29" s="3">
        <v>38800</v>
      </c>
      <c r="E29" s="3">
        <v>132300</v>
      </c>
      <c r="F29" s="3">
        <v>0</v>
      </c>
      <c r="G29" s="3">
        <v>0</v>
      </c>
      <c r="H29" s="3">
        <v>0</v>
      </c>
      <c r="I29" s="3">
        <v>0</v>
      </c>
      <c r="J29" s="3">
        <v>120</v>
      </c>
      <c r="K29" s="3">
        <v>15000</v>
      </c>
      <c r="L29" s="3">
        <v>11900</v>
      </c>
      <c r="M29" s="3">
        <v>1950</v>
      </c>
      <c r="N29" s="3">
        <v>20</v>
      </c>
      <c r="O29" s="3">
        <v>390</v>
      </c>
      <c r="P29" s="7">
        <f t="shared" si="0"/>
        <v>200480</v>
      </c>
      <c r="Q29">
        <v>200480</v>
      </c>
      <c r="R29">
        <f t="shared" si="2"/>
        <v>27.285037237643877</v>
      </c>
      <c r="S29">
        <v>2.439026717</v>
      </c>
    </row>
    <row r="30" spans="1:19" x14ac:dyDescent="0.3">
      <c r="A30" s="2">
        <v>44159</v>
      </c>
      <c r="B30" s="8">
        <f t="shared" si="1"/>
        <v>2</v>
      </c>
      <c r="C30" s="9">
        <f>IFERROR( VLOOKUP(검색량조절!A30,'하이브주가(증감률절대값'!$A$2:$G$498,5,FALSE), 0)</f>
        <v>178869.3125</v>
      </c>
      <c r="D30" s="3">
        <v>32400</v>
      </c>
      <c r="E30" s="3">
        <v>112300</v>
      </c>
      <c r="F30" s="3">
        <v>0</v>
      </c>
      <c r="G30" s="3">
        <v>0</v>
      </c>
      <c r="H30" s="3">
        <v>0</v>
      </c>
      <c r="I30" s="3">
        <v>0</v>
      </c>
      <c r="J30" s="3">
        <v>120</v>
      </c>
      <c r="K30" s="3">
        <v>14000</v>
      </c>
      <c r="L30" s="3">
        <v>9150</v>
      </c>
      <c r="M30" s="3">
        <v>2320</v>
      </c>
      <c r="N30" s="3">
        <v>20</v>
      </c>
      <c r="O30" s="3">
        <v>360</v>
      </c>
      <c r="P30" s="7">
        <f t="shared" si="0"/>
        <v>170670</v>
      </c>
      <c r="Q30">
        <v>170670</v>
      </c>
      <c r="R30">
        <f t="shared" si="2"/>
        <v>14.869313647246607</v>
      </c>
      <c r="S30">
        <v>0.55555903399999995</v>
      </c>
    </row>
    <row r="31" spans="1:19" x14ac:dyDescent="0.3">
      <c r="A31" s="2">
        <v>44160</v>
      </c>
      <c r="B31" s="8">
        <f t="shared" si="1"/>
        <v>3</v>
      </c>
      <c r="C31" s="9">
        <f>IFERROR( VLOOKUP(검색량조절!A31,'하이브주가(증감률절대값'!$A$2:$G$498,5,FALSE), 0)</f>
        <v>171951.7188</v>
      </c>
      <c r="D31" s="3">
        <v>170700</v>
      </c>
      <c r="E31" s="3">
        <v>208400</v>
      </c>
      <c r="F31" s="3">
        <v>0</v>
      </c>
      <c r="G31" s="3">
        <v>0</v>
      </c>
      <c r="H31" s="3">
        <v>0</v>
      </c>
      <c r="I31" s="3">
        <v>0</v>
      </c>
      <c r="J31" s="3">
        <v>130</v>
      </c>
      <c r="K31" s="3">
        <v>13100</v>
      </c>
      <c r="L31" s="3">
        <v>27300</v>
      </c>
      <c r="M31" s="3">
        <v>4170</v>
      </c>
      <c r="N31" s="3">
        <v>10</v>
      </c>
      <c r="O31" s="3">
        <v>400</v>
      </c>
      <c r="P31" s="7">
        <f t="shared" si="0"/>
        <v>424210</v>
      </c>
      <c r="Q31">
        <v>424210</v>
      </c>
      <c r="R31">
        <f t="shared" si="2"/>
        <v>148.55569227163531</v>
      </c>
      <c r="S31">
        <v>3.8674010669999999</v>
      </c>
    </row>
    <row r="32" spans="1:19" x14ac:dyDescent="0.3">
      <c r="A32" s="2">
        <v>44161</v>
      </c>
      <c r="B32" s="8">
        <f t="shared" si="1"/>
        <v>4</v>
      </c>
      <c r="C32" s="9">
        <f>IFERROR( VLOOKUP(검색량조절!A32,'하이브주가(증감률절대값'!$A$2:$G$498,5,FALSE), 0)</f>
        <v>173928.17189999999</v>
      </c>
      <c r="D32" s="3">
        <v>29100</v>
      </c>
      <c r="E32" s="3">
        <v>104500</v>
      </c>
      <c r="F32" s="3">
        <v>0</v>
      </c>
      <c r="G32" s="3">
        <v>0</v>
      </c>
      <c r="H32" s="3">
        <v>0</v>
      </c>
      <c r="I32" s="3">
        <v>0</v>
      </c>
      <c r="J32" s="3">
        <v>140</v>
      </c>
      <c r="K32" s="3">
        <v>13200</v>
      </c>
      <c r="L32" s="3">
        <v>15700</v>
      </c>
      <c r="M32" s="3">
        <v>3590</v>
      </c>
      <c r="N32" s="3">
        <v>20</v>
      </c>
      <c r="O32" s="3">
        <v>400</v>
      </c>
      <c r="P32" s="7">
        <f t="shared" si="0"/>
        <v>166650</v>
      </c>
      <c r="Q32">
        <v>166650</v>
      </c>
      <c r="R32">
        <f t="shared" si="2"/>
        <v>60.7152118054737</v>
      </c>
      <c r="S32">
        <v>1.1494232879999999</v>
      </c>
    </row>
    <row r="33" spans="1:19" x14ac:dyDescent="0.3">
      <c r="A33" s="2">
        <v>44162</v>
      </c>
      <c r="B33" s="8">
        <f t="shared" si="1"/>
        <v>5</v>
      </c>
      <c r="C33" s="9">
        <f>IFERROR( VLOOKUP(검색량조절!A33,'하이브주가(증감률절대값'!$A$2:$G$498,5,FALSE), 0)</f>
        <v>175904.625</v>
      </c>
      <c r="D33" s="3">
        <v>23100</v>
      </c>
      <c r="E33" s="3">
        <v>95600</v>
      </c>
      <c r="F33" s="3">
        <v>0</v>
      </c>
      <c r="G33" s="3">
        <v>0</v>
      </c>
      <c r="H33" s="3">
        <v>0</v>
      </c>
      <c r="I33" s="3">
        <v>0</v>
      </c>
      <c r="J33" s="3">
        <v>140</v>
      </c>
      <c r="K33" s="3">
        <v>16300</v>
      </c>
      <c r="L33" s="3">
        <v>9180</v>
      </c>
      <c r="M33" s="3">
        <v>2650</v>
      </c>
      <c r="N33" s="3">
        <v>30</v>
      </c>
      <c r="O33" s="3">
        <v>670</v>
      </c>
      <c r="P33" s="7">
        <f t="shared" si="0"/>
        <v>147670</v>
      </c>
      <c r="Q33">
        <v>144753.33333333334</v>
      </c>
      <c r="R33">
        <f t="shared" si="2"/>
        <v>13.139313931393135</v>
      </c>
      <c r="S33">
        <v>1.136361682</v>
      </c>
    </row>
    <row r="34" spans="1:19" x14ac:dyDescent="0.3">
      <c r="A34" s="2">
        <v>44165</v>
      </c>
      <c r="B34" s="8">
        <f t="shared" si="1"/>
        <v>1</v>
      </c>
      <c r="C34" s="9">
        <f>IFERROR( VLOOKUP(검색량조절!A34,'하이브주가(증감률절대값'!$A$2:$G$498,5,FALSE), 0)</f>
        <v>177386.9688</v>
      </c>
      <c r="D34" s="3">
        <v>28500</v>
      </c>
      <c r="E34" s="3">
        <v>101400</v>
      </c>
      <c r="F34" s="3">
        <v>0</v>
      </c>
      <c r="G34" s="3">
        <v>0</v>
      </c>
      <c r="H34" s="3">
        <v>0</v>
      </c>
      <c r="I34" s="3">
        <v>0</v>
      </c>
      <c r="J34" s="3">
        <v>130</v>
      </c>
      <c r="K34" s="3">
        <v>14800</v>
      </c>
      <c r="L34" s="3">
        <v>9610</v>
      </c>
      <c r="M34" s="3">
        <v>2040</v>
      </c>
      <c r="N34" s="3">
        <v>20</v>
      </c>
      <c r="O34" s="3">
        <v>380</v>
      </c>
      <c r="P34" s="7">
        <f t="shared" si="0"/>
        <v>156880</v>
      </c>
      <c r="Q34">
        <v>156880</v>
      </c>
      <c r="R34">
        <f t="shared" si="2"/>
        <v>8.3774697186017519</v>
      </c>
      <c r="S34">
        <v>0.84269745600000001</v>
      </c>
    </row>
    <row r="35" spans="1:19" x14ac:dyDescent="0.3">
      <c r="A35" s="2">
        <v>44166</v>
      </c>
      <c r="B35" s="8">
        <f t="shared" si="1"/>
        <v>2</v>
      </c>
      <c r="C35" s="9">
        <f>IFERROR( VLOOKUP(검색량조절!A35,'하이브주가(증감률절대값'!$A$2:$G$498,5,FALSE), 0)</f>
        <v>178869.3125</v>
      </c>
      <c r="D35" s="3">
        <v>132900</v>
      </c>
      <c r="E35" s="3">
        <v>191800</v>
      </c>
      <c r="F35" s="3">
        <v>0</v>
      </c>
      <c r="G35" s="3">
        <v>0</v>
      </c>
      <c r="H35" s="3">
        <v>0</v>
      </c>
      <c r="I35" s="3">
        <v>0</v>
      </c>
      <c r="J35" s="3">
        <v>110</v>
      </c>
      <c r="K35" s="3">
        <v>14800</v>
      </c>
      <c r="L35" s="3">
        <v>9200</v>
      </c>
      <c r="M35" s="3">
        <v>5200</v>
      </c>
      <c r="N35" s="3">
        <v>30</v>
      </c>
      <c r="O35" s="3">
        <v>330</v>
      </c>
      <c r="P35" s="7">
        <f t="shared" si="0"/>
        <v>354370</v>
      </c>
      <c r="Q35">
        <v>354370</v>
      </c>
      <c r="R35">
        <f t="shared" si="2"/>
        <v>125.88602753697093</v>
      </c>
      <c r="S35">
        <v>0.83565535300000005</v>
      </c>
    </row>
    <row r="36" spans="1:19" x14ac:dyDescent="0.3">
      <c r="A36" s="2">
        <v>44167</v>
      </c>
      <c r="B36" s="8">
        <f t="shared" si="1"/>
        <v>3</v>
      </c>
      <c r="C36" s="9">
        <f>IFERROR( VLOOKUP(검색량조절!A36,'하이브주가(증감률절대값'!$A$2:$G$498,5,FALSE), 0)</f>
        <v>179857.5313</v>
      </c>
      <c r="D36" s="3">
        <v>38500</v>
      </c>
      <c r="E36" s="3">
        <v>113700</v>
      </c>
      <c r="F36" s="3">
        <v>0</v>
      </c>
      <c r="G36" s="3">
        <v>0</v>
      </c>
      <c r="H36" s="3">
        <v>0</v>
      </c>
      <c r="I36" s="3">
        <v>0</v>
      </c>
      <c r="J36" s="3">
        <v>140</v>
      </c>
      <c r="K36" s="3">
        <v>14600</v>
      </c>
      <c r="L36" s="3">
        <v>8350</v>
      </c>
      <c r="M36" s="3">
        <v>2550</v>
      </c>
      <c r="N36" s="3">
        <v>20</v>
      </c>
      <c r="O36" s="3">
        <v>370</v>
      </c>
      <c r="P36" s="7">
        <f t="shared" si="0"/>
        <v>178230</v>
      </c>
      <c r="Q36">
        <v>178230</v>
      </c>
      <c r="R36">
        <f t="shared" si="2"/>
        <v>49.705110477749244</v>
      </c>
      <c r="S36">
        <v>0.55248090699999997</v>
      </c>
    </row>
    <row r="37" spans="1:19" x14ac:dyDescent="0.3">
      <c r="A37" s="2">
        <v>44168</v>
      </c>
      <c r="B37" s="8">
        <f t="shared" si="1"/>
        <v>4</v>
      </c>
      <c r="C37" s="9">
        <f>IFERROR( VLOOKUP(검색량조절!A37,'하이브주가(증감률절대값'!$A$2:$G$498,5,FALSE), 0)</f>
        <v>187269.25</v>
      </c>
      <c r="D37" s="3">
        <v>29200</v>
      </c>
      <c r="E37" s="3">
        <v>106100</v>
      </c>
      <c r="F37" s="3">
        <v>0</v>
      </c>
      <c r="G37" s="3">
        <v>0</v>
      </c>
      <c r="H37" s="3">
        <v>0</v>
      </c>
      <c r="I37" s="3">
        <v>0</v>
      </c>
      <c r="J37" s="3">
        <v>140</v>
      </c>
      <c r="K37" s="3">
        <v>14600</v>
      </c>
      <c r="L37" s="3">
        <v>7900</v>
      </c>
      <c r="M37" s="3">
        <v>2200</v>
      </c>
      <c r="N37" s="3">
        <v>20</v>
      </c>
      <c r="O37" s="3">
        <v>400</v>
      </c>
      <c r="P37" s="7">
        <f t="shared" si="0"/>
        <v>160560</v>
      </c>
      <c r="Q37">
        <v>160560</v>
      </c>
      <c r="R37">
        <f t="shared" si="2"/>
        <v>9.9141558660158218</v>
      </c>
      <c r="S37">
        <v>4.120883149</v>
      </c>
    </row>
    <row r="38" spans="1:19" x14ac:dyDescent="0.3">
      <c r="A38" s="2">
        <v>44169</v>
      </c>
      <c r="B38" s="8">
        <f t="shared" si="1"/>
        <v>5</v>
      </c>
      <c r="C38" s="9">
        <f>IFERROR( VLOOKUP(검색량조절!A38,'하이브주가(증감률절대값'!$A$2:$G$498,5,FALSE), 0)</f>
        <v>185292.79689999999</v>
      </c>
      <c r="D38" s="3">
        <v>30200</v>
      </c>
      <c r="E38" s="3">
        <v>141700</v>
      </c>
      <c r="F38" s="3">
        <v>0</v>
      </c>
      <c r="G38" s="3">
        <v>0</v>
      </c>
      <c r="H38" s="3">
        <v>0</v>
      </c>
      <c r="I38" s="3">
        <v>0</v>
      </c>
      <c r="J38" s="3">
        <v>140</v>
      </c>
      <c r="K38" s="3">
        <v>14100</v>
      </c>
      <c r="L38" s="3">
        <v>9780</v>
      </c>
      <c r="M38" s="3">
        <v>2290</v>
      </c>
      <c r="N38" s="3">
        <v>10</v>
      </c>
      <c r="O38" s="3">
        <v>710</v>
      </c>
      <c r="P38" s="7">
        <f t="shared" si="0"/>
        <v>198930</v>
      </c>
      <c r="Q38">
        <v>253603.33333333334</v>
      </c>
      <c r="R38">
        <f t="shared" si="2"/>
        <v>57.949260920112941</v>
      </c>
      <c r="S38">
        <v>1.0554071739999999</v>
      </c>
    </row>
    <row r="39" spans="1:19" x14ac:dyDescent="0.3">
      <c r="A39" s="2">
        <v>44172</v>
      </c>
      <c r="B39" s="8">
        <f t="shared" si="1"/>
        <v>1</v>
      </c>
      <c r="C39" s="9">
        <f>IFERROR( VLOOKUP(검색량조절!A39,'하이브주가(증감률절대값'!$A$2:$G$498,5,FALSE), 0)</f>
        <v>178375.1875</v>
      </c>
      <c r="D39" s="3">
        <v>41200</v>
      </c>
      <c r="E39" s="3">
        <v>165600</v>
      </c>
      <c r="F39" s="3">
        <v>0</v>
      </c>
      <c r="G39" s="3">
        <v>0</v>
      </c>
      <c r="H39" s="3">
        <v>0</v>
      </c>
      <c r="I39" s="3">
        <v>0</v>
      </c>
      <c r="J39" s="3">
        <v>200</v>
      </c>
      <c r="K39" s="3">
        <v>29700</v>
      </c>
      <c r="L39" s="3">
        <v>16600</v>
      </c>
      <c r="M39" s="3">
        <v>3070</v>
      </c>
      <c r="N39" s="3">
        <v>20</v>
      </c>
      <c r="O39" s="3">
        <v>420</v>
      </c>
      <c r="P39" s="7">
        <f t="shared" si="0"/>
        <v>256810</v>
      </c>
      <c r="Q39">
        <v>256810</v>
      </c>
      <c r="R39">
        <f t="shared" si="2"/>
        <v>1.2644418448758521</v>
      </c>
      <c r="S39">
        <v>3.7333396200000002</v>
      </c>
    </row>
    <row r="40" spans="1:19" x14ac:dyDescent="0.3">
      <c r="A40" s="2">
        <v>44173</v>
      </c>
      <c r="B40" s="8">
        <f t="shared" si="1"/>
        <v>2</v>
      </c>
      <c r="C40" s="9">
        <f>IFERROR( VLOOKUP(검색량조절!A40,'하이브주가(증감률절대값'!$A$2:$G$498,5,FALSE), 0)</f>
        <v>179857.5313</v>
      </c>
      <c r="D40" s="3">
        <v>24500</v>
      </c>
      <c r="E40" s="3">
        <v>105200</v>
      </c>
      <c r="F40" s="3">
        <v>0</v>
      </c>
      <c r="G40" s="3">
        <v>0</v>
      </c>
      <c r="H40" s="3">
        <v>0</v>
      </c>
      <c r="I40" s="3">
        <v>0</v>
      </c>
      <c r="J40" s="3">
        <v>150</v>
      </c>
      <c r="K40" s="3">
        <v>16400</v>
      </c>
      <c r="L40" s="3">
        <v>10000</v>
      </c>
      <c r="M40" s="3">
        <v>2110</v>
      </c>
      <c r="N40" s="3">
        <v>30</v>
      </c>
      <c r="O40" s="3">
        <v>370</v>
      </c>
      <c r="P40" s="7">
        <f t="shared" si="0"/>
        <v>158760</v>
      </c>
      <c r="Q40">
        <v>158760</v>
      </c>
      <c r="R40">
        <f t="shared" si="2"/>
        <v>38.179977415209684</v>
      </c>
      <c r="S40">
        <v>0.83102578400000005</v>
      </c>
    </row>
    <row r="41" spans="1:19" x14ac:dyDescent="0.3">
      <c r="A41" s="2">
        <v>44174</v>
      </c>
      <c r="B41" s="8">
        <f t="shared" si="1"/>
        <v>3</v>
      </c>
      <c r="C41" s="9">
        <f>IFERROR( VLOOKUP(검색량조절!A41,'하이브주가(증감률절대값'!$A$2:$G$498,5,FALSE), 0)</f>
        <v>177881.07810000001</v>
      </c>
      <c r="D41" s="3">
        <v>22300</v>
      </c>
      <c r="E41" s="3">
        <v>95700</v>
      </c>
      <c r="F41" s="3">
        <v>0</v>
      </c>
      <c r="G41" s="3">
        <v>0</v>
      </c>
      <c r="H41" s="3">
        <v>0</v>
      </c>
      <c r="I41" s="3">
        <v>0</v>
      </c>
      <c r="J41" s="3">
        <v>190</v>
      </c>
      <c r="K41" s="3">
        <v>14900</v>
      </c>
      <c r="L41" s="3">
        <v>8710</v>
      </c>
      <c r="M41" s="3">
        <v>2380</v>
      </c>
      <c r="N41" s="3">
        <v>30</v>
      </c>
      <c r="O41" s="3">
        <v>360</v>
      </c>
      <c r="P41" s="7">
        <f t="shared" si="0"/>
        <v>144570</v>
      </c>
      <c r="Q41">
        <v>144570</v>
      </c>
      <c r="R41">
        <f t="shared" si="2"/>
        <v>8.9380196523053659</v>
      </c>
      <c r="S41">
        <v>1.098899326</v>
      </c>
    </row>
    <row r="42" spans="1:19" x14ac:dyDescent="0.3">
      <c r="A42" s="2">
        <v>44175</v>
      </c>
      <c r="B42" s="8">
        <f t="shared" si="1"/>
        <v>4</v>
      </c>
      <c r="C42" s="9">
        <f>IFERROR( VLOOKUP(검색량조절!A42,'하이브주가(증감률절대값'!$A$2:$G$498,5,FALSE), 0)</f>
        <v>179363.42189999999</v>
      </c>
      <c r="D42" s="3">
        <v>21000</v>
      </c>
      <c r="E42" s="3">
        <v>90300</v>
      </c>
      <c r="F42" s="3">
        <v>0</v>
      </c>
      <c r="G42" s="3">
        <v>0</v>
      </c>
      <c r="H42" s="3">
        <v>0</v>
      </c>
      <c r="I42" s="3">
        <v>0</v>
      </c>
      <c r="J42" s="3">
        <v>160</v>
      </c>
      <c r="K42" s="3">
        <v>15500</v>
      </c>
      <c r="L42" s="3">
        <v>8180</v>
      </c>
      <c r="M42" s="3">
        <v>2480</v>
      </c>
      <c r="N42" s="3">
        <v>30</v>
      </c>
      <c r="O42" s="3">
        <v>420</v>
      </c>
      <c r="P42" s="7">
        <f t="shared" si="0"/>
        <v>138070</v>
      </c>
      <c r="Q42">
        <v>138070</v>
      </c>
      <c r="R42">
        <f t="shared" si="2"/>
        <v>4.4960918586152037</v>
      </c>
      <c r="S42">
        <v>0.83333416699999996</v>
      </c>
    </row>
    <row r="43" spans="1:19" x14ac:dyDescent="0.3">
      <c r="A43" s="2">
        <v>44176</v>
      </c>
      <c r="B43" s="8">
        <f t="shared" si="1"/>
        <v>5</v>
      </c>
      <c r="C43" s="9">
        <f>IFERROR( VLOOKUP(검색량조절!A43,'하이브주가(증감률절대값'!$A$2:$G$498,5,FALSE), 0)</f>
        <v>178375.1875</v>
      </c>
      <c r="D43" s="3">
        <v>24800</v>
      </c>
      <c r="E43" s="3">
        <v>98200</v>
      </c>
      <c r="F43" s="3">
        <v>0</v>
      </c>
      <c r="G43" s="3">
        <v>0</v>
      </c>
      <c r="H43" s="3">
        <v>0</v>
      </c>
      <c r="I43" s="3">
        <v>0</v>
      </c>
      <c r="J43" s="3">
        <v>130</v>
      </c>
      <c r="K43" s="3">
        <v>14500</v>
      </c>
      <c r="L43" s="3">
        <v>8000</v>
      </c>
      <c r="M43" s="3">
        <v>2790</v>
      </c>
      <c r="N43" s="3">
        <v>30</v>
      </c>
      <c r="O43" s="3">
        <v>690</v>
      </c>
      <c r="P43" s="7">
        <f t="shared" si="0"/>
        <v>149140</v>
      </c>
      <c r="Q43">
        <v>159376.66666666666</v>
      </c>
      <c r="R43">
        <f t="shared" si="2"/>
        <v>15.431785809130627</v>
      </c>
      <c r="S43">
        <v>0.55096763299999996</v>
      </c>
    </row>
    <row r="44" spans="1:19" x14ac:dyDescent="0.3">
      <c r="A44" s="2">
        <v>44179</v>
      </c>
      <c r="B44" s="8">
        <f t="shared" si="1"/>
        <v>1</v>
      </c>
      <c r="C44" s="9">
        <f>IFERROR( VLOOKUP(검색량조절!A44,'하이브주가(증감률절대값'!$A$2:$G$498,5,FALSE), 0)</f>
        <v>173434.04689999999</v>
      </c>
      <c r="D44" s="3">
        <v>24500</v>
      </c>
      <c r="E44" s="3">
        <v>97100</v>
      </c>
      <c r="F44" s="3">
        <v>0</v>
      </c>
      <c r="G44" s="3">
        <v>0</v>
      </c>
      <c r="H44" s="3">
        <v>0</v>
      </c>
      <c r="I44" s="3">
        <v>0</v>
      </c>
      <c r="J44" s="3">
        <v>160</v>
      </c>
      <c r="K44" s="3">
        <v>15100</v>
      </c>
      <c r="L44" s="3">
        <v>9140</v>
      </c>
      <c r="M44" s="3">
        <v>1790</v>
      </c>
      <c r="N44" s="3">
        <v>30</v>
      </c>
      <c r="O44" s="3">
        <v>380</v>
      </c>
      <c r="P44" s="7">
        <f t="shared" si="0"/>
        <v>148200</v>
      </c>
      <c r="Q44">
        <v>148200</v>
      </c>
      <c r="R44">
        <f t="shared" si="2"/>
        <v>7.0127371217032968</v>
      </c>
      <c r="S44">
        <v>2.770082919</v>
      </c>
    </row>
    <row r="45" spans="1:19" x14ac:dyDescent="0.3">
      <c r="A45" s="2">
        <v>44180</v>
      </c>
      <c r="B45" s="8">
        <f t="shared" si="1"/>
        <v>2</v>
      </c>
      <c r="C45" s="9">
        <f>IFERROR( VLOOKUP(검색량조절!A45,'하이브주가(증감률절대값'!$A$2:$G$498,5,FALSE), 0)</f>
        <v>169975.25</v>
      </c>
      <c r="D45" s="3">
        <v>19300</v>
      </c>
      <c r="E45" s="3">
        <v>88500</v>
      </c>
      <c r="F45" s="3">
        <v>0</v>
      </c>
      <c r="G45" s="3">
        <v>0</v>
      </c>
      <c r="H45" s="3">
        <v>0</v>
      </c>
      <c r="I45" s="3">
        <v>0</v>
      </c>
      <c r="J45" s="3">
        <v>140</v>
      </c>
      <c r="K45" s="3">
        <v>15200</v>
      </c>
      <c r="L45" s="3">
        <v>7830</v>
      </c>
      <c r="M45" s="3">
        <v>1710</v>
      </c>
      <c r="N45" s="3">
        <v>20</v>
      </c>
      <c r="O45" s="3">
        <v>380</v>
      </c>
      <c r="P45" s="7">
        <f t="shared" si="0"/>
        <v>133080</v>
      </c>
      <c r="Q45">
        <v>133080</v>
      </c>
      <c r="R45">
        <f t="shared" si="2"/>
        <v>10.20242914979757</v>
      </c>
      <c r="S45">
        <v>1.9943009819999999</v>
      </c>
    </row>
    <row r="46" spans="1:19" x14ac:dyDescent="0.3">
      <c r="A46" s="2">
        <v>44181</v>
      </c>
      <c r="B46" s="8">
        <f t="shared" si="1"/>
        <v>3</v>
      </c>
      <c r="C46" s="9">
        <f>IFERROR( VLOOKUP(검색량조절!A46,'하이브주가(증감률절대값'!$A$2:$G$498,5,FALSE), 0)</f>
        <v>170963.48439999999</v>
      </c>
      <c r="D46" s="3">
        <v>17300</v>
      </c>
      <c r="E46" s="3">
        <v>82200</v>
      </c>
      <c r="F46" s="3">
        <v>0</v>
      </c>
      <c r="G46" s="3">
        <v>0</v>
      </c>
      <c r="H46" s="3">
        <v>0</v>
      </c>
      <c r="I46" s="3">
        <v>0</v>
      </c>
      <c r="J46" s="3">
        <v>160</v>
      </c>
      <c r="K46" s="3">
        <v>14700</v>
      </c>
      <c r="L46" s="3">
        <v>8410</v>
      </c>
      <c r="M46" s="3">
        <v>1800</v>
      </c>
      <c r="N46" s="3">
        <v>30</v>
      </c>
      <c r="O46" s="3">
        <v>380</v>
      </c>
      <c r="P46" s="7">
        <f t="shared" si="0"/>
        <v>124980</v>
      </c>
      <c r="Q46">
        <v>124980</v>
      </c>
      <c r="R46">
        <f t="shared" si="2"/>
        <v>6.0865644724977459</v>
      </c>
      <c r="S46">
        <v>0.58139899799999994</v>
      </c>
    </row>
    <row r="47" spans="1:19" x14ac:dyDescent="0.3">
      <c r="A47" s="2">
        <v>44182</v>
      </c>
      <c r="B47" s="8">
        <f t="shared" si="1"/>
        <v>4</v>
      </c>
      <c r="C47" s="9">
        <f>IFERROR( VLOOKUP(검색량조절!A47,'하이브주가(증감률절대값'!$A$2:$G$498,5,FALSE), 0)</f>
        <v>159598.85939999999</v>
      </c>
      <c r="D47" s="3">
        <v>19400</v>
      </c>
      <c r="E47" s="3">
        <v>87500</v>
      </c>
      <c r="F47" s="3">
        <v>0</v>
      </c>
      <c r="G47" s="3">
        <v>0</v>
      </c>
      <c r="H47" s="3">
        <v>0</v>
      </c>
      <c r="I47" s="3">
        <v>0</v>
      </c>
      <c r="J47" s="3">
        <v>190</v>
      </c>
      <c r="K47" s="3">
        <v>45200</v>
      </c>
      <c r="L47" s="3">
        <v>7770</v>
      </c>
      <c r="M47" s="3">
        <v>2080</v>
      </c>
      <c r="N47" s="3">
        <v>20</v>
      </c>
      <c r="O47" s="3">
        <v>420</v>
      </c>
      <c r="P47" s="7">
        <f t="shared" si="0"/>
        <v>162580</v>
      </c>
      <c r="Q47">
        <v>162580</v>
      </c>
      <c r="R47">
        <f t="shared" si="2"/>
        <v>30.084813570171224</v>
      </c>
      <c r="S47">
        <v>6.6473990279999997</v>
      </c>
    </row>
    <row r="48" spans="1:19" x14ac:dyDescent="0.3">
      <c r="A48" s="2">
        <v>44183</v>
      </c>
      <c r="B48" s="8">
        <f t="shared" si="1"/>
        <v>5</v>
      </c>
      <c r="C48" s="9">
        <f>IFERROR( VLOOKUP(검색량조절!A48,'하이브주가(증감률절대값'!$A$2:$G$498,5,FALSE), 0)</f>
        <v>160092.9688</v>
      </c>
      <c r="D48" s="3">
        <v>29200</v>
      </c>
      <c r="E48" s="3">
        <v>136700</v>
      </c>
      <c r="F48" s="3">
        <v>0</v>
      </c>
      <c r="G48" s="3">
        <v>0</v>
      </c>
      <c r="H48" s="3">
        <v>0</v>
      </c>
      <c r="I48" s="3">
        <v>0</v>
      </c>
      <c r="J48" s="3">
        <v>280</v>
      </c>
      <c r="K48" s="3">
        <v>309800</v>
      </c>
      <c r="L48" s="3">
        <v>37700</v>
      </c>
      <c r="M48" s="3">
        <v>2630</v>
      </c>
      <c r="N48" s="3">
        <v>20</v>
      </c>
      <c r="O48" s="3">
        <v>620</v>
      </c>
      <c r="P48" s="7">
        <f t="shared" si="0"/>
        <v>516950</v>
      </c>
      <c r="Q48">
        <v>299166.66666666669</v>
      </c>
      <c r="R48">
        <f t="shared" si="2"/>
        <v>84.011973592487806</v>
      </c>
      <c r="S48">
        <v>0.30959456800000001</v>
      </c>
    </row>
    <row r="49" spans="1:19" x14ac:dyDescent="0.3">
      <c r="A49" s="2">
        <v>44186</v>
      </c>
      <c r="B49" s="8">
        <f t="shared" ref="B49:B88" si="3">WEEKDAY(WEEKDAY(A49,2))</f>
        <v>1</v>
      </c>
      <c r="C49" s="9">
        <f>IFERROR( VLOOKUP(검색량조절!A49,'하이브주가(증감률절대값'!$A$2:$G$498,5,FALSE), 0)</f>
        <v>156634.17189999999</v>
      </c>
      <c r="D49" s="3">
        <v>17300</v>
      </c>
      <c r="E49" s="3">
        <v>83300</v>
      </c>
      <c r="F49" s="3">
        <v>0</v>
      </c>
      <c r="G49" s="3">
        <v>0</v>
      </c>
      <c r="H49" s="3">
        <v>0</v>
      </c>
      <c r="I49" s="3">
        <v>0</v>
      </c>
      <c r="J49" s="3">
        <v>140</v>
      </c>
      <c r="K49" s="3">
        <v>17700</v>
      </c>
      <c r="L49" s="3">
        <v>8020</v>
      </c>
      <c r="M49" s="3">
        <v>1810</v>
      </c>
      <c r="N49" s="3">
        <v>20</v>
      </c>
      <c r="O49" s="3">
        <v>430</v>
      </c>
      <c r="P49" s="7">
        <f t="shared" si="0"/>
        <v>128720</v>
      </c>
      <c r="Q49">
        <v>128720</v>
      </c>
      <c r="R49">
        <f t="shared" si="2"/>
        <v>56.973816155988864</v>
      </c>
      <c r="S49">
        <v>2.160492697</v>
      </c>
    </row>
    <row r="50" spans="1:19" x14ac:dyDescent="0.3">
      <c r="A50" s="2">
        <v>44187</v>
      </c>
      <c r="B50" s="8">
        <f t="shared" si="3"/>
        <v>2</v>
      </c>
      <c r="C50" s="9">
        <f>IFERROR( VLOOKUP(검색량조절!A50,'하이브주가(증감률절대값'!$A$2:$G$498,5,FALSE), 0)</f>
        <v>152681.26560000001</v>
      </c>
      <c r="D50" s="3">
        <v>20300</v>
      </c>
      <c r="E50" s="3">
        <v>86300</v>
      </c>
      <c r="F50" s="3">
        <v>0</v>
      </c>
      <c r="G50" s="3">
        <v>0</v>
      </c>
      <c r="H50" s="3">
        <v>0</v>
      </c>
      <c r="I50" s="3">
        <v>0</v>
      </c>
      <c r="J50" s="3">
        <v>130</v>
      </c>
      <c r="K50" s="3">
        <v>16000</v>
      </c>
      <c r="L50" s="3">
        <v>8220</v>
      </c>
      <c r="M50" s="3">
        <v>1840</v>
      </c>
      <c r="N50" s="3">
        <v>20</v>
      </c>
      <c r="O50" s="3">
        <v>420</v>
      </c>
      <c r="P50" s="7">
        <f t="shared" si="0"/>
        <v>133230</v>
      </c>
      <c r="Q50">
        <v>133230</v>
      </c>
      <c r="R50">
        <f t="shared" si="2"/>
        <v>3.5037290242386576</v>
      </c>
      <c r="S50">
        <v>2.523655121</v>
      </c>
    </row>
    <row r="51" spans="1:19" x14ac:dyDescent="0.3">
      <c r="A51" s="2">
        <v>44188</v>
      </c>
      <c r="B51" s="8">
        <f t="shared" si="3"/>
        <v>3</v>
      </c>
      <c r="C51" s="9">
        <f>IFERROR( VLOOKUP(검색량조절!A51,'하이브주가(증감률절대값'!$A$2:$G$498,5,FALSE), 0)</f>
        <v>151198.92189999999</v>
      </c>
      <c r="D51" s="3">
        <v>16600</v>
      </c>
      <c r="E51" s="3">
        <v>82200</v>
      </c>
      <c r="F51" s="3">
        <v>0</v>
      </c>
      <c r="G51" s="3">
        <v>0</v>
      </c>
      <c r="H51" s="3">
        <v>0</v>
      </c>
      <c r="I51" s="3">
        <v>0</v>
      </c>
      <c r="J51" s="3">
        <v>130</v>
      </c>
      <c r="K51" s="3">
        <v>15500</v>
      </c>
      <c r="L51" s="3">
        <v>7560</v>
      </c>
      <c r="M51" s="3">
        <v>1840</v>
      </c>
      <c r="N51" s="3">
        <v>20</v>
      </c>
      <c r="O51" s="3">
        <v>420</v>
      </c>
      <c r="P51" s="7">
        <f t="shared" si="0"/>
        <v>124270</v>
      </c>
      <c r="Q51">
        <v>124270</v>
      </c>
      <c r="R51">
        <f t="shared" si="2"/>
        <v>6.725212039330482</v>
      </c>
      <c r="S51">
        <v>0.97087464800000001</v>
      </c>
    </row>
    <row r="52" spans="1:19" x14ac:dyDescent="0.3">
      <c r="A52" s="2">
        <v>44189</v>
      </c>
      <c r="B52" s="8">
        <f t="shared" si="3"/>
        <v>4</v>
      </c>
      <c r="C52" s="9">
        <f>IFERROR( VLOOKUP(검색량조절!A52,'하이브주가(증감률절대값'!$A$2:$G$498,5,FALSE), 0)</f>
        <v>156140.0625</v>
      </c>
      <c r="D52" s="3">
        <v>21900</v>
      </c>
      <c r="E52" s="3">
        <v>98200</v>
      </c>
      <c r="F52" s="3">
        <v>0</v>
      </c>
      <c r="G52" s="3">
        <v>0</v>
      </c>
      <c r="H52" s="3">
        <v>0</v>
      </c>
      <c r="I52" s="3">
        <v>0</v>
      </c>
      <c r="J52" s="3">
        <v>130</v>
      </c>
      <c r="K52" s="3">
        <v>16100</v>
      </c>
      <c r="L52" s="3">
        <v>7710</v>
      </c>
      <c r="M52" s="3">
        <v>1870</v>
      </c>
      <c r="N52" s="3">
        <v>10</v>
      </c>
      <c r="O52" s="3">
        <v>420</v>
      </c>
      <c r="P52" s="7">
        <f t="shared" si="0"/>
        <v>146340</v>
      </c>
      <c r="Q52">
        <v>206337.5</v>
      </c>
      <c r="R52">
        <f t="shared" si="2"/>
        <v>66.039671682626548</v>
      </c>
      <c r="S52">
        <v>3.267973434</v>
      </c>
    </row>
    <row r="53" spans="1:19" x14ac:dyDescent="0.3">
      <c r="A53" s="2">
        <v>44193</v>
      </c>
      <c r="B53" s="8">
        <f t="shared" si="3"/>
        <v>1</v>
      </c>
      <c r="C53" s="9">
        <f>IFERROR( VLOOKUP(검색량조절!A53,'하이브주가(증감률절대값'!$A$2:$G$498,5,FALSE), 0)</f>
        <v>154657.7188</v>
      </c>
      <c r="D53" s="3">
        <v>19400</v>
      </c>
      <c r="E53" s="3">
        <v>92300</v>
      </c>
      <c r="F53" s="3">
        <v>0</v>
      </c>
      <c r="G53" s="3">
        <v>0</v>
      </c>
      <c r="H53" s="3">
        <v>0</v>
      </c>
      <c r="I53" s="3">
        <v>0</v>
      </c>
      <c r="J53" s="3">
        <v>170</v>
      </c>
      <c r="K53" s="3">
        <v>17300</v>
      </c>
      <c r="L53" s="3">
        <v>8810</v>
      </c>
      <c r="M53" s="3">
        <v>2030</v>
      </c>
      <c r="N53" s="3">
        <v>20</v>
      </c>
      <c r="O53" s="3">
        <v>430</v>
      </c>
      <c r="P53" s="7">
        <f t="shared" si="0"/>
        <v>140460</v>
      </c>
      <c r="Q53">
        <v>140460</v>
      </c>
      <c r="R53">
        <f t="shared" si="2"/>
        <v>31.927061246743804</v>
      </c>
      <c r="S53">
        <v>0.94936794300000005</v>
      </c>
    </row>
    <row r="54" spans="1:19" x14ac:dyDescent="0.3">
      <c r="A54" s="2">
        <v>44194</v>
      </c>
      <c r="B54" s="8">
        <f t="shared" si="3"/>
        <v>2</v>
      </c>
      <c r="C54" s="9">
        <f>IFERROR( VLOOKUP(검색량조절!A54,'하이브주가(증감률절대값'!$A$2:$G$498,5,FALSE), 0)</f>
        <v>156634.17189999999</v>
      </c>
      <c r="D54" s="3">
        <v>18400</v>
      </c>
      <c r="E54" s="3">
        <v>90800</v>
      </c>
      <c r="F54" s="3">
        <v>0</v>
      </c>
      <c r="G54" s="3">
        <v>0</v>
      </c>
      <c r="H54" s="3">
        <v>0</v>
      </c>
      <c r="I54" s="3">
        <v>0</v>
      </c>
      <c r="J54" s="3">
        <v>140</v>
      </c>
      <c r="K54" s="3">
        <v>17100</v>
      </c>
      <c r="L54" s="3">
        <v>8790</v>
      </c>
      <c r="M54" s="3">
        <v>4230</v>
      </c>
      <c r="N54" s="3">
        <v>20</v>
      </c>
      <c r="O54" s="3">
        <v>440</v>
      </c>
      <c r="P54" s="7">
        <f t="shared" si="0"/>
        <v>139920</v>
      </c>
      <c r="Q54">
        <v>139920</v>
      </c>
      <c r="R54">
        <f t="shared" si="2"/>
        <v>0.3844510892780863</v>
      </c>
      <c r="S54">
        <v>1.277953092</v>
      </c>
    </row>
    <row r="55" spans="1:19" x14ac:dyDescent="0.3">
      <c r="A55" s="2">
        <v>44195</v>
      </c>
      <c r="B55" s="8">
        <f t="shared" si="3"/>
        <v>3</v>
      </c>
      <c r="C55" s="9">
        <f>IFERROR( VLOOKUP(검색량조절!A55,'하이브주가(증감률절대값'!$A$2:$G$498,5,FALSE), 0)</f>
        <v>158116.51560000001</v>
      </c>
      <c r="D55" s="3">
        <v>27000</v>
      </c>
      <c r="E55" s="3">
        <v>144300</v>
      </c>
      <c r="F55" s="3">
        <v>0</v>
      </c>
      <c r="G55" s="3">
        <v>0</v>
      </c>
      <c r="H55" s="3">
        <v>0</v>
      </c>
      <c r="I55" s="3">
        <v>0</v>
      </c>
      <c r="J55" s="3">
        <v>160</v>
      </c>
      <c r="K55" s="3">
        <v>21100</v>
      </c>
      <c r="L55" s="3">
        <v>9850</v>
      </c>
      <c r="M55" s="3">
        <v>3460</v>
      </c>
      <c r="N55" s="3">
        <v>20</v>
      </c>
      <c r="O55" s="3">
        <v>390</v>
      </c>
      <c r="P55" s="7">
        <f t="shared" si="0"/>
        <v>206280</v>
      </c>
      <c r="Q55">
        <v>185476</v>
      </c>
      <c r="R55">
        <f t="shared" si="2"/>
        <v>32.558604917095487</v>
      </c>
      <c r="S55">
        <v>0.94637311999999996</v>
      </c>
    </row>
    <row r="56" spans="1:19" x14ac:dyDescent="0.3">
      <c r="A56" s="2">
        <v>44200</v>
      </c>
      <c r="B56" s="8">
        <f t="shared" si="3"/>
        <v>1</v>
      </c>
      <c r="C56" s="9">
        <f>IFERROR( VLOOKUP(검색량조절!A56,'하이브주가(증감률절대값'!$A$2:$G$498,5,FALSE), 0)</f>
        <v>156140.0625</v>
      </c>
      <c r="D56" s="3">
        <v>21300</v>
      </c>
      <c r="E56" s="3">
        <v>101400</v>
      </c>
      <c r="F56" s="3">
        <v>0</v>
      </c>
      <c r="G56" s="3">
        <v>0</v>
      </c>
      <c r="H56" s="3">
        <v>0</v>
      </c>
      <c r="I56" s="3">
        <v>0</v>
      </c>
      <c r="J56" s="3">
        <v>170</v>
      </c>
      <c r="K56" s="3">
        <v>20100</v>
      </c>
      <c r="L56" s="3">
        <v>18600</v>
      </c>
      <c r="M56" s="3">
        <v>2820</v>
      </c>
      <c r="N56" s="3">
        <v>30</v>
      </c>
      <c r="O56" s="3">
        <v>400</v>
      </c>
      <c r="P56" s="7">
        <f t="shared" si="0"/>
        <v>164820</v>
      </c>
      <c r="Q56">
        <v>164820</v>
      </c>
      <c r="R56">
        <f t="shared" si="2"/>
        <v>11.136750846470703</v>
      </c>
      <c r="S56">
        <v>1.2499978839999999</v>
      </c>
    </row>
    <row r="57" spans="1:19" x14ac:dyDescent="0.3">
      <c r="A57" s="2">
        <v>44201</v>
      </c>
      <c r="B57" s="8">
        <f t="shared" si="3"/>
        <v>2</v>
      </c>
      <c r="C57" s="9">
        <f>IFERROR( VLOOKUP(검색량조절!A57,'하이브주가(증감률절대값'!$A$2:$G$498,5,FALSE), 0)</f>
        <v>156634.17189999999</v>
      </c>
      <c r="D57" s="3">
        <v>17200</v>
      </c>
      <c r="E57" s="3">
        <v>85900</v>
      </c>
      <c r="F57" s="3">
        <v>0</v>
      </c>
      <c r="G57" s="3">
        <v>0</v>
      </c>
      <c r="H57" s="3">
        <v>0</v>
      </c>
      <c r="I57" s="3">
        <v>0</v>
      </c>
      <c r="J57" s="3">
        <v>160</v>
      </c>
      <c r="K57" s="3">
        <v>25400</v>
      </c>
      <c r="L57" s="3">
        <v>8970</v>
      </c>
      <c r="M57" s="3">
        <v>2160</v>
      </c>
      <c r="N57" s="3">
        <v>40</v>
      </c>
      <c r="O57" s="3">
        <v>380</v>
      </c>
      <c r="P57" s="7">
        <f t="shared" si="0"/>
        <v>140210</v>
      </c>
      <c r="Q57">
        <v>140210</v>
      </c>
      <c r="R57">
        <f t="shared" si="2"/>
        <v>14.931440359179712</v>
      </c>
      <c r="S57">
        <v>0.31645267199999999</v>
      </c>
    </row>
    <row r="58" spans="1:19" x14ac:dyDescent="0.3">
      <c r="A58" s="2">
        <v>44202</v>
      </c>
      <c r="B58" s="8">
        <f t="shared" si="3"/>
        <v>3</v>
      </c>
      <c r="C58" s="9">
        <f>IFERROR( VLOOKUP(검색량조절!A58,'하이브주가(증감률절대값'!$A$2:$G$498,5,FALSE), 0)</f>
        <v>156634.17189999999</v>
      </c>
      <c r="D58" s="3">
        <v>16100</v>
      </c>
      <c r="E58" s="3">
        <v>77500</v>
      </c>
      <c r="F58" s="3">
        <v>0</v>
      </c>
      <c r="G58" s="3">
        <v>0</v>
      </c>
      <c r="H58" s="3">
        <v>0</v>
      </c>
      <c r="I58" s="3">
        <v>0</v>
      </c>
      <c r="J58" s="3">
        <v>140</v>
      </c>
      <c r="K58" s="3">
        <v>19600</v>
      </c>
      <c r="L58" s="3">
        <v>8440</v>
      </c>
      <c r="M58" s="3">
        <v>2020</v>
      </c>
      <c r="N58" s="3">
        <v>30</v>
      </c>
      <c r="O58" s="3">
        <v>330</v>
      </c>
      <c r="P58" s="7">
        <f t="shared" si="0"/>
        <v>124160</v>
      </c>
      <c r="Q58">
        <v>124160</v>
      </c>
      <c r="R58">
        <f t="shared" si="2"/>
        <v>11.44711504172313</v>
      </c>
      <c r="S58">
        <v>0</v>
      </c>
    </row>
    <row r="59" spans="1:19" x14ac:dyDescent="0.3">
      <c r="A59" s="2">
        <v>44203</v>
      </c>
      <c r="B59" s="8">
        <f t="shared" si="3"/>
        <v>4</v>
      </c>
      <c r="C59" s="9">
        <f>IFERROR( VLOOKUP(검색량조절!A59,'하이브주가(증감률절대값'!$A$2:$G$498,5,FALSE), 0)</f>
        <v>155151.82810000001</v>
      </c>
      <c r="D59" s="3">
        <v>17200</v>
      </c>
      <c r="E59" s="3">
        <v>89900</v>
      </c>
      <c r="F59" s="3">
        <v>0</v>
      </c>
      <c r="G59" s="3">
        <v>0</v>
      </c>
      <c r="H59" s="3">
        <v>0</v>
      </c>
      <c r="I59" s="3">
        <v>0</v>
      </c>
      <c r="J59" s="3">
        <v>150</v>
      </c>
      <c r="K59" s="3">
        <v>19900</v>
      </c>
      <c r="L59" s="3">
        <v>8310</v>
      </c>
      <c r="M59" s="3">
        <v>1930</v>
      </c>
      <c r="N59" s="3">
        <v>30</v>
      </c>
      <c r="O59" s="3">
        <v>400</v>
      </c>
      <c r="P59" s="7">
        <f t="shared" si="0"/>
        <v>137820</v>
      </c>
      <c r="Q59">
        <v>137820</v>
      </c>
      <c r="R59">
        <f t="shared" si="2"/>
        <v>11.001932989690722</v>
      </c>
      <c r="S59">
        <v>0.94637318400000003</v>
      </c>
    </row>
    <row r="60" spans="1:19" x14ac:dyDescent="0.3">
      <c r="A60" s="2">
        <v>44204</v>
      </c>
      <c r="B60" s="8">
        <f t="shared" si="3"/>
        <v>5</v>
      </c>
      <c r="C60" s="9">
        <f>IFERROR( VLOOKUP(검색량조절!A60,'하이브주가(증감률절대값'!$A$2:$G$498,5,FALSE), 0)</f>
        <v>158610.625</v>
      </c>
      <c r="D60" s="3">
        <v>16000</v>
      </c>
      <c r="E60" s="3">
        <v>78600</v>
      </c>
      <c r="F60" s="3">
        <v>0</v>
      </c>
      <c r="G60" s="3">
        <v>0</v>
      </c>
      <c r="H60" s="3">
        <v>0</v>
      </c>
      <c r="I60" s="3">
        <v>0</v>
      </c>
      <c r="J60" s="3">
        <v>160</v>
      </c>
      <c r="K60" s="3">
        <v>20300</v>
      </c>
      <c r="L60" s="3">
        <v>9360</v>
      </c>
      <c r="M60" s="3">
        <v>1840</v>
      </c>
      <c r="N60" s="3">
        <v>20</v>
      </c>
      <c r="O60" s="3">
        <v>700</v>
      </c>
      <c r="P60" s="7">
        <f t="shared" si="0"/>
        <v>126980</v>
      </c>
      <c r="Q60">
        <v>194203.33333333334</v>
      </c>
      <c r="R60">
        <f t="shared" si="2"/>
        <v>40.910849900836851</v>
      </c>
      <c r="S60">
        <v>2.229298193</v>
      </c>
    </row>
    <row r="61" spans="1:19" x14ac:dyDescent="0.3">
      <c r="A61" s="2">
        <v>44207</v>
      </c>
      <c r="B61" s="8">
        <f t="shared" si="3"/>
        <v>1</v>
      </c>
      <c r="C61" s="9">
        <f>IFERROR( VLOOKUP(검색량조절!A61,'하이브주가(증감률절대값'!$A$2:$G$498,5,FALSE), 0)</f>
        <v>152681.26560000001</v>
      </c>
      <c r="D61" s="3">
        <v>21400</v>
      </c>
      <c r="E61" s="3">
        <v>96800</v>
      </c>
      <c r="F61" s="3">
        <v>0</v>
      </c>
      <c r="G61" s="3">
        <v>0</v>
      </c>
      <c r="H61" s="3">
        <v>0</v>
      </c>
      <c r="I61" s="3">
        <v>0</v>
      </c>
      <c r="J61" s="3">
        <v>310</v>
      </c>
      <c r="K61" s="3">
        <v>38700</v>
      </c>
      <c r="L61" s="3">
        <v>12200</v>
      </c>
      <c r="M61" s="3">
        <v>2520</v>
      </c>
      <c r="N61" s="3">
        <v>30</v>
      </c>
      <c r="O61" s="3">
        <v>400</v>
      </c>
      <c r="P61" s="7">
        <f t="shared" si="0"/>
        <v>172360</v>
      </c>
      <c r="Q61">
        <v>172360</v>
      </c>
      <c r="R61">
        <f t="shared" si="2"/>
        <v>11.247661385832723</v>
      </c>
      <c r="S61">
        <v>3.7383116040000002</v>
      </c>
    </row>
    <row r="62" spans="1:19" x14ac:dyDescent="0.3">
      <c r="A62" s="2">
        <v>44208</v>
      </c>
      <c r="B62" s="8">
        <f t="shared" si="3"/>
        <v>2</v>
      </c>
      <c r="C62" s="9">
        <f>IFERROR( VLOOKUP(검색량조절!A62,'하이브주가(증감률절대값'!$A$2:$G$498,5,FALSE), 0)</f>
        <v>151693.0313</v>
      </c>
      <c r="D62" s="3">
        <v>18600</v>
      </c>
      <c r="E62" s="3">
        <v>86100</v>
      </c>
      <c r="F62" s="3">
        <v>0</v>
      </c>
      <c r="G62" s="3">
        <v>0</v>
      </c>
      <c r="H62" s="3">
        <v>0</v>
      </c>
      <c r="I62" s="3">
        <v>0</v>
      </c>
      <c r="J62" s="3">
        <v>200</v>
      </c>
      <c r="K62" s="3">
        <v>37800</v>
      </c>
      <c r="L62" s="3">
        <v>9060</v>
      </c>
      <c r="M62" s="3">
        <v>1810</v>
      </c>
      <c r="N62" s="3">
        <v>30</v>
      </c>
      <c r="O62" s="3">
        <v>420</v>
      </c>
      <c r="P62" s="7">
        <f t="shared" si="0"/>
        <v>154020</v>
      </c>
      <c r="Q62">
        <v>154020</v>
      </c>
      <c r="R62">
        <f t="shared" si="2"/>
        <v>10.640519842190765</v>
      </c>
      <c r="S62">
        <v>0.64725314899999997</v>
      </c>
    </row>
    <row r="63" spans="1:19" x14ac:dyDescent="0.3">
      <c r="A63" s="2">
        <v>44209</v>
      </c>
      <c r="B63" s="8">
        <f t="shared" si="3"/>
        <v>3</v>
      </c>
      <c r="C63" s="9">
        <f>IFERROR( VLOOKUP(검색량조절!A63,'하이브주가(증감률절대값'!$A$2:$G$498,5,FALSE), 0)</f>
        <v>166516.45310000001</v>
      </c>
      <c r="D63" s="3">
        <v>22200</v>
      </c>
      <c r="E63" s="3">
        <v>91900</v>
      </c>
      <c r="F63" s="3">
        <v>0</v>
      </c>
      <c r="G63" s="3">
        <v>0</v>
      </c>
      <c r="H63" s="3">
        <v>0</v>
      </c>
      <c r="I63" s="3">
        <v>0</v>
      </c>
      <c r="J63" s="3">
        <v>170</v>
      </c>
      <c r="K63" s="3">
        <v>21500</v>
      </c>
      <c r="L63" s="3">
        <v>9110</v>
      </c>
      <c r="M63" s="3">
        <v>2280</v>
      </c>
      <c r="N63" s="3">
        <v>40</v>
      </c>
      <c r="O63" s="3">
        <v>380</v>
      </c>
      <c r="P63" s="7">
        <f t="shared" si="0"/>
        <v>147580</v>
      </c>
      <c r="Q63">
        <v>147580</v>
      </c>
      <c r="R63">
        <f t="shared" si="2"/>
        <v>4.1812751590702506</v>
      </c>
      <c r="S63">
        <v>9.7719860119999993</v>
      </c>
    </row>
    <row r="64" spans="1:19" x14ac:dyDescent="0.3">
      <c r="A64" s="2">
        <v>44210</v>
      </c>
      <c r="B64" s="8">
        <f t="shared" si="3"/>
        <v>4</v>
      </c>
      <c r="C64" s="9">
        <f>IFERROR( VLOOKUP(검색량조절!A64,'하이브주가(증감률절대값'!$A$2:$G$498,5,FALSE), 0)</f>
        <v>164045.89060000001</v>
      </c>
      <c r="D64" s="3">
        <v>16300</v>
      </c>
      <c r="E64" s="3">
        <v>80800</v>
      </c>
      <c r="F64" s="3">
        <v>0</v>
      </c>
      <c r="G64" s="3">
        <v>0</v>
      </c>
      <c r="H64" s="3">
        <v>0</v>
      </c>
      <c r="I64" s="3">
        <v>0</v>
      </c>
      <c r="J64" s="3">
        <v>160</v>
      </c>
      <c r="K64" s="3">
        <v>26500</v>
      </c>
      <c r="L64" s="3">
        <v>7830</v>
      </c>
      <c r="M64" s="3">
        <v>1770</v>
      </c>
      <c r="N64" s="3">
        <v>20</v>
      </c>
      <c r="O64" s="3">
        <v>390</v>
      </c>
      <c r="P64" s="7">
        <f t="shared" si="0"/>
        <v>133770</v>
      </c>
      <c r="Q64">
        <v>133770</v>
      </c>
      <c r="R64">
        <f t="shared" si="2"/>
        <v>9.3576365361160061</v>
      </c>
      <c r="S64">
        <v>1.4836747079999999</v>
      </c>
    </row>
    <row r="65" spans="1:19" x14ac:dyDescent="0.3">
      <c r="A65" s="2">
        <v>44211</v>
      </c>
      <c r="B65" s="8">
        <f t="shared" si="3"/>
        <v>5</v>
      </c>
      <c r="C65" s="9">
        <f>IFERROR( VLOOKUP(검색량조절!A65,'하이브주가(증감률절대값'!$A$2:$G$498,5,FALSE), 0)</f>
        <v>155151.82810000001</v>
      </c>
      <c r="D65" s="3">
        <v>15500</v>
      </c>
      <c r="E65" s="3">
        <v>79700</v>
      </c>
      <c r="F65" s="3">
        <v>0</v>
      </c>
      <c r="G65" s="3">
        <v>0</v>
      </c>
      <c r="H65" s="3">
        <v>0</v>
      </c>
      <c r="I65" s="3">
        <v>0</v>
      </c>
      <c r="J65" s="3">
        <v>170</v>
      </c>
      <c r="K65" s="3">
        <v>17900</v>
      </c>
      <c r="L65" s="3">
        <v>8400</v>
      </c>
      <c r="M65" s="3">
        <v>1770</v>
      </c>
      <c r="N65" s="3">
        <v>30</v>
      </c>
      <c r="O65" s="3">
        <v>570</v>
      </c>
      <c r="P65" s="7">
        <f t="shared" si="0"/>
        <v>124040</v>
      </c>
      <c r="Q65">
        <v>117090</v>
      </c>
      <c r="R65">
        <f t="shared" si="2"/>
        <v>12.469163489571653</v>
      </c>
      <c r="S65">
        <v>5.42169174</v>
      </c>
    </row>
    <row r="66" spans="1:19" x14ac:dyDescent="0.3">
      <c r="A66" s="2">
        <v>44214</v>
      </c>
      <c r="B66" s="8">
        <f t="shared" si="3"/>
        <v>1</v>
      </c>
      <c r="C66" s="9">
        <f>IFERROR( VLOOKUP(검색량조절!A66,'하이브주가(증감률절대값'!$A$2:$G$498,5,FALSE), 0)</f>
        <v>163551.76560000001</v>
      </c>
      <c r="D66" s="3">
        <v>19900</v>
      </c>
      <c r="E66" s="3">
        <v>76500</v>
      </c>
      <c r="F66" s="3">
        <v>0</v>
      </c>
      <c r="G66" s="3">
        <v>0</v>
      </c>
      <c r="H66" s="3">
        <v>0</v>
      </c>
      <c r="I66" s="3">
        <v>0</v>
      </c>
      <c r="J66" s="3">
        <v>160</v>
      </c>
      <c r="K66" s="3">
        <v>16600</v>
      </c>
      <c r="L66" s="3">
        <v>7860</v>
      </c>
      <c r="M66" s="3">
        <v>1850</v>
      </c>
      <c r="N66" s="3">
        <v>30</v>
      </c>
      <c r="O66" s="3">
        <v>390</v>
      </c>
      <c r="P66" s="7">
        <f t="shared" ref="P66:P129" si="4">SUM(D66:O66)</f>
        <v>123290</v>
      </c>
      <c r="Q66">
        <v>123290</v>
      </c>
      <c r="R66">
        <f t="shared" si="2"/>
        <v>5.2950721667093692</v>
      </c>
      <c r="S66">
        <v>5.414011296</v>
      </c>
    </row>
    <row r="67" spans="1:19" x14ac:dyDescent="0.3">
      <c r="A67" s="2">
        <v>44215</v>
      </c>
      <c r="B67" s="8">
        <f t="shared" si="3"/>
        <v>2</v>
      </c>
      <c r="C67" s="9">
        <f>IFERROR( VLOOKUP(검색량조절!A67,'하이브주가(증감률절대값'!$A$2:$G$498,5,FALSE), 0)</f>
        <v>171457.5938</v>
      </c>
      <c r="D67" s="3">
        <v>19700</v>
      </c>
      <c r="E67" s="3">
        <v>90100</v>
      </c>
      <c r="F67" s="3">
        <v>0</v>
      </c>
      <c r="G67" s="3">
        <v>0</v>
      </c>
      <c r="H67" s="3">
        <v>0</v>
      </c>
      <c r="I67" s="3">
        <v>0</v>
      </c>
      <c r="J67" s="3">
        <v>140</v>
      </c>
      <c r="K67" s="3">
        <v>16500</v>
      </c>
      <c r="L67" s="3">
        <v>7780</v>
      </c>
      <c r="M67" s="3">
        <v>1850</v>
      </c>
      <c r="N67" s="3">
        <v>20</v>
      </c>
      <c r="O67" s="3">
        <v>360</v>
      </c>
      <c r="P67" s="7">
        <f t="shared" si="4"/>
        <v>136450</v>
      </c>
      <c r="Q67">
        <v>136450</v>
      </c>
      <c r="R67">
        <f t="shared" si="2"/>
        <v>10.674020601833076</v>
      </c>
      <c r="S67">
        <v>4.8338384919999999</v>
      </c>
    </row>
    <row r="68" spans="1:19" x14ac:dyDescent="0.3">
      <c r="A68" s="2">
        <v>44216</v>
      </c>
      <c r="B68" s="8">
        <f t="shared" si="3"/>
        <v>3</v>
      </c>
      <c r="C68" s="9">
        <f>IFERROR( VLOOKUP(검색량조절!A68,'하이브주가(증감률절대값'!$A$2:$G$498,5,FALSE), 0)</f>
        <v>173928.17189999999</v>
      </c>
      <c r="D68" s="3">
        <v>15200</v>
      </c>
      <c r="E68" s="3">
        <v>79800</v>
      </c>
      <c r="F68" s="3">
        <v>0</v>
      </c>
      <c r="G68" s="3">
        <v>0</v>
      </c>
      <c r="H68" s="3">
        <v>0</v>
      </c>
      <c r="I68" s="3">
        <v>0</v>
      </c>
      <c r="J68" s="3">
        <v>180</v>
      </c>
      <c r="K68" s="3">
        <v>23400</v>
      </c>
      <c r="L68" s="3">
        <v>12100</v>
      </c>
      <c r="M68" s="3">
        <v>1750</v>
      </c>
      <c r="N68" s="3">
        <v>30</v>
      </c>
      <c r="O68" s="3">
        <v>330</v>
      </c>
      <c r="P68" s="7">
        <f t="shared" si="4"/>
        <v>132790</v>
      </c>
      <c r="Q68">
        <v>132790</v>
      </c>
      <c r="R68">
        <f t="shared" ref="R68:R131" si="5">ABS((Q68-Q67)/Q67*100)</f>
        <v>2.6823012092341516</v>
      </c>
      <c r="S68">
        <v>1.4409266140000001</v>
      </c>
    </row>
    <row r="69" spans="1:19" x14ac:dyDescent="0.3">
      <c r="A69" s="2">
        <v>44217</v>
      </c>
      <c r="B69" s="8">
        <f t="shared" si="3"/>
        <v>4</v>
      </c>
      <c r="C69" s="9">
        <f>IFERROR( VLOOKUP(검색량조절!A69,'하이브주가(증감률절대값'!$A$2:$G$498,5,FALSE), 0)</f>
        <v>170963.48439999999</v>
      </c>
      <c r="D69" s="3">
        <v>13900</v>
      </c>
      <c r="E69" s="3">
        <v>73600</v>
      </c>
      <c r="F69" s="3">
        <v>0</v>
      </c>
      <c r="G69" s="3">
        <v>0</v>
      </c>
      <c r="H69" s="3">
        <v>0</v>
      </c>
      <c r="I69" s="3">
        <v>0</v>
      </c>
      <c r="J69" s="3">
        <v>180</v>
      </c>
      <c r="K69" s="3">
        <v>17200</v>
      </c>
      <c r="L69" s="3">
        <v>7610</v>
      </c>
      <c r="M69" s="3">
        <v>2630</v>
      </c>
      <c r="N69" s="3">
        <v>30</v>
      </c>
      <c r="O69" s="3">
        <v>420</v>
      </c>
      <c r="P69" s="7">
        <f t="shared" si="4"/>
        <v>115570</v>
      </c>
      <c r="Q69">
        <v>115570</v>
      </c>
      <c r="R69">
        <f t="shared" si="5"/>
        <v>12.967843964153927</v>
      </c>
      <c r="S69">
        <v>1.704547037</v>
      </c>
    </row>
    <row r="70" spans="1:19" x14ac:dyDescent="0.3">
      <c r="A70" s="2">
        <v>44218</v>
      </c>
      <c r="B70" s="8">
        <f t="shared" si="3"/>
        <v>5</v>
      </c>
      <c r="C70" s="9">
        <f>IFERROR( VLOOKUP(검색량조절!A70,'하이브주가(증감률절대값'!$A$2:$G$498,5,FALSE), 0)</f>
        <v>190233.9375</v>
      </c>
      <c r="D70" s="3">
        <v>18600</v>
      </c>
      <c r="E70" s="3">
        <v>79200</v>
      </c>
      <c r="F70" s="3">
        <v>0</v>
      </c>
      <c r="G70" s="3">
        <v>0</v>
      </c>
      <c r="H70" s="3">
        <v>0</v>
      </c>
      <c r="I70" s="3">
        <v>0</v>
      </c>
      <c r="J70" s="3">
        <v>130</v>
      </c>
      <c r="K70" s="3">
        <v>16500</v>
      </c>
      <c r="L70" s="3">
        <v>8660</v>
      </c>
      <c r="M70" s="3">
        <v>2470</v>
      </c>
      <c r="N70" s="3">
        <v>20</v>
      </c>
      <c r="O70" s="3">
        <v>560</v>
      </c>
      <c r="P70" s="7">
        <f t="shared" si="4"/>
        <v>126140</v>
      </c>
      <c r="Q70">
        <v>122473.33333333333</v>
      </c>
      <c r="R70">
        <f t="shared" si="5"/>
        <v>5.9732918000634498</v>
      </c>
      <c r="S70">
        <v>11.27167779</v>
      </c>
    </row>
    <row r="71" spans="1:19" x14ac:dyDescent="0.3">
      <c r="A71" s="2">
        <v>44221</v>
      </c>
      <c r="B71" s="8">
        <f t="shared" si="3"/>
        <v>1</v>
      </c>
      <c r="C71" s="9">
        <f>IFERROR( VLOOKUP(검색량조절!A71,'하이브주가(증감률절대값'!$A$2:$G$498,5,FALSE), 0)</f>
        <v>201104.4375</v>
      </c>
      <c r="D71" s="3">
        <v>15900</v>
      </c>
      <c r="E71" s="3">
        <v>82000</v>
      </c>
      <c r="F71" s="3">
        <v>0</v>
      </c>
      <c r="G71" s="3">
        <v>0</v>
      </c>
      <c r="H71" s="3">
        <v>0</v>
      </c>
      <c r="I71" s="3">
        <v>0</v>
      </c>
      <c r="J71" s="3">
        <v>180</v>
      </c>
      <c r="K71" s="3">
        <v>18100</v>
      </c>
      <c r="L71" s="3">
        <v>7820</v>
      </c>
      <c r="M71" s="3">
        <v>1940</v>
      </c>
      <c r="N71" s="3">
        <v>20</v>
      </c>
      <c r="O71" s="3">
        <v>360</v>
      </c>
      <c r="P71" s="7">
        <f t="shared" si="4"/>
        <v>126320</v>
      </c>
      <c r="Q71">
        <v>126320</v>
      </c>
      <c r="R71">
        <f t="shared" si="5"/>
        <v>3.1408197702901353</v>
      </c>
      <c r="S71">
        <v>5.7142800820000001</v>
      </c>
    </row>
    <row r="72" spans="1:19" x14ac:dyDescent="0.3">
      <c r="A72" s="2">
        <v>44222</v>
      </c>
      <c r="B72" s="8">
        <f t="shared" si="3"/>
        <v>2</v>
      </c>
      <c r="C72" s="9">
        <f>IFERROR( VLOOKUP(검색량조절!A72,'하이브주가(증감률절대값'!$A$2:$G$498,5,FALSE), 0)</f>
        <v>208022.04689999999</v>
      </c>
      <c r="D72" s="3">
        <v>14700</v>
      </c>
      <c r="E72" s="3">
        <v>77500</v>
      </c>
      <c r="F72" s="3">
        <v>0</v>
      </c>
      <c r="G72" s="3">
        <v>0</v>
      </c>
      <c r="H72" s="3">
        <v>0</v>
      </c>
      <c r="I72" s="3">
        <v>0</v>
      </c>
      <c r="J72" s="3">
        <v>140</v>
      </c>
      <c r="K72" s="3">
        <v>16500</v>
      </c>
      <c r="L72" s="3">
        <v>7270</v>
      </c>
      <c r="M72" s="3">
        <v>1970</v>
      </c>
      <c r="N72" s="3">
        <v>30</v>
      </c>
      <c r="O72" s="3">
        <v>360</v>
      </c>
      <c r="P72" s="7">
        <f t="shared" si="4"/>
        <v>118470</v>
      </c>
      <c r="Q72">
        <v>118470</v>
      </c>
      <c r="R72">
        <f t="shared" si="5"/>
        <v>6.2143761874604175</v>
      </c>
      <c r="S72">
        <v>3.4398094270000001</v>
      </c>
    </row>
    <row r="73" spans="1:19" x14ac:dyDescent="0.3">
      <c r="A73" s="2">
        <v>44223</v>
      </c>
      <c r="B73" s="8">
        <f t="shared" si="3"/>
        <v>3</v>
      </c>
      <c r="C73" s="9">
        <f>IFERROR( VLOOKUP(검색량조절!A73,'하이브주가(증감률절대값'!$A$2:$G$498,5,FALSE), 0)</f>
        <v>205057.35939999999</v>
      </c>
      <c r="D73" s="3">
        <v>14200</v>
      </c>
      <c r="E73" s="3">
        <v>72900</v>
      </c>
      <c r="F73" s="3">
        <v>0</v>
      </c>
      <c r="G73" s="3">
        <v>0</v>
      </c>
      <c r="H73" s="3">
        <v>0</v>
      </c>
      <c r="I73" s="3">
        <v>0</v>
      </c>
      <c r="J73" s="3">
        <v>160</v>
      </c>
      <c r="K73" s="3">
        <v>15900</v>
      </c>
      <c r="L73" s="3">
        <v>6940</v>
      </c>
      <c r="M73" s="3">
        <v>2900</v>
      </c>
      <c r="N73" s="3">
        <v>40</v>
      </c>
      <c r="O73" s="3">
        <v>370</v>
      </c>
      <c r="P73" s="7">
        <f t="shared" si="4"/>
        <v>113410</v>
      </c>
      <c r="Q73">
        <v>113410</v>
      </c>
      <c r="R73">
        <f t="shared" si="5"/>
        <v>4.2711234911792015</v>
      </c>
      <c r="S73">
        <v>1.425179467</v>
      </c>
    </row>
    <row r="74" spans="1:19" x14ac:dyDescent="0.3">
      <c r="A74" s="2">
        <v>44224</v>
      </c>
      <c r="B74" s="8">
        <f t="shared" si="3"/>
        <v>4</v>
      </c>
      <c r="C74" s="9">
        <f>IFERROR( VLOOKUP(검색량조절!A74,'하이브주가(증감률절대값'!$A$2:$G$498,5,FALSE), 0)</f>
        <v>217410.20310000001</v>
      </c>
      <c r="D74" s="3">
        <v>14700</v>
      </c>
      <c r="E74" s="3">
        <v>76000</v>
      </c>
      <c r="F74" s="3">
        <v>0</v>
      </c>
      <c r="G74" s="3">
        <v>0</v>
      </c>
      <c r="H74" s="3">
        <v>0</v>
      </c>
      <c r="I74" s="3">
        <v>0</v>
      </c>
      <c r="J74" s="3">
        <v>170</v>
      </c>
      <c r="K74" s="3">
        <v>15600</v>
      </c>
      <c r="L74" s="3">
        <v>6440</v>
      </c>
      <c r="M74" s="3">
        <v>3040</v>
      </c>
      <c r="N74" s="3">
        <v>30</v>
      </c>
      <c r="O74" s="3">
        <v>440</v>
      </c>
      <c r="P74" s="7">
        <f t="shared" si="4"/>
        <v>116420</v>
      </c>
      <c r="Q74">
        <v>116420</v>
      </c>
      <c r="R74">
        <f t="shared" si="5"/>
        <v>2.654086941186844</v>
      </c>
      <c r="S74">
        <v>6.0240918619999997</v>
      </c>
    </row>
    <row r="75" spans="1:19" x14ac:dyDescent="0.3">
      <c r="A75" s="2">
        <v>44225</v>
      </c>
      <c r="B75" s="8">
        <f t="shared" si="3"/>
        <v>5</v>
      </c>
      <c r="C75" s="9">
        <f>IFERROR( VLOOKUP(검색량조절!A75,'하이브주가(증감률절대값'!$A$2:$G$498,5,FALSE), 0)</f>
        <v>202092.67189999999</v>
      </c>
      <c r="D75" s="3">
        <v>14000</v>
      </c>
      <c r="E75" s="3">
        <v>71700</v>
      </c>
      <c r="F75" s="3">
        <v>0</v>
      </c>
      <c r="G75" s="3">
        <v>0</v>
      </c>
      <c r="H75" s="3">
        <v>0</v>
      </c>
      <c r="I75" s="3">
        <v>0</v>
      </c>
      <c r="J75" s="3">
        <v>460</v>
      </c>
      <c r="K75" s="3">
        <v>16100</v>
      </c>
      <c r="L75" s="3">
        <v>6990</v>
      </c>
      <c r="M75" s="3">
        <v>2160</v>
      </c>
      <c r="N75" s="3">
        <v>20</v>
      </c>
      <c r="O75" s="3">
        <v>610</v>
      </c>
      <c r="P75" s="7">
        <f t="shared" si="4"/>
        <v>112040</v>
      </c>
      <c r="Q75">
        <v>121070</v>
      </c>
      <c r="R75">
        <f t="shared" si="5"/>
        <v>3.9941590791960144</v>
      </c>
      <c r="S75">
        <v>7.0454518610000001</v>
      </c>
    </row>
    <row r="76" spans="1:19" x14ac:dyDescent="0.3">
      <c r="A76" s="2">
        <v>44228</v>
      </c>
      <c r="B76" s="8">
        <f t="shared" si="3"/>
        <v>1</v>
      </c>
      <c r="C76" s="9">
        <f>IFERROR( VLOOKUP(검색량조절!A76,'하이브주가(증감률절대값'!$A$2:$G$498,5,FALSE), 0)</f>
        <v>214939.64060000001</v>
      </c>
      <c r="D76" s="3">
        <v>15700</v>
      </c>
      <c r="E76" s="3">
        <v>76500</v>
      </c>
      <c r="F76" s="3">
        <v>0</v>
      </c>
      <c r="G76" s="3">
        <v>0</v>
      </c>
      <c r="H76" s="3">
        <v>0</v>
      </c>
      <c r="I76" s="3">
        <v>0</v>
      </c>
      <c r="J76" s="3">
        <v>170</v>
      </c>
      <c r="K76" s="3">
        <v>26100</v>
      </c>
      <c r="L76" s="3">
        <v>8640</v>
      </c>
      <c r="M76" s="3">
        <v>2110</v>
      </c>
      <c r="N76" s="3">
        <v>20</v>
      </c>
      <c r="O76" s="3">
        <v>350</v>
      </c>
      <c r="P76" s="7">
        <f t="shared" si="4"/>
        <v>129590</v>
      </c>
      <c r="Q76">
        <v>129590</v>
      </c>
      <c r="R76">
        <f t="shared" si="5"/>
        <v>7.0372511770050385</v>
      </c>
      <c r="S76">
        <v>6.3569690970000003</v>
      </c>
    </row>
    <row r="77" spans="1:19" x14ac:dyDescent="0.3">
      <c r="A77" s="2">
        <v>44229</v>
      </c>
      <c r="B77" s="8">
        <f t="shared" si="3"/>
        <v>2</v>
      </c>
      <c r="C77" s="9">
        <f>IFERROR( VLOOKUP(검색량조절!A77,'하이브주가(증감률절대값'!$A$2:$G$498,5,FALSE), 0)</f>
        <v>229763.0625</v>
      </c>
      <c r="D77" s="3">
        <v>14900</v>
      </c>
      <c r="E77" s="3">
        <v>73200</v>
      </c>
      <c r="F77" s="3">
        <v>0</v>
      </c>
      <c r="G77" s="3">
        <v>0</v>
      </c>
      <c r="H77" s="3">
        <v>0</v>
      </c>
      <c r="I77" s="3">
        <v>0</v>
      </c>
      <c r="J77" s="3">
        <v>150</v>
      </c>
      <c r="K77" s="3">
        <v>19900</v>
      </c>
      <c r="L77" s="3">
        <v>8210</v>
      </c>
      <c r="M77" s="3">
        <v>1980</v>
      </c>
      <c r="N77" s="3">
        <v>20</v>
      </c>
      <c r="O77" s="3">
        <v>330</v>
      </c>
      <c r="P77" s="7">
        <f t="shared" si="4"/>
        <v>118690</v>
      </c>
      <c r="Q77">
        <v>118690</v>
      </c>
      <c r="R77">
        <f t="shared" si="5"/>
        <v>8.4111428350953013</v>
      </c>
      <c r="S77">
        <v>6.8965509850000002</v>
      </c>
    </row>
    <row r="78" spans="1:19" x14ac:dyDescent="0.3">
      <c r="A78" s="2">
        <v>44230</v>
      </c>
      <c r="B78" s="8">
        <f t="shared" si="3"/>
        <v>3</v>
      </c>
      <c r="C78" s="9">
        <f>IFERROR( VLOOKUP(검색량조절!A78,'하이브주가(증감률절대값'!$A$2:$G$498,5,FALSE), 0)</f>
        <v>229763.0625</v>
      </c>
      <c r="D78" s="3">
        <v>13100</v>
      </c>
      <c r="E78" s="3">
        <v>69600</v>
      </c>
      <c r="F78" s="3">
        <v>0</v>
      </c>
      <c r="G78" s="3">
        <v>0</v>
      </c>
      <c r="H78" s="3">
        <v>0</v>
      </c>
      <c r="I78" s="3">
        <v>0</v>
      </c>
      <c r="J78" s="3">
        <v>150</v>
      </c>
      <c r="K78" s="3">
        <v>16900</v>
      </c>
      <c r="L78" s="3">
        <v>6780</v>
      </c>
      <c r="M78" s="3">
        <v>1850</v>
      </c>
      <c r="N78" s="3">
        <v>20</v>
      </c>
      <c r="O78" s="3">
        <v>380</v>
      </c>
      <c r="P78" s="7">
        <f t="shared" si="4"/>
        <v>108780</v>
      </c>
      <c r="Q78">
        <v>108780</v>
      </c>
      <c r="R78">
        <f t="shared" si="5"/>
        <v>8.3494818434577471</v>
      </c>
      <c r="S78">
        <v>0</v>
      </c>
    </row>
    <row r="79" spans="1:19" x14ac:dyDescent="0.3">
      <c r="A79" s="2">
        <v>44231</v>
      </c>
      <c r="B79" s="8">
        <f t="shared" si="3"/>
        <v>4</v>
      </c>
      <c r="C79" s="9">
        <f>IFERROR( VLOOKUP(검색량조절!A79,'하이브주가(증감률절대값'!$A$2:$G$498,5,FALSE), 0)</f>
        <v>238657.10939999999</v>
      </c>
      <c r="D79" s="3">
        <v>15800</v>
      </c>
      <c r="E79" s="3">
        <v>69700</v>
      </c>
      <c r="F79" s="3">
        <v>0</v>
      </c>
      <c r="G79" s="3">
        <v>0</v>
      </c>
      <c r="H79" s="3">
        <v>0</v>
      </c>
      <c r="I79" s="3">
        <v>0</v>
      </c>
      <c r="J79" s="3">
        <v>180</v>
      </c>
      <c r="K79" s="3">
        <v>16100</v>
      </c>
      <c r="L79" s="3">
        <v>6940</v>
      </c>
      <c r="M79" s="3">
        <v>1820</v>
      </c>
      <c r="N79" s="3">
        <v>30</v>
      </c>
      <c r="O79" s="3">
        <v>410</v>
      </c>
      <c r="P79" s="7">
        <f t="shared" si="4"/>
        <v>110980</v>
      </c>
      <c r="Q79">
        <v>110980</v>
      </c>
      <c r="R79">
        <f t="shared" si="5"/>
        <v>2.0224305938591653</v>
      </c>
      <c r="S79">
        <v>3.8709646379999998</v>
      </c>
    </row>
    <row r="80" spans="1:19" x14ac:dyDescent="0.3">
      <c r="A80" s="2">
        <v>44232</v>
      </c>
      <c r="B80" s="8">
        <f t="shared" si="3"/>
        <v>5</v>
      </c>
      <c r="C80" s="9">
        <f>IFERROR( VLOOKUP(검색량조절!A80,'하이브주가(증감률절대값'!$A$2:$G$498,5,FALSE), 0)</f>
        <v>240139.45310000001</v>
      </c>
      <c r="D80" s="3">
        <v>14000</v>
      </c>
      <c r="E80" s="3">
        <v>64500</v>
      </c>
      <c r="F80" s="3">
        <v>0</v>
      </c>
      <c r="G80" s="3">
        <v>0</v>
      </c>
      <c r="H80" s="3">
        <v>0</v>
      </c>
      <c r="I80" s="3">
        <v>0</v>
      </c>
      <c r="J80" s="3">
        <v>150</v>
      </c>
      <c r="K80" s="3">
        <v>15300</v>
      </c>
      <c r="L80" s="3">
        <v>10400</v>
      </c>
      <c r="M80" s="3">
        <v>1620</v>
      </c>
      <c r="N80" s="3">
        <v>20</v>
      </c>
      <c r="O80" s="3">
        <v>540</v>
      </c>
      <c r="P80" s="7">
        <f t="shared" si="4"/>
        <v>106530</v>
      </c>
      <c r="Q80">
        <v>100743.33333333333</v>
      </c>
      <c r="R80">
        <f t="shared" si="5"/>
        <v>9.2238841833363416</v>
      </c>
      <c r="S80">
        <v>0.62111860100000005</v>
      </c>
    </row>
    <row r="81" spans="1:19" x14ac:dyDescent="0.3">
      <c r="A81" s="2">
        <v>44235</v>
      </c>
      <c r="B81" s="8">
        <f t="shared" si="3"/>
        <v>1</v>
      </c>
      <c r="C81" s="9">
        <f>IFERROR( VLOOKUP(검색량조절!A81,'하이브주가(증감률절대값'!$A$2:$G$498,5,FALSE), 0)</f>
        <v>242610.0313</v>
      </c>
      <c r="D81" s="3">
        <v>12100</v>
      </c>
      <c r="E81" s="3">
        <v>64700</v>
      </c>
      <c r="F81" s="3">
        <v>0</v>
      </c>
      <c r="G81" s="3">
        <v>0</v>
      </c>
      <c r="H81" s="3">
        <v>0</v>
      </c>
      <c r="I81" s="3">
        <v>0</v>
      </c>
      <c r="J81" s="3">
        <v>150</v>
      </c>
      <c r="K81" s="3">
        <v>15100</v>
      </c>
      <c r="L81" s="3">
        <v>7860</v>
      </c>
      <c r="M81" s="3">
        <v>1870</v>
      </c>
      <c r="N81" s="3">
        <v>40</v>
      </c>
      <c r="O81" s="3">
        <v>340</v>
      </c>
      <c r="P81" s="7">
        <f t="shared" si="4"/>
        <v>102160</v>
      </c>
      <c r="Q81">
        <v>102160</v>
      </c>
      <c r="R81">
        <f t="shared" si="5"/>
        <v>1.4062138106739948</v>
      </c>
      <c r="S81">
        <v>1.0288097890000001</v>
      </c>
    </row>
    <row r="82" spans="1:19" x14ac:dyDescent="0.3">
      <c r="A82" s="2">
        <v>44236</v>
      </c>
      <c r="B82" s="8">
        <f t="shared" si="3"/>
        <v>2</v>
      </c>
      <c r="C82" s="9">
        <f>IFERROR( VLOOKUP(검색량조절!A82,'하이브주가(증감률절대값'!$A$2:$G$498,5,FALSE), 0)</f>
        <v>228280.7188</v>
      </c>
      <c r="D82" s="3">
        <v>13700</v>
      </c>
      <c r="E82" s="3">
        <v>70800</v>
      </c>
      <c r="F82" s="3">
        <v>0</v>
      </c>
      <c r="G82" s="3">
        <v>0</v>
      </c>
      <c r="H82" s="3">
        <v>0</v>
      </c>
      <c r="I82" s="3">
        <v>0</v>
      </c>
      <c r="J82" s="3">
        <v>110</v>
      </c>
      <c r="K82" s="3">
        <v>14600</v>
      </c>
      <c r="L82" s="3">
        <v>7780</v>
      </c>
      <c r="M82" s="3">
        <v>1650</v>
      </c>
      <c r="N82" s="3">
        <v>10</v>
      </c>
      <c r="O82" s="3">
        <v>340</v>
      </c>
      <c r="P82" s="7">
        <f t="shared" si="4"/>
        <v>108990</v>
      </c>
      <c r="Q82">
        <v>108990</v>
      </c>
      <c r="R82">
        <f t="shared" si="5"/>
        <v>6.6855912294440101</v>
      </c>
      <c r="S82">
        <v>5.9063149299999997</v>
      </c>
    </row>
    <row r="83" spans="1:19" x14ac:dyDescent="0.3">
      <c r="A83" s="2">
        <v>44237</v>
      </c>
      <c r="B83" s="8">
        <f t="shared" si="3"/>
        <v>3</v>
      </c>
      <c r="C83" s="9">
        <f>IFERROR( VLOOKUP(검색량조절!A83,'하이브주가(증감률절대값'!$A$2:$G$498,5,FALSE), 0)</f>
        <v>228774.82810000001</v>
      </c>
      <c r="D83" s="3">
        <v>12700</v>
      </c>
      <c r="E83" s="3">
        <v>66900</v>
      </c>
      <c r="F83" s="3">
        <v>0</v>
      </c>
      <c r="G83" s="3">
        <v>0</v>
      </c>
      <c r="H83" s="3">
        <v>0</v>
      </c>
      <c r="I83" s="3">
        <v>0</v>
      </c>
      <c r="J83" s="3">
        <v>120</v>
      </c>
      <c r="K83" s="3">
        <v>14900</v>
      </c>
      <c r="L83" s="3">
        <v>7600</v>
      </c>
      <c r="M83" s="3">
        <v>1590</v>
      </c>
      <c r="N83" s="3">
        <v>20</v>
      </c>
      <c r="O83" s="3">
        <v>330</v>
      </c>
      <c r="P83" s="7">
        <f t="shared" si="4"/>
        <v>104160</v>
      </c>
      <c r="Q83">
        <v>110258</v>
      </c>
      <c r="R83">
        <f t="shared" si="5"/>
        <v>1.1634094871089091</v>
      </c>
      <c r="S83">
        <v>0.216448109</v>
      </c>
    </row>
    <row r="84" spans="1:19" x14ac:dyDescent="0.3">
      <c r="A84" s="2">
        <v>44242</v>
      </c>
      <c r="B84" s="8">
        <f t="shared" si="3"/>
        <v>1</v>
      </c>
      <c r="C84" s="9">
        <f>IFERROR( VLOOKUP(검색량조절!A84,'하이브주가(증감률절대값'!$A$2:$G$498,5,FALSE), 0)</f>
        <v>223833.6875</v>
      </c>
      <c r="D84" s="3">
        <v>12400</v>
      </c>
      <c r="E84" s="3">
        <v>65400</v>
      </c>
      <c r="F84" s="3">
        <v>0</v>
      </c>
      <c r="G84" s="3">
        <v>0</v>
      </c>
      <c r="H84" s="3">
        <v>0</v>
      </c>
      <c r="I84" s="3">
        <v>0</v>
      </c>
      <c r="J84" s="3">
        <v>160</v>
      </c>
      <c r="K84" s="3">
        <v>18300</v>
      </c>
      <c r="L84" s="3">
        <v>7520</v>
      </c>
      <c r="M84" s="3">
        <v>1410</v>
      </c>
      <c r="N84" s="3">
        <v>30</v>
      </c>
      <c r="O84" s="3">
        <v>380</v>
      </c>
      <c r="P84" s="7">
        <f t="shared" si="4"/>
        <v>105600</v>
      </c>
      <c r="Q84">
        <v>105600</v>
      </c>
      <c r="R84">
        <f t="shared" si="5"/>
        <v>4.224636761051352</v>
      </c>
      <c r="S84">
        <v>2.1598270409999998</v>
      </c>
    </row>
    <row r="85" spans="1:19" x14ac:dyDescent="0.3">
      <c r="A85" s="2">
        <v>44243</v>
      </c>
      <c r="B85" s="8">
        <f t="shared" si="3"/>
        <v>2</v>
      </c>
      <c r="C85" s="9">
        <f>IFERROR( VLOOKUP(검색량조절!A85,'하이브주가(증감률절대값'!$A$2:$G$498,5,FALSE), 0)</f>
        <v>245080.5938</v>
      </c>
      <c r="D85" s="3">
        <v>14000</v>
      </c>
      <c r="E85" s="3">
        <v>68400</v>
      </c>
      <c r="F85" s="3">
        <v>0</v>
      </c>
      <c r="G85" s="3">
        <v>0</v>
      </c>
      <c r="H85" s="3">
        <v>0</v>
      </c>
      <c r="I85" s="3">
        <v>0</v>
      </c>
      <c r="J85" s="3">
        <v>140</v>
      </c>
      <c r="K85" s="3">
        <v>15300</v>
      </c>
      <c r="L85" s="3">
        <v>8590</v>
      </c>
      <c r="M85" s="3">
        <v>1620</v>
      </c>
      <c r="N85" s="3">
        <v>20</v>
      </c>
      <c r="O85" s="3">
        <v>770</v>
      </c>
      <c r="P85" s="7">
        <f t="shared" si="4"/>
        <v>108840</v>
      </c>
      <c r="Q85">
        <v>108840</v>
      </c>
      <c r="R85">
        <f t="shared" si="5"/>
        <v>3.0681818181818183</v>
      </c>
      <c r="S85">
        <v>9.4922737220000002</v>
      </c>
    </row>
    <row r="86" spans="1:19" x14ac:dyDescent="0.3">
      <c r="A86" s="2">
        <v>44244</v>
      </c>
      <c r="B86" s="8">
        <f t="shared" si="3"/>
        <v>3</v>
      </c>
      <c r="C86" s="9">
        <f>IFERROR( VLOOKUP(검색량조절!A86,'하이브주가(증감률절대값'!$A$2:$G$498,5,FALSE), 0)</f>
        <v>246068.82810000001</v>
      </c>
      <c r="D86" s="3">
        <v>13500</v>
      </c>
      <c r="E86" s="3">
        <v>75300</v>
      </c>
      <c r="F86" s="3">
        <v>0</v>
      </c>
      <c r="G86" s="3">
        <v>0</v>
      </c>
      <c r="H86" s="3">
        <v>0</v>
      </c>
      <c r="I86" s="3">
        <v>0</v>
      </c>
      <c r="J86" s="3">
        <v>170</v>
      </c>
      <c r="K86" s="3">
        <v>14100</v>
      </c>
      <c r="L86" s="3">
        <v>8060</v>
      </c>
      <c r="M86" s="3">
        <v>1550</v>
      </c>
      <c r="N86" s="3">
        <v>20</v>
      </c>
      <c r="O86" s="3">
        <v>590</v>
      </c>
      <c r="P86" s="7">
        <f t="shared" si="4"/>
        <v>113290</v>
      </c>
      <c r="Q86">
        <v>113290</v>
      </c>
      <c r="R86">
        <f t="shared" si="5"/>
        <v>4.0885703785373027</v>
      </c>
      <c r="S86">
        <v>0.40322829500000001</v>
      </c>
    </row>
    <row r="87" spans="1:19" x14ac:dyDescent="0.3">
      <c r="A87" s="2">
        <v>44245</v>
      </c>
      <c r="B87" s="8">
        <f t="shared" si="3"/>
        <v>4</v>
      </c>
      <c r="C87" s="9">
        <f>IFERROR( VLOOKUP(검색량조절!A87,'하이브주가(증감률절대값'!$A$2:$G$498,5,FALSE), 0)</f>
        <v>238657.10939999999</v>
      </c>
      <c r="D87" s="3">
        <v>18700</v>
      </c>
      <c r="E87" s="3">
        <v>105900</v>
      </c>
      <c r="F87" s="3">
        <v>0</v>
      </c>
      <c r="G87" s="3">
        <v>0</v>
      </c>
      <c r="H87" s="3">
        <v>0</v>
      </c>
      <c r="I87" s="3">
        <v>0</v>
      </c>
      <c r="J87" s="3">
        <v>150</v>
      </c>
      <c r="K87" s="3">
        <v>19600</v>
      </c>
      <c r="L87" s="3">
        <v>7080</v>
      </c>
      <c r="M87" s="3">
        <v>2490</v>
      </c>
      <c r="N87" s="3">
        <v>30</v>
      </c>
      <c r="O87" s="3">
        <v>460</v>
      </c>
      <c r="P87" s="7">
        <f t="shared" si="4"/>
        <v>154410</v>
      </c>
      <c r="Q87">
        <v>154410</v>
      </c>
      <c r="R87">
        <f t="shared" si="5"/>
        <v>36.296230911819229</v>
      </c>
      <c r="S87">
        <v>3.012051042</v>
      </c>
    </row>
    <row r="88" spans="1:19" x14ac:dyDescent="0.3">
      <c r="A88" s="2">
        <v>44246</v>
      </c>
      <c r="B88" s="8">
        <f t="shared" si="3"/>
        <v>5</v>
      </c>
      <c r="C88" s="9">
        <f>IFERROR( VLOOKUP(검색량조절!A88,'하이브주가(증감률절대값'!$A$2:$G$498,5,FALSE), 0)</f>
        <v>231739.51560000001</v>
      </c>
      <c r="D88" s="3">
        <v>17000</v>
      </c>
      <c r="E88" s="3">
        <v>87400</v>
      </c>
      <c r="F88" s="3">
        <v>0</v>
      </c>
      <c r="G88" s="3">
        <v>0</v>
      </c>
      <c r="H88" s="3">
        <v>0</v>
      </c>
      <c r="I88" s="3">
        <v>0</v>
      </c>
      <c r="J88" s="3">
        <v>140</v>
      </c>
      <c r="K88" s="3">
        <v>14300</v>
      </c>
      <c r="L88" s="3">
        <v>7210</v>
      </c>
      <c r="M88" s="3">
        <v>1850</v>
      </c>
      <c r="N88" s="3">
        <v>20</v>
      </c>
      <c r="O88" s="3">
        <v>610</v>
      </c>
      <c r="P88" s="7">
        <f t="shared" si="4"/>
        <v>128530</v>
      </c>
      <c r="Q88">
        <v>110123.33333333333</v>
      </c>
      <c r="R88">
        <f t="shared" si="5"/>
        <v>28.681216674222309</v>
      </c>
      <c r="S88">
        <v>2.8985492270000002</v>
      </c>
    </row>
    <row r="89" spans="1:19" x14ac:dyDescent="0.3">
      <c r="A89" s="2">
        <v>44249</v>
      </c>
      <c r="B89" s="8">
        <f t="shared" ref="B89:B132" si="6">WEEKDAY(WEEKDAY(A89,2))</f>
        <v>1</v>
      </c>
      <c r="C89" s="9">
        <f>IFERROR( VLOOKUP(검색량조절!A89,'하이브주가(증감률절대값'!$A$2:$G$498,5,FALSE), 0)</f>
        <v>224327.8125</v>
      </c>
      <c r="D89" s="3">
        <v>12500</v>
      </c>
      <c r="E89" s="3">
        <v>66900</v>
      </c>
      <c r="F89" s="3">
        <v>0</v>
      </c>
      <c r="G89" s="3">
        <v>0</v>
      </c>
      <c r="H89" s="3">
        <v>0</v>
      </c>
      <c r="I89" s="3">
        <v>0</v>
      </c>
      <c r="J89" s="3">
        <v>180</v>
      </c>
      <c r="K89" s="3">
        <v>47400</v>
      </c>
      <c r="L89" s="3">
        <v>7320</v>
      </c>
      <c r="M89" s="3">
        <v>1370</v>
      </c>
      <c r="N89" s="3">
        <v>10</v>
      </c>
      <c r="O89" s="3">
        <v>400</v>
      </c>
      <c r="P89" s="7">
        <f t="shared" si="4"/>
        <v>136080</v>
      </c>
      <c r="Q89">
        <v>136080</v>
      </c>
      <c r="R89">
        <f t="shared" si="5"/>
        <v>23.570542119441843</v>
      </c>
      <c r="S89">
        <v>3.1982905810000002</v>
      </c>
    </row>
    <row r="90" spans="1:19" x14ac:dyDescent="0.3">
      <c r="A90" s="2">
        <v>44250</v>
      </c>
      <c r="B90" s="8">
        <f t="shared" si="6"/>
        <v>2</v>
      </c>
      <c r="C90" s="9">
        <f>IFERROR( VLOOKUP(검색량조절!A90,'하이브주가(증감률절대값'!$A$2:$G$498,5,FALSE), 0)</f>
        <v>225810.1563</v>
      </c>
      <c r="D90" s="3">
        <v>14400</v>
      </c>
      <c r="E90" s="3">
        <v>79400</v>
      </c>
      <c r="F90" s="3">
        <v>0</v>
      </c>
      <c r="G90" s="3">
        <v>0</v>
      </c>
      <c r="H90" s="3">
        <v>0</v>
      </c>
      <c r="I90" s="3">
        <v>0</v>
      </c>
      <c r="J90" s="3">
        <v>130</v>
      </c>
      <c r="K90" s="3">
        <v>19600</v>
      </c>
      <c r="L90" s="3">
        <v>7540</v>
      </c>
      <c r="M90" s="3">
        <v>2340</v>
      </c>
      <c r="N90" s="3">
        <v>30</v>
      </c>
      <c r="O90" s="3">
        <v>340</v>
      </c>
      <c r="P90" s="7">
        <f t="shared" si="4"/>
        <v>123780</v>
      </c>
      <c r="Q90">
        <v>123780</v>
      </c>
      <c r="R90">
        <f t="shared" si="5"/>
        <v>9.0388007054673718</v>
      </c>
      <c r="S90">
        <v>0.66079358799999999</v>
      </c>
    </row>
    <row r="91" spans="1:19" x14ac:dyDescent="0.3">
      <c r="A91" s="2">
        <v>44251</v>
      </c>
      <c r="B91" s="8">
        <f t="shared" si="6"/>
        <v>3</v>
      </c>
      <c r="C91" s="9">
        <f>IFERROR( VLOOKUP(검색량조절!A91,'하이브주가(증감률절대값'!$A$2:$G$498,5,FALSE), 0)</f>
        <v>208516.1563</v>
      </c>
      <c r="D91" s="3">
        <v>17900</v>
      </c>
      <c r="E91" s="3">
        <v>89700</v>
      </c>
      <c r="F91" s="3">
        <v>0</v>
      </c>
      <c r="G91" s="3">
        <v>0</v>
      </c>
      <c r="H91" s="3">
        <v>0</v>
      </c>
      <c r="I91" s="3">
        <v>0</v>
      </c>
      <c r="J91" s="3">
        <v>160</v>
      </c>
      <c r="K91" s="3">
        <v>17600</v>
      </c>
      <c r="L91" s="3">
        <v>8000</v>
      </c>
      <c r="M91" s="3">
        <v>1790</v>
      </c>
      <c r="N91" s="3">
        <v>20</v>
      </c>
      <c r="O91" s="3">
        <v>330</v>
      </c>
      <c r="P91" s="7">
        <f t="shared" si="4"/>
        <v>135500</v>
      </c>
      <c r="Q91">
        <v>135500</v>
      </c>
      <c r="R91">
        <f t="shared" si="5"/>
        <v>9.4684116981741795</v>
      </c>
      <c r="S91">
        <v>7.6586457770000003</v>
      </c>
    </row>
    <row r="92" spans="1:19" x14ac:dyDescent="0.3">
      <c r="A92" s="2">
        <v>44252</v>
      </c>
      <c r="B92" s="8">
        <f t="shared" si="6"/>
        <v>4</v>
      </c>
      <c r="C92" s="9">
        <f>IFERROR( VLOOKUP(검색량조절!A92,'하이브주가(증감률절대값'!$A$2:$G$498,5,FALSE), 0)</f>
        <v>209504.39060000001</v>
      </c>
      <c r="D92" s="3">
        <v>15600</v>
      </c>
      <c r="E92" s="3">
        <v>75600</v>
      </c>
      <c r="F92" s="3">
        <v>0</v>
      </c>
      <c r="G92" s="3">
        <v>0</v>
      </c>
      <c r="H92" s="3">
        <v>0</v>
      </c>
      <c r="I92" s="3">
        <v>0</v>
      </c>
      <c r="J92" s="3">
        <v>140</v>
      </c>
      <c r="K92" s="3">
        <v>16500</v>
      </c>
      <c r="L92" s="3">
        <v>7750</v>
      </c>
      <c r="M92" s="3">
        <v>1410</v>
      </c>
      <c r="N92" s="3">
        <v>20</v>
      </c>
      <c r="O92" s="3">
        <v>370</v>
      </c>
      <c r="P92" s="7">
        <f t="shared" si="4"/>
        <v>117390</v>
      </c>
      <c r="Q92">
        <v>117390</v>
      </c>
      <c r="R92">
        <f t="shared" si="5"/>
        <v>13.365313653136532</v>
      </c>
      <c r="S92">
        <v>0.47393656099999998</v>
      </c>
    </row>
    <row r="93" spans="1:19" x14ac:dyDescent="0.3">
      <c r="A93" s="2">
        <v>44253</v>
      </c>
      <c r="B93" s="8">
        <f t="shared" si="6"/>
        <v>5</v>
      </c>
      <c r="C93" s="9">
        <f>IFERROR( VLOOKUP(검색량조절!A93,'하이브주가(증감률절대값'!$A$2:$G$498,5,FALSE), 0)</f>
        <v>204069.125</v>
      </c>
      <c r="D93" s="3">
        <v>14900</v>
      </c>
      <c r="E93" s="3">
        <v>73300</v>
      </c>
      <c r="F93" s="3">
        <v>0</v>
      </c>
      <c r="G93" s="3">
        <v>0</v>
      </c>
      <c r="H93" s="3">
        <v>0</v>
      </c>
      <c r="I93" s="3">
        <v>0</v>
      </c>
      <c r="J93" s="3">
        <v>230</v>
      </c>
      <c r="K93" s="3">
        <v>31100</v>
      </c>
      <c r="L93" s="3">
        <v>7420</v>
      </c>
      <c r="M93" s="3">
        <v>1290</v>
      </c>
      <c r="N93" s="3">
        <v>20</v>
      </c>
      <c r="O93" s="3">
        <v>540</v>
      </c>
      <c r="P93" s="7">
        <f t="shared" si="4"/>
        <v>128800</v>
      </c>
      <c r="Q93">
        <v>119767.5</v>
      </c>
      <c r="R93">
        <f t="shared" si="5"/>
        <v>2.0253002811142347</v>
      </c>
      <c r="S93">
        <v>2.594344483</v>
      </c>
    </row>
    <row r="94" spans="1:19" x14ac:dyDescent="0.3">
      <c r="A94" s="2">
        <v>44257</v>
      </c>
      <c r="B94" s="8">
        <f t="shared" si="6"/>
        <v>2</v>
      </c>
      <c r="C94" s="9">
        <f>IFERROR( VLOOKUP(검색량조절!A94,'하이브주가(증감률절대값'!$A$2:$G$498,5,FALSE), 0)</f>
        <v>204563.25</v>
      </c>
      <c r="D94" s="3">
        <v>13700</v>
      </c>
      <c r="E94" s="3">
        <v>74600</v>
      </c>
      <c r="F94" s="3">
        <v>0</v>
      </c>
      <c r="G94" s="3">
        <v>0</v>
      </c>
      <c r="H94" s="3">
        <v>0</v>
      </c>
      <c r="I94" s="3">
        <v>0</v>
      </c>
      <c r="J94" s="3">
        <v>140</v>
      </c>
      <c r="K94" s="3">
        <v>14000</v>
      </c>
      <c r="L94" s="3">
        <v>5560</v>
      </c>
      <c r="M94" s="3">
        <v>1080</v>
      </c>
      <c r="N94" s="3">
        <v>20</v>
      </c>
      <c r="O94" s="3">
        <v>440</v>
      </c>
      <c r="P94" s="7">
        <f t="shared" si="4"/>
        <v>109540</v>
      </c>
      <c r="Q94">
        <v>109540</v>
      </c>
      <c r="R94">
        <f t="shared" si="5"/>
        <v>8.5394618740476336</v>
      </c>
      <c r="S94">
        <v>0.24213609</v>
      </c>
    </row>
    <row r="95" spans="1:19" x14ac:dyDescent="0.3">
      <c r="A95" s="2">
        <v>44258</v>
      </c>
      <c r="B95" s="8">
        <f t="shared" si="6"/>
        <v>3</v>
      </c>
      <c r="C95" s="9">
        <f>IFERROR( VLOOKUP(검색량조절!A95,'하이브주가(증감률절대값'!$A$2:$G$498,5,FALSE), 0)</f>
        <v>209998.5</v>
      </c>
      <c r="D95" s="3">
        <v>11900</v>
      </c>
      <c r="E95" s="3">
        <v>63400</v>
      </c>
      <c r="F95" s="3">
        <v>0</v>
      </c>
      <c r="G95" s="3">
        <v>0</v>
      </c>
      <c r="H95" s="3">
        <v>0</v>
      </c>
      <c r="I95" s="3">
        <v>0</v>
      </c>
      <c r="J95" s="3">
        <v>120</v>
      </c>
      <c r="K95" s="3">
        <v>14400</v>
      </c>
      <c r="L95" s="3">
        <v>5590</v>
      </c>
      <c r="M95" s="3">
        <v>2270</v>
      </c>
      <c r="N95" s="3">
        <v>10</v>
      </c>
      <c r="O95" s="3">
        <v>470</v>
      </c>
      <c r="P95" s="7">
        <f t="shared" si="4"/>
        <v>98160</v>
      </c>
      <c r="Q95">
        <v>98160</v>
      </c>
      <c r="R95">
        <f t="shared" si="5"/>
        <v>10.388899032316962</v>
      </c>
      <c r="S95">
        <v>2.657002174</v>
      </c>
    </row>
    <row r="96" spans="1:19" x14ac:dyDescent="0.3">
      <c r="A96" s="2">
        <v>44259</v>
      </c>
      <c r="B96" s="8">
        <f t="shared" si="6"/>
        <v>4</v>
      </c>
      <c r="C96" s="9">
        <f>IFERROR( VLOOKUP(검색량조절!A96,'하이브주가(증감률절대값'!$A$2:$G$498,5,FALSE), 0)</f>
        <v>210492.60939999999</v>
      </c>
      <c r="D96" s="3">
        <v>11400</v>
      </c>
      <c r="E96" s="3">
        <v>60600</v>
      </c>
      <c r="F96" s="3">
        <v>0</v>
      </c>
      <c r="G96" s="3">
        <v>0</v>
      </c>
      <c r="H96" s="3">
        <v>0</v>
      </c>
      <c r="I96" s="3">
        <v>0</v>
      </c>
      <c r="J96" s="3">
        <v>140</v>
      </c>
      <c r="K96" s="3">
        <v>12100</v>
      </c>
      <c r="L96" s="3">
        <v>7680</v>
      </c>
      <c r="M96" s="3">
        <v>1970</v>
      </c>
      <c r="N96" s="3">
        <v>20</v>
      </c>
      <c r="O96" s="3">
        <v>470</v>
      </c>
      <c r="P96" s="7">
        <f t="shared" si="4"/>
        <v>94380</v>
      </c>
      <c r="Q96">
        <v>94380</v>
      </c>
      <c r="R96">
        <f t="shared" si="5"/>
        <v>3.8508557457212711</v>
      </c>
      <c r="S96">
        <v>0.23529187100000001</v>
      </c>
    </row>
    <row r="97" spans="1:19" x14ac:dyDescent="0.3">
      <c r="A97" s="2">
        <v>44260</v>
      </c>
      <c r="B97" s="8">
        <f t="shared" si="6"/>
        <v>5</v>
      </c>
      <c r="C97" s="9">
        <f>IFERROR( VLOOKUP(검색량조절!A97,'하이브주가(증감률절대값'!$A$2:$G$498,5,FALSE), 0)</f>
        <v>205057.35939999999</v>
      </c>
      <c r="D97" s="3">
        <v>12400</v>
      </c>
      <c r="E97" s="3">
        <v>63600</v>
      </c>
      <c r="F97" s="3">
        <v>0</v>
      </c>
      <c r="G97" s="3">
        <v>0</v>
      </c>
      <c r="H97" s="3">
        <v>0</v>
      </c>
      <c r="I97" s="3">
        <v>0</v>
      </c>
      <c r="J97" s="3">
        <v>110</v>
      </c>
      <c r="K97" s="3">
        <v>11200</v>
      </c>
      <c r="L97" s="3">
        <v>6130</v>
      </c>
      <c r="M97" s="3">
        <v>1490</v>
      </c>
      <c r="N97" s="3">
        <v>10</v>
      </c>
      <c r="O97" s="3">
        <v>470</v>
      </c>
      <c r="P97" s="7">
        <f t="shared" si="4"/>
        <v>95410</v>
      </c>
      <c r="Q97">
        <v>100813.33333333333</v>
      </c>
      <c r="R97">
        <f t="shared" si="5"/>
        <v>6.8164159073249939</v>
      </c>
      <c r="S97">
        <v>2.5821571670000001</v>
      </c>
    </row>
    <row r="98" spans="1:19" x14ac:dyDescent="0.3">
      <c r="A98" s="2">
        <v>44263</v>
      </c>
      <c r="B98" s="8">
        <f t="shared" si="6"/>
        <v>1</v>
      </c>
      <c r="C98" s="9">
        <f>IFERROR( VLOOKUP(검색량조절!A98,'하이브주가(증감률절대값'!$A$2:$G$498,5,FALSE), 0)</f>
        <v>205551.4688</v>
      </c>
      <c r="D98" s="3">
        <v>18300</v>
      </c>
      <c r="E98" s="3">
        <v>89100</v>
      </c>
      <c r="F98" s="3">
        <v>0</v>
      </c>
      <c r="G98" s="3">
        <v>0</v>
      </c>
      <c r="H98" s="3">
        <v>0</v>
      </c>
      <c r="I98" s="3">
        <v>0</v>
      </c>
      <c r="J98" s="3">
        <v>130</v>
      </c>
      <c r="K98" s="3">
        <v>11300</v>
      </c>
      <c r="L98" s="3">
        <v>5490</v>
      </c>
      <c r="M98" s="3">
        <v>1310</v>
      </c>
      <c r="N98" s="3">
        <v>20</v>
      </c>
      <c r="O98" s="3">
        <v>420</v>
      </c>
      <c r="P98" s="7">
        <f t="shared" si="4"/>
        <v>126070</v>
      </c>
      <c r="Q98">
        <v>126070</v>
      </c>
      <c r="R98">
        <f t="shared" si="5"/>
        <v>25.052903055151443</v>
      </c>
      <c r="S98">
        <v>0.24096155399999999</v>
      </c>
    </row>
    <row r="99" spans="1:19" x14ac:dyDescent="0.3">
      <c r="A99" s="2">
        <v>44264</v>
      </c>
      <c r="B99" s="8">
        <f t="shared" si="6"/>
        <v>2</v>
      </c>
      <c r="C99" s="9">
        <f>IFERROR( VLOOKUP(검색량조절!A99,'하이브주가(증감률절대값'!$A$2:$G$498,5,FALSE), 0)</f>
        <v>197645.64060000001</v>
      </c>
      <c r="D99" s="3">
        <v>19800</v>
      </c>
      <c r="E99" s="3">
        <v>101800</v>
      </c>
      <c r="F99" s="3">
        <v>0</v>
      </c>
      <c r="G99" s="3">
        <v>0</v>
      </c>
      <c r="H99" s="3">
        <v>0</v>
      </c>
      <c r="I99" s="3">
        <v>0</v>
      </c>
      <c r="J99" s="3">
        <v>100</v>
      </c>
      <c r="K99" s="3">
        <v>10800</v>
      </c>
      <c r="L99" s="3">
        <v>5550</v>
      </c>
      <c r="M99" s="3">
        <v>1670</v>
      </c>
      <c r="N99" s="3">
        <v>10</v>
      </c>
      <c r="O99" s="3">
        <v>380</v>
      </c>
      <c r="P99" s="7">
        <f t="shared" si="4"/>
        <v>140110</v>
      </c>
      <c r="Q99">
        <v>140110</v>
      </c>
      <c r="R99">
        <f t="shared" si="5"/>
        <v>11.136670103910525</v>
      </c>
      <c r="S99">
        <v>3.8461550510000002</v>
      </c>
    </row>
    <row r="100" spans="1:19" x14ac:dyDescent="0.3">
      <c r="A100" s="2">
        <v>44265</v>
      </c>
      <c r="B100" s="8">
        <f t="shared" si="6"/>
        <v>3</v>
      </c>
      <c r="C100" s="9">
        <f>IFERROR( VLOOKUP(검색량조절!A100,'하이브주가(증감률절대값'!$A$2:$G$498,5,FALSE), 0)</f>
        <v>190728.04689999999</v>
      </c>
      <c r="D100" s="3">
        <v>15100</v>
      </c>
      <c r="E100" s="3">
        <v>76000</v>
      </c>
      <c r="F100" s="3">
        <v>0</v>
      </c>
      <c r="G100" s="3">
        <v>0</v>
      </c>
      <c r="H100" s="3">
        <v>0</v>
      </c>
      <c r="I100" s="3">
        <v>0</v>
      </c>
      <c r="J100" s="3">
        <v>120</v>
      </c>
      <c r="K100" s="3">
        <v>11000</v>
      </c>
      <c r="L100" s="3">
        <v>5400</v>
      </c>
      <c r="M100" s="3">
        <v>1730</v>
      </c>
      <c r="N100" s="3">
        <v>1890</v>
      </c>
      <c r="O100" s="3">
        <v>12800</v>
      </c>
      <c r="P100" s="7">
        <f t="shared" si="4"/>
        <v>124040</v>
      </c>
      <c r="Q100">
        <v>124040</v>
      </c>
      <c r="R100">
        <f t="shared" si="5"/>
        <v>11.469559631717937</v>
      </c>
      <c r="S100">
        <v>3.4999981170000001</v>
      </c>
    </row>
    <row r="101" spans="1:19" x14ac:dyDescent="0.3">
      <c r="A101" s="2">
        <v>44266</v>
      </c>
      <c r="B101" s="8">
        <f t="shared" si="6"/>
        <v>4</v>
      </c>
      <c r="C101" s="9">
        <f>IFERROR( VLOOKUP(검색량조절!A101,'하이브주가(증감률절대값'!$A$2:$G$498,5,FALSE), 0)</f>
        <v>209010.26560000001</v>
      </c>
      <c r="D101" s="3">
        <v>14800</v>
      </c>
      <c r="E101" s="3">
        <v>72000</v>
      </c>
      <c r="F101" s="3">
        <v>0</v>
      </c>
      <c r="G101" s="3">
        <v>0</v>
      </c>
      <c r="H101" s="3">
        <v>0</v>
      </c>
      <c r="I101" s="3">
        <v>0</v>
      </c>
      <c r="J101" s="3">
        <v>150</v>
      </c>
      <c r="K101" s="3">
        <v>10700</v>
      </c>
      <c r="L101" s="3">
        <v>6160</v>
      </c>
      <c r="M101" s="3">
        <v>2000</v>
      </c>
      <c r="N101" s="3">
        <v>1420</v>
      </c>
      <c r="O101" s="3">
        <v>10600</v>
      </c>
      <c r="P101" s="7">
        <f t="shared" si="4"/>
        <v>117830</v>
      </c>
      <c r="Q101">
        <v>117830</v>
      </c>
      <c r="R101">
        <f t="shared" si="5"/>
        <v>5.0064495324089009</v>
      </c>
      <c r="S101">
        <v>9.5854904390000009</v>
      </c>
    </row>
    <row r="102" spans="1:19" x14ac:dyDescent="0.3">
      <c r="A102" s="2">
        <v>44267</v>
      </c>
      <c r="B102" s="8">
        <f t="shared" si="6"/>
        <v>5</v>
      </c>
      <c r="C102" s="9">
        <f>IFERROR( VLOOKUP(검색량조절!A102,'하이브주가(증감률절대값'!$A$2:$G$498,5,FALSE), 0)</f>
        <v>225316.0313</v>
      </c>
      <c r="D102" s="3">
        <v>17200</v>
      </c>
      <c r="E102" s="3">
        <v>71300</v>
      </c>
      <c r="F102" s="3">
        <v>0</v>
      </c>
      <c r="G102" s="3">
        <v>0</v>
      </c>
      <c r="H102" s="3">
        <v>0</v>
      </c>
      <c r="I102" s="3">
        <v>0</v>
      </c>
      <c r="J102" s="3">
        <v>120</v>
      </c>
      <c r="K102" s="3">
        <v>14100</v>
      </c>
      <c r="L102" s="3">
        <v>5950</v>
      </c>
      <c r="M102" s="3">
        <v>1880</v>
      </c>
      <c r="N102" s="3">
        <v>440</v>
      </c>
      <c r="O102" s="3">
        <v>3070</v>
      </c>
      <c r="P102" s="7">
        <f t="shared" si="4"/>
        <v>114060</v>
      </c>
      <c r="Q102">
        <v>123570</v>
      </c>
      <c r="R102">
        <f t="shared" si="5"/>
        <v>4.8714249342272771</v>
      </c>
      <c r="S102">
        <v>7.8014185830000002</v>
      </c>
    </row>
    <row r="103" spans="1:19" x14ac:dyDescent="0.3">
      <c r="A103" s="2">
        <v>44270</v>
      </c>
      <c r="B103" s="8">
        <f t="shared" si="6"/>
        <v>1</v>
      </c>
      <c r="C103" s="9">
        <f>IFERROR( VLOOKUP(검색량조절!A103,'하이브주가(증감률절대값'!$A$2:$G$498,5,FALSE), 0)</f>
        <v>215433.75</v>
      </c>
      <c r="D103" s="3">
        <v>81300</v>
      </c>
      <c r="E103" s="3">
        <v>201400</v>
      </c>
      <c r="F103" s="3">
        <v>0</v>
      </c>
      <c r="G103" s="3">
        <v>0</v>
      </c>
      <c r="H103" s="3">
        <v>0</v>
      </c>
      <c r="I103" s="3">
        <v>0</v>
      </c>
      <c r="J103" s="3">
        <v>130</v>
      </c>
      <c r="K103" s="3">
        <v>13300</v>
      </c>
      <c r="L103" s="3">
        <v>6070</v>
      </c>
      <c r="M103" s="3">
        <v>3650</v>
      </c>
      <c r="N103" s="3">
        <v>150</v>
      </c>
      <c r="O103" s="3">
        <v>1350</v>
      </c>
      <c r="P103" s="7">
        <f t="shared" si="4"/>
        <v>307350</v>
      </c>
      <c r="Q103">
        <v>307350</v>
      </c>
      <c r="R103">
        <f t="shared" si="5"/>
        <v>148.72541879096869</v>
      </c>
      <c r="S103">
        <v>4.3859645690000004</v>
      </c>
    </row>
    <row r="104" spans="1:19" x14ac:dyDescent="0.3">
      <c r="A104" s="2">
        <v>44271</v>
      </c>
      <c r="B104" s="8">
        <f t="shared" si="6"/>
        <v>2</v>
      </c>
      <c r="C104" s="9">
        <f>IFERROR( VLOOKUP(검색량조절!A104,'하이브주가(증감률절대값'!$A$2:$G$498,5,FALSE), 0)</f>
        <v>216421.98439999999</v>
      </c>
      <c r="D104" s="3">
        <v>24500</v>
      </c>
      <c r="E104" s="3">
        <v>87100</v>
      </c>
      <c r="F104" s="3">
        <v>0</v>
      </c>
      <c r="G104" s="3">
        <v>0</v>
      </c>
      <c r="H104" s="3">
        <v>0</v>
      </c>
      <c r="I104" s="3">
        <v>0</v>
      </c>
      <c r="J104" s="3">
        <v>130</v>
      </c>
      <c r="K104" s="3">
        <v>11500</v>
      </c>
      <c r="L104" s="3">
        <v>5390</v>
      </c>
      <c r="M104" s="3">
        <v>1610</v>
      </c>
      <c r="N104" s="3">
        <v>90</v>
      </c>
      <c r="O104" s="3">
        <v>1000</v>
      </c>
      <c r="P104" s="7">
        <f t="shared" si="4"/>
        <v>131320</v>
      </c>
      <c r="Q104">
        <v>131320</v>
      </c>
      <c r="R104">
        <f t="shared" si="5"/>
        <v>57.273466731739063</v>
      </c>
      <c r="S104">
        <v>0.45871846900000002</v>
      </c>
    </row>
    <row r="105" spans="1:19" x14ac:dyDescent="0.3">
      <c r="A105" s="2">
        <v>44272</v>
      </c>
      <c r="B105" s="8">
        <f t="shared" si="6"/>
        <v>3</v>
      </c>
      <c r="C105" s="9">
        <f>IFERROR( VLOOKUP(검색량조절!A105,'하이브주가(증감률절대값'!$A$2:$G$498,5,FALSE), 0)</f>
        <v>228280.7188</v>
      </c>
      <c r="D105" s="3">
        <v>19500</v>
      </c>
      <c r="E105" s="3">
        <v>75100</v>
      </c>
      <c r="F105" s="3">
        <v>0</v>
      </c>
      <c r="G105" s="3">
        <v>0</v>
      </c>
      <c r="H105" s="3">
        <v>0</v>
      </c>
      <c r="I105" s="3">
        <v>0</v>
      </c>
      <c r="J105" s="3">
        <v>120</v>
      </c>
      <c r="K105" s="3">
        <v>11500</v>
      </c>
      <c r="L105" s="3">
        <v>4970</v>
      </c>
      <c r="M105" s="3">
        <v>1500</v>
      </c>
      <c r="N105" s="3">
        <v>90</v>
      </c>
      <c r="O105" s="3">
        <v>1010</v>
      </c>
      <c r="P105" s="7">
        <f t="shared" si="4"/>
        <v>113790</v>
      </c>
      <c r="Q105">
        <v>113790</v>
      </c>
      <c r="R105">
        <f t="shared" si="5"/>
        <v>13.34907097167225</v>
      </c>
      <c r="S105">
        <v>5.4794499889999999</v>
      </c>
    </row>
    <row r="106" spans="1:19" x14ac:dyDescent="0.3">
      <c r="A106" s="2">
        <v>44273</v>
      </c>
      <c r="B106" s="8">
        <f t="shared" si="6"/>
        <v>4</v>
      </c>
      <c r="C106" s="9">
        <f>IFERROR( VLOOKUP(검색량조절!A106,'하이브주가(증감률절대값'!$A$2:$G$498,5,FALSE), 0)</f>
        <v>231245.4063</v>
      </c>
      <c r="D106" s="3">
        <v>18300</v>
      </c>
      <c r="E106" s="3">
        <v>74300</v>
      </c>
      <c r="F106" s="3">
        <v>0</v>
      </c>
      <c r="G106" s="3">
        <v>0</v>
      </c>
      <c r="H106" s="3">
        <v>0</v>
      </c>
      <c r="I106" s="3">
        <v>0</v>
      </c>
      <c r="J106" s="3">
        <v>110</v>
      </c>
      <c r="K106" s="3">
        <v>11800</v>
      </c>
      <c r="L106" s="3">
        <v>5140</v>
      </c>
      <c r="M106" s="3">
        <v>1560</v>
      </c>
      <c r="N106" s="3">
        <v>70</v>
      </c>
      <c r="O106" s="3">
        <v>1080</v>
      </c>
      <c r="P106" s="7">
        <f t="shared" si="4"/>
        <v>112360</v>
      </c>
      <c r="Q106">
        <v>112360</v>
      </c>
      <c r="R106">
        <f t="shared" si="5"/>
        <v>1.2567009403286757</v>
      </c>
      <c r="S106">
        <v>1.2987025430000001</v>
      </c>
    </row>
    <row r="107" spans="1:19" x14ac:dyDescent="0.3">
      <c r="A107" s="2">
        <v>44274</v>
      </c>
      <c r="B107" s="8">
        <f t="shared" si="6"/>
        <v>5</v>
      </c>
      <c r="C107" s="9">
        <f>IFERROR( VLOOKUP(검색량조절!A107,'하이브주가(증감률절대값'!$A$2:$G$498,5,FALSE), 0)</f>
        <v>223339.57810000001</v>
      </c>
      <c r="D107" s="3">
        <v>16600</v>
      </c>
      <c r="E107" s="3">
        <v>70200</v>
      </c>
      <c r="F107" s="3">
        <v>0</v>
      </c>
      <c r="G107" s="3">
        <v>0</v>
      </c>
      <c r="H107" s="3">
        <v>0</v>
      </c>
      <c r="I107" s="3">
        <v>0</v>
      </c>
      <c r="J107" s="3">
        <v>140</v>
      </c>
      <c r="K107" s="3">
        <v>11300</v>
      </c>
      <c r="L107" s="3">
        <v>5520</v>
      </c>
      <c r="M107" s="3">
        <v>2270</v>
      </c>
      <c r="N107" s="3">
        <v>1830</v>
      </c>
      <c r="O107" s="3">
        <v>7660</v>
      </c>
      <c r="P107" s="7">
        <f t="shared" si="4"/>
        <v>115520</v>
      </c>
      <c r="Q107">
        <v>107570</v>
      </c>
      <c r="R107">
        <f t="shared" si="5"/>
        <v>4.2630829476682095</v>
      </c>
      <c r="S107">
        <v>3.4188044319999999</v>
      </c>
    </row>
    <row r="108" spans="1:19" x14ac:dyDescent="0.3">
      <c r="A108" s="2">
        <v>44277</v>
      </c>
      <c r="B108" s="8">
        <f t="shared" si="6"/>
        <v>1</v>
      </c>
      <c r="C108" s="9">
        <f>IFERROR( VLOOKUP(검색량조절!A108,'하이브주가(증감률절대값'!$A$2:$G$498,5,FALSE), 0)</f>
        <v>227292.48439999999</v>
      </c>
      <c r="D108" s="3">
        <v>13700</v>
      </c>
      <c r="E108" s="3">
        <v>65800</v>
      </c>
      <c r="F108" s="3">
        <v>0</v>
      </c>
      <c r="G108" s="3">
        <v>0</v>
      </c>
      <c r="H108" s="3">
        <v>0</v>
      </c>
      <c r="I108" s="3">
        <v>0</v>
      </c>
      <c r="J108" s="3">
        <v>140</v>
      </c>
      <c r="K108" s="3">
        <v>14900</v>
      </c>
      <c r="L108" s="3">
        <v>5300</v>
      </c>
      <c r="M108" s="3">
        <v>1350</v>
      </c>
      <c r="N108" s="3">
        <v>690</v>
      </c>
      <c r="O108" s="3">
        <v>3870</v>
      </c>
      <c r="P108" s="7">
        <f t="shared" si="4"/>
        <v>105750</v>
      </c>
      <c r="Q108">
        <v>105750</v>
      </c>
      <c r="R108">
        <f t="shared" si="5"/>
        <v>1.6919215394626756</v>
      </c>
      <c r="S108">
        <v>1.769908555</v>
      </c>
    </row>
    <row r="109" spans="1:19" x14ac:dyDescent="0.3">
      <c r="A109" s="2">
        <v>44278</v>
      </c>
      <c r="B109" s="8">
        <f t="shared" si="6"/>
        <v>2</v>
      </c>
      <c r="C109" s="9">
        <f>IFERROR( VLOOKUP(검색량조절!A109,'하이브주가(증감률절대값'!$A$2:$G$498,5,FALSE), 0)</f>
        <v>219386.67189999999</v>
      </c>
      <c r="D109" s="3">
        <v>14400</v>
      </c>
      <c r="E109" s="3">
        <v>68400</v>
      </c>
      <c r="F109" s="3">
        <v>0</v>
      </c>
      <c r="G109" s="3">
        <v>0</v>
      </c>
      <c r="H109" s="3">
        <v>0</v>
      </c>
      <c r="I109" s="3">
        <v>0</v>
      </c>
      <c r="J109" s="3">
        <v>120</v>
      </c>
      <c r="K109" s="3">
        <v>11200</v>
      </c>
      <c r="L109" s="3">
        <v>4910</v>
      </c>
      <c r="M109" s="3">
        <v>1630</v>
      </c>
      <c r="N109" s="3">
        <v>410</v>
      </c>
      <c r="O109" s="3">
        <v>3540</v>
      </c>
      <c r="P109" s="7">
        <f t="shared" si="4"/>
        <v>104610</v>
      </c>
      <c r="Q109">
        <v>104610</v>
      </c>
      <c r="R109">
        <f t="shared" si="5"/>
        <v>1.0780141843971631</v>
      </c>
      <c r="S109">
        <v>3.4782551310000001</v>
      </c>
    </row>
    <row r="110" spans="1:19" x14ac:dyDescent="0.3">
      <c r="A110" s="2">
        <v>44279</v>
      </c>
      <c r="B110" s="8">
        <f t="shared" si="6"/>
        <v>3</v>
      </c>
      <c r="C110" s="9">
        <f>IFERROR( VLOOKUP(검색량조절!A110,'하이브주가(증감률절대값'!$A$2:$G$498,5,FALSE), 0)</f>
        <v>216421.98439999999</v>
      </c>
      <c r="D110" s="3">
        <v>62800</v>
      </c>
      <c r="E110" s="3">
        <v>132000</v>
      </c>
      <c r="F110" s="3">
        <v>0</v>
      </c>
      <c r="G110" s="3">
        <v>0</v>
      </c>
      <c r="H110" s="3">
        <v>0</v>
      </c>
      <c r="I110" s="3">
        <v>0</v>
      </c>
      <c r="J110" s="3">
        <v>120</v>
      </c>
      <c r="K110" s="3">
        <v>11700</v>
      </c>
      <c r="L110" s="3">
        <v>4980</v>
      </c>
      <c r="M110" s="3">
        <v>11200</v>
      </c>
      <c r="N110" s="3">
        <v>350</v>
      </c>
      <c r="O110" s="3">
        <v>3730</v>
      </c>
      <c r="P110" s="7">
        <f t="shared" si="4"/>
        <v>226880</v>
      </c>
      <c r="Q110">
        <v>226880</v>
      </c>
      <c r="R110">
        <f t="shared" si="5"/>
        <v>116.88175126660931</v>
      </c>
      <c r="S110">
        <v>1.351352602</v>
      </c>
    </row>
    <row r="111" spans="1:19" x14ac:dyDescent="0.3">
      <c r="A111" s="2">
        <v>44280</v>
      </c>
      <c r="B111" s="8">
        <f t="shared" si="6"/>
        <v>4</v>
      </c>
      <c r="C111" s="9">
        <f>IFERROR( VLOOKUP(검색량조절!A111,'하이브주가(증감률절대값'!$A$2:$G$498,5,FALSE), 0)</f>
        <v>232727.75</v>
      </c>
      <c r="D111" s="3">
        <v>47700</v>
      </c>
      <c r="E111" s="3">
        <v>136600</v>
      </c>
      <c r="F111" s="3">
        <v>0</v>
      </c>
      <c r="G111" s="3">
        <v>0</v>
      </c>
      <c r="H111" s="3">
        <v>0</v>
      </c>
      <c r="I111" s="3">
        <v>0</v>
      </c>
      <c r="J111" s="3">
        <v>120</v>
      </c>
      <c r="K111" s="3">
        <v>10800</v>
      </c>
      <c r="L111" s="3">
        <v>4750</v>
      </c>
      <c r="M111" s="3">
        <v>7840</v>
      </c>
      <c r="N111" s="3">
        <v>240</v>
      </c>
      <c r="O111" s="3">
        <v>2110</v>
      </c>
      <c r="P111" s="7">
        <f t="shared" si="4"/>
        <v>210160</v>
      </c>
      <c r="Q111">
        <v>210160</v>
      </c>
      <c r="R111">
        <f t="shared" si="5"/>
        <v>7.3695345557122707</v>
      </c>
      <c r="S111">
        <v>7.5342464150000001</v>
      </c>
    </row>
    <row r="112" spans="1:19" x14ac:dyDescent="0.3">
      <c r="A112" s="2">
        <v>44281</v>
      </c>
      <c r="B112" s="8">
        <f t="shared" si="6"/>
        <v>5</v>
      </c>
      <c r="C112" s="9">
        <f>IFERROR( VLOOKUP(검색량조절!A112,'하이브주가(증감률절대값'!$A$2:$G$498,5,FALSE), 0)</f>
        <v>239151.23439999999</v>
      </c>
      <c r="D112" s="3">
        <v>39600</v>
      </c>
      <c r="E112" s="3">
        <v>115700</v>
      </c>
      <c r="F112" s="3">
        <v>0</v>
      </c>
      <c r="G112" s="3">
        <v>0</v>
      </c>
      <c r="H112" s="3">
        <v>0</v>
      </c>
      <c r="I112" s="3">
        <v>0</v>
      </c>
      <c r="J112" s="3">
        <v>120</v>
      </c>
      <c r="K112" s="3">
        <v>12700</v>
      </c>
      <c r="L112" s="3">
        <v>5030</v>
      </c>
      <c r="M112" s="3">
        <v>6120</v>
      </c>
      <c r="N112" s="3">
        <v>200</v>
      </c>
      <c r="O112" s="3">
        <v>1670</v>
      </c>
      <c r="P112" s="7">
        <f t="shared" si="4"/>
        <v>181140</v>
      </c>
      <c r="Q112">
        <v>176293.33333333334</v>
      </c>
      <c r="R112">
        <f t="shared" si="5"/>
        <v>16.114706255551322</v>
      </c>
      <c r="S112">
        <v>2.7600852929999999</v>
      </c>
    </row>
    <row r="113" spans="1:19" x14ac:dyDescent="0.3">
      <c r="A113" s="2">
        <v>44284</v>
      </c>
      <c r="B113" s="8">
        <f t="shared" si="6"/>
        <v>1</v>
      </c>
      <c r="C113" s="9">
        <f>IFERROR( VLOOKUP(검색량조절!A113,'하이브주가(증감률절대값'!$A$2:$G$498,5,FALSE), 0)</f>
        <v>233715.9688</v>
      </c>
      <c r="D113" s="3">
        <v>41900</v>
      </c>
      <c r="E113" s="3">
        <v>113300</v>
      </c>
      <c r="F113" s="3">
        <v>0</v>
      </c>
      <c r="G113" s="3">
        <v>0</v>
      </c>
      <c r="H113" s="3">
        <v>0</v>
      </c>
      <c r="I113" s="3">
        <v>0</v>
      </c>
      <c r="J113" s="3">
        <v>150</v>
      </c>
      <c r="K113" s="3">
        <v>14900</v>
      </c>
      <c r="L113" s="3">
        <v>5060</v>
      </c>
      <c r="M113" s="3">
        <v>2980</v>
      </c>
      <c r="N113" s="3">
        <v>280</v>
      </c>
      <c r="O113" s="3">
        <v>4410</v>
      </c>
      <c r="P113" s="7">
        <f t="shared" si="4"/>
        <v>182980</v>
      </c>
      <c r="Q113">
        <v>182980</v>
      </c>
      <c r="R113">
        <f t="shared" si="5"/>
        <v>3.7929208894267075</v>
      </c>
      <c r="S113">
        <v>2.2727315680000002</v>
      </c>
    </row>
    <row r="114" spans="1:19" x14ac:dyDescent="0.3">
      <c r="A114" s="2">
        <v>44285</v>
      </c>
      <c r="B114" s="8">
        <f t="shared" si="6"/>
        <v>2</v>
      </c>
      <c r="C114" s="9">
        <f>IFERROR( VLOOKUP(검색량조절!A114,'하이브주가(증감률절대값'!$A$2:$G$498,5,FALSE), 0)</f>
        <v>239645.3438</v>
      </c>
      <c r="D114" s="3">
        <v>40900</v>
      </c>
      <c r="E114" s="3">
        <v>125200</v>
      </c>
      <c r="F114" s="3">
        <v>0</v>
      </c>
      <c r="G114" s="3">
        <v>0</v>
      </c>
      <c r="H114" s="3">
        <v>0</v>
      </c>
      <c r="I114" s="3">
        <v>0</v>
      </c>
      <c r="J114" s="3">
        <v>120</v>
      </c>
      <c r="K114" s="3">
        <v>12600</v>
      </c>
      <c r="L114" s="3">
        <v>4820</v>
      </c>
      <c r="M114" s="3">
        <v>2710</v>
      </c>
      <c r="N114" s="3">
        <v>230</v>
      </c>
      <c r="O114" s="3">
        <v>2910</v>
      </c>
      <c r="P114" s="7">
        <f t="shared" si="4"/>
        <v>189490</v>
      </c>
      <c r="Q114">
        <v>189490</v>
      </c>
      <c r="R114">
        <f t="shared" si="5"/>
        <v>3.5577658760520277</v>
      </c>
      <c r="S114">
        <v>2.5370003730000001</v>
      </c>
    </row>
    <row r="115" spans="1:19" x14ac:dyDescent="0.3">
      <c r="A115" s="2">
        <v>44286</v>
      </c>
      <c r="B115" s="8">
        <f t="shared" si="6"/>
        <v>3</v>
      </c>
      <c r="C115" s="9">
        <f>IFERROR( VLOOKUP(검색량조절!A115,'하이브주가(증감률절대값'!$A$2:$G$498,5,FALSE), 0)</f>
        <v>240139.45310000001</v>
      </c>
      <c r="D115" s="3">
        <v>20900</v>
      </c>
      <c r="E115" s="3">
        <v>78500</v>
      </c>
      <c r="F115" s="3">
        <v>0</v>
      </c>
      <c r="G115" s="3">
        <v>0</v>
      </c>
      <c r="H115" s="3">
        <v>0</v>
      </c>
      <c r="I115" s="3">
        <v>0</v>
      </c>
      <c r="J115" s="3">
        <v>120</v>
      </c>
      <c r="K115" s="3">
        <v>12000</v>
      </c>
      <c r="L115" s="3">
        <v>4890</v>
      </c>
      <c r="M115" s="3">
        <v>2040</v>
      </c>
      <c r="N115" s="3">
        <v>640</v>
      </c>
      <c r="O115" s="3">
        <v>3060</v>
      </c>
      <c r="P115" s="7">
        <f t="shared" si="4"/>
        <v>122150</v>
      </c>
      <c r="Q115">
        <v>122150</v>
      </c>
      <c r="R115">
        <f t="shared" si="5"/>
        <v>35.53749538234208</v>
      </c>
      <c r="S115">
        <v>0.20618355899999999</v>
      </c>
    </row>
    <row r="116" spans="1:19" x14ac:dyDescent="0.3">
      <c r="A116" s="2">
        <v>44287</v>
      </c>
      <c r="B116" s="8">
        <f t="shared" si="6"/>
        <v>4</v>
      </c>
      <c r="C116" s="9">
        <f>IFERROR( VLOOKUP(검색량조절!A116,'하이브주가(증감률절대값'!$A$2:$G$498,5,FALSE), 0)</f>
        <v>236186.54689999999</v>
      </c>
      <c r="D116" s="3">
        <v>21800</v>
      </c>
      <c r="E116" s="3">
        <v>84300</v>
      </c>
      <c r="F116" s="3">
        <v>0</v>
      </c>
      <c r="G116" s="3">
        <v>0</v>
      </c>
      <c r="H116" s="3">
        <v>0</v>
      </c>
      <c r="I116" s="3">
        <v>0</v>
      </c>
      <c r="J116" s="3">
        <v>140</v>
      </c>
      <c r="K116" s="3">
        <v>13800</v>
      </c>
      <c r="L116" s="3">
        <v>5180</v>
      </c>
      <c r="M116" s="3">
        <v>2320</v>
      </c>
      <c r="N116" s="3">
        <v>610</v>
      </c>
      <c r="O116" s="3">
        <v>3010</v>
      </c>
      <c r="P116" s="7">
        <f t="shared" si="4"/>
        <v>131160</v>
      </c>
      <c r="Q116">
        <v>131160</v>
      </c>
      <c r="R116">
        <f t="shared" si="5"/>
        <v>7.3761768317642238</v>
      </c>
      <c r="S116">
        <v>1.646087783</v>
      </c>
    </row>
    <row r="117" spans="1:19" x14ac:dyDescent="0.3">
      <c r="A117" s="2">
        <v>44288</v>
      </c>
      <c r="B117" s="8">
        <f t="shared" si="6"/>
        <v>5</v>
      </c>
      <c r="C117" s="9">
        <f>IFERROR( VLOOKUP(검색량조절!A117,'하이브주가(증감률절대값'!$A$2:$G$498,5,FALSE), 0)</f>
        <v>240139.45310000001</v>
      </c>
      <c r="D117" s="3">
        <v>21700</v>
      </c>
      <c r="E117" s="3">
        <v>82300</v>
      </c>
      <c r="F117" s="3">
        <v>0</v>
      </c>
      <c r="G117" s="3">
        <v>0</v>
      </c>
      <c r="H117" s="3">
        <v>0</v>
      </c>
      <c r="I117" s="3">
        <v>0</v>
      </c>
      <c r="J117" s="3">
        <v>140</v>
      </c>
      <c r="K117" s="3">
        <v>15900</v>
      </c>
      <c r="L117" s="3">
        <v>5420</v>
      </c>
      <c r="M117" s="3">
        <v>3420</v>
      </c>
      <c r="N117" s="3">
        <v>1750</v>
      </c>
      <c r="O117" s="3">
        <v>19100</v>
      </c>
      <c r="P117" s="7">
        <f t="shared" si="4"/>
        <v>149730</v>
      </c>
      <c r="Q117">
        <v>147026.66666666666</v>
      </c>
      <c r="R117">
        <f t="shared" si="5"/>
        <v>12.097184100843746</v>
      </c>
      <c r="S117">
        <v>1.6736373229999999</v>
      </c>
    </row>
    <row r="118" spans="1:19" x14ac:dyDescent="0.3">
      <c r="A118" s="2">
        <v>44291</v>
      </c>
      <c r="B118" s="8">
        <f t="shared" si="6"/>
        <v>1</v>
      </c>
      <c r="C118" s="9">
        <f>IFERROR( VLOOKUP(검색량조절!A118,'하이브주가(증감률절대값'!$A$2:$G$498,5,FALSE), 0)</f>
        <v>245080.5938</v>
      </c>
      <c r="D118" s="3">
        <v>17700</v>
      </c>
      <c r="E118" s="3">
        <v>78700</v>
      </c>
      <c r="F118" s="3">
        <v>0</v>
      </c>
      <c r="G118" s="3">
        <v>0</v>
      </c>
      <c r="H118" s="3">
        <v>0</v>
      </c>
      <c r="I118" s="3">
        <v>0</v>
      </c>
      <c r="J118" s="3">
        <v>170</v>
      </c>
      <c r="K118" s="3">
        <v>12400</v>
      </c>
      <c r="L118" s="3">
        <v>5590</v>
      </c>
      <c r="M118" s="3">
        <v>2690</v>
      </c>
      <c r="N118" s="3">
        <v>1120</v>
      </c>
      <c r="O118" s="3">
        <v>9400</v>
      </c>
      <c r="P118" s="7">
        <f t="shared" si="4"/>
        <v>127770</v>
      </c>
      <c r="Q118">
        <v>127770</v>
      </c>
      <c r="R118">
        <f t="shared" si="5"/>
        <v>13.09739729754239</v>
      </c>
      <c r="S118">
        <v>2.0576130400000001</v>
      </c>
    </row>
    <row r="119" spans="1:19" x14ac:dyDescent="0.3">
      <c r="A119" s="2">
        <v>44292</v>
      </c>
      <c r="B119" s="8">
        <f t="shared" si="6"/>
        <v>2</v>
      </c>
      <c r="C119" s="9">
        <f>IFERROR( VLOOKUP(검색량조절!A119,'하이브주가(증감률절대값'!$A$2:$G$498,5,FALSE), 0)</f>
        <v>255951.10939999999</v>
      </c>
      <c r="D119" s="3">
        <v>17400</v>
      </c>
      <c r="E119" s="3">
        <v>74000</v>
      </c>
      <c r="F119" s="3">
        <v>0</v>
      </c>
      <c r="G119" s="3">
        <v>0</v>
      </c>
      <c r="H119" s="3">
        <v>0</v>
      </c>
      <c r="I119" s="3">
        <v>0</v>
      </c>
      <c r="J119" s="3">
        <v>130</v>
      </c>
      <c r="K119" s="3">
        <v>16200</v>
      </c>
      <c r="L119" s="3">
        <v>5140</v>
      </c>
      <c r="M119" s="3">
        <v>4080</v>
      </c>
      <c r="N119" s="3">
        <v>1290</v>
      </c>
      <c r="O119" s="3">
        <v>15100</v>
      </c>
      <c r="P119" s="7">
        <f t="shared" si="4"/>
        <v>133340</v>
      </c>
      <c r="Q119">
        <v>133340</v>
      </c>
      <c r="R119">
        <f t="shared" si="5"/>
        <v>4.3593957893089144</v>
      </c>
      <c r="S119">
        <v>4.4354860709999997</v>
      </c>
    </row>
    <row r="120" spans="1:19" x14ac:dyDescent="0.3">
      <c r="A120" s="2">
        <v>44293</v>
      </c>
      <c r="B120" s="8">
        <f t="shared" si="6"/>
        <v>3</v>
      </c>
      <c r="C120" s="9">
        <f>IFERROR( VLOOKUP(검색량조절!A120,'하이브주가(증감률절대값'!$A$2:$G$498,5,FALSE), 0)</f>
        <v>272751</v>
      </c>
      <c r="D120" s="3">
        <v>16400</v>
      </c>
      <c r="E120" s="3">
        <v>73500</v>
      </c>
      <c r="F120" s="3">
        <v>0</v>
      </c>
      <c r="G120" s="3">
        <v>0</v>
      </c>
      <c r="H120" s="3">
        <v>0</v>
      </c>
      <c r="I120" s="3">
        <v>0</v>
      </c>
      <c r="J120" s="3">
        <v>160</v>
      </c>
      <c r="K120" s="3">
        <v>13900</v>
      </c>
      <c r="L120" s="3">
        <v>8870</v>
      </c>
      <c r="M120" s="3">
        <v>3440</v>
      </c>
      <c r="N120" s="3">
        <v>830</v>
      </c>
      <c r="O120" s="3">
        <v>10400</v>
      </c>
      <c r="P120" s="7">
        <f t="shared" si="4"/>
        <v>127500</v>
      </c>
      <c r="Q120">
        <v>127500</v>
      </c>
      <c r="R120">
        <f t="shared" si="5"/>
        <v>4.3797810109494524</v>
      </c>
      <c r="S120">
        <v>6.5637107959999996</v>
      </c>
    </row>
    <row r="121" spans="1:19" x14ac:dyDescent="0.3">
      <c r="A121" s="2">
        <v>44294</v>
      </c>
      <c r="B121" s="8">
        <f t="shared" si="6"/>
        <v>4</v>
      </c>
      <c r="C121" s="9">
        <f>IFERROR( VLOOKUP(검색량조절!A121,'하이브주가(증감률절대값'!$A$2:$G$498,5,FALSE), 0)</f>
        <v>263856.9375</v>
      </c>
      <c r="D121" s="3">
        <v>17100</v>
      </c>
      <c r="E121" s="3">
        <v>73700</v>
      </c>
      <c r="F121" s="3">
        <v>0</v>
      </c>
      <c r="G121" s="3">
        <v>0</v>
      </c>
      <c r="H121" s="3">
        <v>0</v>
      </c>
      <c r="I121" s="3">
        <v>0</v>
      </c>
      <c r="J121" s="3">
        <v>120</v>
      </c>
      <c r="K121" s="3">
        <v>13300</v>
      </c>
      <c r="L121" s="3">
        <v>6750</v>
      </c>
      <c r="M121" s="3">
        <v>2340</v>
      </c>
      <c r="N121" s="3">
        <v>570</v>
      </c>
      <c r="O121" s="3">
        <v>7060</v>
      </c>
      <c r="P121" s="7">
        <f t="shared" si="4"/>
        <v>120940</v>
      </c>
      <c r="Q121">
        <v>120940</v>
      </c>
      <c r="R121">
        <f t="shared" si="5"/>
        <v>5.1450980392156866</v>
      </c>
      <c r="S121">
        <v>3.2608725540000001</v>
      </c>
    </row>
    <row r="122" spans="1:19" x14ac:dyDescent="0.3">
      <c r="A122" s="2">
        <v>44295</v>
      </c>
      <c r="B122" s="8">
        <f t="shared" si="6"/>
        <v>5</v>
      </c>
      <c r="C122" s="9">
        <f>IFERROR( VLOOKUP(검색량조절!A122,'하이브주가(증감률절대값'!$A$2:$G$498,5,FALSE), 0)</f>
        <v>254962.875</v>
      </c>
      <c r="D122" s="3">
        <v>14200</v>
      </c>
      <c r="E122" s="3">
        <v>64300</v>
      </c>
      <c r="F122" s="3">
        <v>0</v>
      </c>
      <c r="G122" s="3">
        <v>0</v>
      </c>
      <c r="H122" s="3">
        <v>0</v>
      </c>
      <c r="I122" s="3">
        <v>0</v>
      </c>
      <c r="J122" s="3">
        <v>140</v>
      </c>
      <c r="K122" s="3">
        <v>13200</v>
      </c>
      <c r="L122" s="3">
        <v>5920</v>
      </c>
      <c r="M122" s="3">
        <v>2160</v>
      </c>
      <c r="N122" s="3">
        <v>420</v>
      </c>
      <c r="O122" s="3">
        <v>4800</v>
      </c>
      <c r="P122" s="7">
        <f t="shared" si="4"/>
        <v>105140</v>
      </c>
      <c r="Q122">
        <v>105450</v>
      </c>
      <c r="R122">
        <f t="shared" si="5"/>
        <v>12.808003968910203</v>
      </c>
      <c r="S122">
        <v>3.370789711</v>
      </c>
    </row>
    <row r="123" spans="1:19" x14ac:dyDescent="0.3">
      <c r="A123" s="2">
        <v>44298</v>
      </c>
      <c r="B123" s="8">
        <f t="shared" si="6"/>
        <v>1</v>
      </c>
      <c r="C123" s="9">
        <f>IFERROR( VLOOKUP(검색량조절!A123,'하이브주가(증감률절대값'!$A$2:$G$498,5,FALSE), 0)</f>
        <v>249527.625</v>
      </c>
      <c r="D123" s="3">
        <v>13400</v>
      </c>
      <c r="E123" s="3">
        <v>67200</v>
      </c>
      <c r="F123" s="3">
        <v>0</v>
      </c>
      <c r="G123" s="3">
        <v>0</v>
      </c>
      <c r="H123" s="3">
        <v>0</v>
      </c>
      <c r="I123" s="3">
        <v>0</v>
      </c>
      <c r="J123" s="3">
        <v>120</v>
      </c>
      <c r="K123" s="3">
        <v>12500</v>
      </c>
      <c r="L123" s="3">
        <v>5420</v>
      </c>
      <c r="M123" s="3">
        <v>2190</v>
      </c>
      <c r="N123" s="3">
        <v>510</v>
      </c>
      <c r="O123" s="3">
        <v>4350</v>
      </c>
      <c r="P123" s="7">
        <f t="shared" si="4"/>
        <v>105690</v>
      </c>
      <c r="Q123">
        <v>105690</v>
      </c>
      <c r="R123">
        <f t="shared" si="5"/>
        <v>0.22759601706970131</v>
      </c>
      <c r="S123">
        <v>2.13178095</v>
      </c>
    </row>
    <row r="124" spans="1:19" x14ac:dyDescent="0.3">
      <c r="A124" s="2">
        <v>44299</v>
      </c>
      <c r="B124" s="8">
        <f t="shared" si="6"/>
        <v>2</v>
      </c>
      <c r="C124" s="9">
        <f>IFERROR( VLOOKUP(검색량조절!A124,'하이브주가(증감률절대값'!$A$2:$G$498,5,FALSE), 0)</f>
        <v>249527.625</v>
      </c>
      <c r="D124" s="3">
        <v>14000</v>
      </c>
      <c r="E124" s="3">
        <v>68300</v>
      </c>
      <c r="F124" s="3">
        <v>0</v>
      </c>
      <c r="G124" s="3">
        <v>0</v>
      </c>
      <c r="H124" s="3">
        <v>0</v>
      </c>
      <c r="I124" s="3">
        <v>0</v>
      </c>
      <c r="J124" s="3">
        <v>120</v>
      </c>
      <c r="K124" s="3">
        <v>12000</v>
      </c>
      <c r="L124" s="3">
        <v>5290</v>
      </c>
      <c r="M124" s="3">
        <v>1900</v>
      </c>
      <c r="N124" s="3">
        <v>450</v>
      </c>
      <c r="O124" s="3">
        <v>5090</v>
      </c>
      <c r="P124" s="7">
        <f t="shared" si="4"/>
        <v>107150</v>
      </c>
      <c r="Q124">
        <v>107150</v>
      </c>
      <c r="R124">
        <f t="shared" si="5"/>
        <v>1.381398429368909</v>
      </c>
      <c r="S124">
        <v>0</v>
      </c>
    </row>
    <row r="125" spans="1:19" x14ac:dyDescent="0.3">
      <c r="A125" s="2">
        <v>44300</v>
      </c>
      <c r="B125" s="8">
        <f t="shared" si="6"/>
        <v>3</v>
      </c>
      <c r="C125" s="9">
        <f>IFERROR( VLOOKUP(검색량조절!A125,'하이브주가(증감률절대값'!$A$2:$G$498,5,FALSE), 0)</f>
        <v>232727.75</v>
      </c>
      <c r="D125" s="3">
        <v>15400</v>
      </c>
      <c r="E125" s="3">
        <v>68200</v>
      </c>
      <c r="F125" s="3">
        <v>0</v>
      </c>
      <c r="G125" s="3">
        <v>0</v>
      </c>
      <c r="H125" s="3">
        <v>0</v>
      </c>
      <c r="I125" s="3">
        <v>0</v>
      </c>
      <c r="J125" s="3">
        <v>150</v>
      </c>
      <c r="K125" s="3">
        <v>13100</v>
      </c>
      <c r="L125" s="3">
        <v>5340</v>
      </c>
      <c r="M125" s="3">
        <v>3430</v>
      </c>
      <c r="N125" s="3">
        <v>620</v>
      </c>
      <c r="O125" s="3">
        <v>50400</v>
      </c>
      <c r="P125" s="7">
        <f t="shared" si="4"/>
        <v>156640</v>
      </c>
      <c r="Q125">
        <v>156640</v>
      </c>
      <c r="R125">
        <f t="shared" si="5"/>
        <v>46.187587494167055</v>
      </c>
      <c r="S125">
        <v>6.7326713829999996</v>
      </c>
    </row>
    <row r="126" spans="1:19" x14ac:dyDescent="0.3">
      <c r="A126" s="2">
        <v>44301</v>
      </c>
      <c r="B126" s="8">
        <f t="shared" si="6"/>
        <v>4</v>
      </c>
      <c r="C126" s="9">
        <f>IFERROR( VLOOKUP(검색량조절!A126,'하이브주가(증감률절대값'!$A$2:$G$498,5,FALSE), 0)</f>
        <v>247057.0625</v>
      </c>
      <c r="D126" s="3">
        <v>14100</v>
      </c>
      <c r="E126" s="3">
        <v>69400</v>
      </c>
      <c r="F126" s="3">
        <v>0</v>
      </c>
      <c r="G126" s="3">
        <v>0</v>
      </c>
      <c r="H126" s="3">
        <v>0</v>
      </c>
      <c r="I126" s="3">
        <v>0</v>
      </c>
      <c r="J126" s="3">
        <v>150</v>
      </c>
      <c r="K126" s="3">
        <v>13400</v>
      </c>
      <c r="L126" s="3">
        <v>5060</v>
      </c>
      <c r="M126" s="3">
        <v>2230</v>
      </c>
      <c r="N126" s="3">
        <v>570</v>
      </c>
      <c r="O126" s="3">
        <v>50600</v>
      </c>
      <c r="P126" s="7">
        <f t="shared" si="4"/>
        <v>155510</v>
      </c>
      <c r="Q126">
        <v>155510</v>
      </c>
      <c r="R126">
        <f t="shared" si="5"/>
        <v>0.72139938712972418</v>
      </c>
      <c r="S126">
        <v>6.1571138379999999</v>
      </c>
    </row>
    <row r="127" spans="1:19" x14ac:dyDescent="0.3">
      <c r="A127" s="2">
        <v>44302</v>
      </c>
      <c r="B127" s="8">
        <f t="shared" si="6"/>
        <v>5</v>
      </c>
      <c r="C127" s="9">
        <f>IFERROR( VLOOKUP(검색량조절!A127,'하이브주가(증감률절대값'!$A$2:$G$498,5,FALSE), 0)</f>
        <v>249000</v>
      </c>
      <c r="D127" s="3">
        <v>13800</v>
      </c>
      <c r="E127" s="3">
        <v>69200</v>
      </c>
      <c r="F127" s="3">
        <v>0</v>
      </c>
      <c r="G127" s="3">
        <v>0</v>
      </c>
      <c r="H127" s="3">
        <v>0</v>
      </c>
      <c r="I127" s="3">
        <v>0</v>
      </c>
      <c r="J127" s="3">
        <v>120</v>
      </c>
      <c r="K127" s="3">
        <v>11800</v>
      </c>
      <c r="L127" s="3">
        <v>5750</v>
      </c>
      <c r="M127" s="3">
        <v>2100</v>
      </c>
      <c r="N127" s="3">
        <v>470</v>
      </c>
      <c r="O127" s="3">
        <v>26500</v>
      </c>
      <c r="P127" s="7">
        <f t="shared" si="4"/>
        <v>129740</v>
      </c>
      <c r="Q127">
        <v>121870</v>
      </c>
      <c r="R127">
        <f t="shared" si="5"/>
        <v>21.632049385891584</v>
      </c>
      <c r="S127">
        <v>0.78643268899999996</v>
      </c>
    </row>
    <row r="128" spans="1:19" x14ac:dyDescent="0.3">
      <c r="A128" s="2">
        <v>44305</v>
      </c>
      <c r="B128" s="8">
        <f t="shared" si="6"/>
        <v>1</v>
      </c>
      <c r="C128" s="9">
        <f>IFERROR( VLOOKUP(검색량조절!A128,'하이브주가(증감률절대값'!$A$2:$G$498,5,FALSE), 0)</f>
        <v>241500</v>
      </c>
      <c r="D128" s="3">
        <v>14200</v>
      </c>
      <c r="E128" s="3">
        <v>63600</v>
      </c>
      <c r="F128" s="3">
        <v>0</v>
      </c>
      <c r="G128" s="3">
        <v>0</v>
      </c>
      <c r="H128" s="3">
        <v>0</v>
      </c>
      <c r="I128" s="3">
        <v>0</v>
      </c>
      <c r="J128" s="3">
        <v>110</v>
      </c>
      <c r="K128" s="3">
        <v>11600</v>
      </c>
      <c r="L128" s="3">
        <v>5490</v>
      </c>
      <c r="M128" s="3">
        <v>1780</v>
      </c>
      <c r="N128" s="3">
        <v>340</v>
      </c>
      <c r="O128" s="3">
        <v>21800</v>
      </c>
      <c r="P128" s="7">
        <f t="shared" si="4"/>
        <v>118920</v>
      </c>
      <c r="Q128">
        <v>118920</v>
      </c>
      <c r="R128">
        <f t="shared" si="5"/>
        <v>2.4206121276770332</v>
      </c>
      <c r="S128">
        <v>3.012048193</v>
      </c>
    </row>
    <row r="129" spans="1:19" x14ac:dyDescent="0.3">
      <c r="A129" s="2">
        <v>44306</v>
      </c>
      <c r="B129" s="8">
        <f t="shared" si="6"/>
        <v>2</v>
      </c>
      <c r="C129" s="9">
        <f>IFERROR( VLOOKUP(검색량조절!A129,'하이브주가(증감률절대값'!$A$2:$G$498,5,FALSE), 0)</f>
        <v>242000</v>
      </c>
      <c r="D129" s="3">
        <v>14900</v>
      </c>
      <c r="E129" s="3">
        <v>68100</v>
      </c>
      <c r="F129" s="3">
        <v>0</v>
      </c>
      <c r="G129" s="3">
        <v>0</v>
      </c>
      <c r="H129" s="3">
        <v>0</v>
      </c>
      <c r="I129" s="3">
        <v>0</v>
      </c>
      <c r="J129" s="3">
        <v>110</v>
      </c>
      <c r="K129" s="3">
        <v>11400</v>
      </c>
      <c r="L129" s="3">
        <v>4960</v>
      </c>
      <c r="M129" s="3">
        <v>1700</v>
      </c>
      <c r="N129" s="3">
        <v>320</v>
      </c>
      <c r="O129" s="3">
        <v>17800</v>
      </c>
      <c r="P129" s="7">
        <f t="shared" si="4"/>
        <v>119290</v>
      </c>
      <c r="Q129">
        <v>119290</v>
      </c>
      <c r="R129">
        <f t="shared" si="5"/>
        <v>0.31113353514968045</v>
      </c>
      <c r="S129">
        <v>0.20703933699999999</v>
      </c>
    </row>
    <row r="130" spans="1:19" x14ac:dyDescent="0.3">
      <c r="A130" s="2">
        <v>44307</v>
      </c>
      <c r="B130" s="8">
        <f t="shared" si="6"/>
        <v>3</v>
      </c>
      <c r="C130" s="9">
        <f>IFERROR( VLOOKUP(검색량조절!A130,'하이브주가(증감률절대값'!$A$2:$G$498,5,FALSE), 0)</f>
        <v>242000</v>
      </c>
      <c r="D130" s="3">
        <v>17400</v>
      </c>
      <c r="E130" s="3">
        <v>86500</v>
      </c>
      <c r="F130" s="3">
        <v>0</v>
      </c>
      <c r="G130" s="3">
        <v>0</v>
      </c>
      <c r="H130" s="3">
        <v>0</v>
      </c>
      <c r="I130" s="3">
        <v>0</v>
      </c>
      <c r="J130" s="3">
        <v>110</v>
      </c>
      <c r="K130" s="3">
        <v>13200</v>
      </c>
      <c r="L130" s="3">
        <v>4850</v>
      </c>
      <c r="M130" s="3">
        <v>1770</v>
      </c>
      <c r="N130" s="3">
        <v>310</v>
      </c>
      <c r="O130" s="3">
        <v>21700</v>
      </c>
      <c r="P130" s="7">
        <f t="shared" ref="P130:P193" si="7">SUM(D130:O130)</f>
        <v>145840</v>
      </c>
      <c r="Q130">
        <v>145840</v>
      </c>
      <c r="R130">
        <f t="shared" si="5"/>
        <v>22.256685388548913</v>
      </c>
      <c r="S130">
        <v>0</v>
      </c>
    </row>
    <row r="131" spans="1:19" x14ac:dyDescent="0.3">
      <c r="A131" s="2">
        <v>44308</v>
      </c>
      <c r="B131" s="8">
        <f t="shared" si="6"/>
        <v>4</v>
      </c>
      <c r="C131" s="9">
        <f>IFERROR( VLOOKUP(검색량조절!A131,'하이브주가(증감률절대값'!$A$2:$G$498,5,FALSE), 0)</f>
        <v>255000</v>
      </c>
      <c r="D131" s="3">
        <v>15300</v>
      </c>
      <c r="E131" s="3">
        <v>70700</v>
      </c>
      <c r="F131" s="3">
        <v>0</v>
      </c>
      <c r="G131" s="3">
        <v>0</v>
      </c>
      <c r="H131" s="3">
        <v>0</v>
      </c>
      <c r="I131" s="3">
        <v>0</v>
      </c>
      <c r="J131" s="3">
        <v>110</v>
      </c>
      <c r="K131" s="3">
        <v>12200</v>
      </c>
      <c r="L131" s="3">
        <v>6130</v>
      </c>
      <c r="M131" s="3">
        <v>1750</v>
      </c>
      <c r="N131" s="3">
        <v>350</v>
      </c>
      <c r="O131" s="3">
        <v>29300</v>
      </c>
      <c r="P131" s="7">
        <f t="shared" si="7"/>
        <v>135840</v>
      </c>
      <c r="Q131">
        <v>135840</v>
      </c>
      <c r="R131">
        <f t="shared" si="5"/>
        <v>6.8568294020844762</v>
      </c>
      <c r="S131">
        <v>5.3719008260000001</v>
      </c>
    </row>
    <row r="132" spans="1:19" x14ac:dyDescent="0.3">
      <c r="A132" s="2">
        <v>44309</v>
      </c>
      <c r="B132" s="8">
        <f t="shared" si="6"/>
        <v>5</v>
      </c>
      <c r="C132" s="9">
        <f>IFERROR( VLOOKUP(검색량조절!A132,'하이브주가(증감률절대값'!$A$2:$G$498,5,FALSE), 0)</f>
        <v>258500</v>
      </c>
      <c r="D132" s="3">
        <v>13900</v>
      </c>
      <c r="E132" s="3">
        <v>68500</v>
      </c>
      <c r="F132" s="3">
        <v>0</v>
      </c>
      <c r="G132" s="3">
        <v>0</v>
      </c>
      <c r="H132" s="3">
        <v>0</v>
      </c>
      <c r="I132" s="3">
        <v>0</v>
      </c>
      <c r="J132" s="3">
        <v>110</v>
      </c>
      <c r="K132" s="3">
        <v>11400</v>
      </c>
      <c r="L132" s="3">
        <v>5440</v>
      </c>
      <c r="M132" s="3">
        <v>1620</v>
      </c>
      <c r="N132" s="3">
        <v>270</v>
      </c>
      <c r="O132" s="3">
        <v>21100</v>
      </c>
      <c r="P132" s="7">
        <f t="shared" si="7"/>
        <v>122340</v>
      </c>
      <c r="Q132">
        <v>108830</v>
      </c>
      <c r="R132">
        <f t="shared" ref="R132:R195" si="8">ABS((Q132-Q131)/Q131*100)</f>
        <v>19.883686690223794</v>
      </c>
      <c r="S132">
        <v>1.3725490199999999</v>
      </c>
    </row>
    <row r="133" spans="1:19" x14ac:dyDescent="0.3">
      <c r="A133" s="2">
        <v>44312</v>
      </c>
      <c r="B133" s="8">
        <f t="shared" ref="B133:B176" si="9">WEEKDAY(WEEKDAY(A133,2))</f>
        <v>1</v>
      </c>
      <c r="C133" s="9">
        <f>IFERROR( VLOOKUP(검색량조절!A133,'하이브주가(증감률절대값'!$A$2:$G$498,5,FALSE), 0)</f>
        <v>259000</v>
      </c>
      <c r="D133" s="3">
        <v>13800</v>
      </c>
      <c r="E133" s="3">
        <v>62500</v>
      </c>
      <c r="F133" s="3">
        <v>0</v>
      </c>
      <c r="G133" s="3">
        <v>0</v>
      </c>
      <c r="H133" s="3">
        <v>0</v>
      </c>
      <c r="I133" s="3">
        <v>0</v>
      </c>
      <c r="J133" s="3">
        <v>160</v>
      </c>
      <c r="K133" s="3">
        <v>11500</v>
      </c>
      <c r="L133" s="3">
        <v>5340</v>
      </c>
      <c r="M133" s="3">
        <v>1440</v>
      </c>
      <c r="N133" s="3">
        <v>1090</v>
      </c>
      <c r="O133" s="3">
        <v>24000</v>
      </c>
      <c r="P133" s="7">
        <f t="shared" si="7"/>
        <v>119830</v>
      </c>
      <c r="Q133">
        <v>119830</v>
      </c>
      <c r="R133">
        <f t="shared" si="8"/>
        <v>10.107507121198198</v>
      </c>
      <c r="S133">
        <v>0.193423598</v>
      </c>
    </row>
    <row r="134" spans="1:19" x14ac:dyDescent="0.3">
      <c r="A134" s="2">
        <v>44313</v>
      </c>
      <c r="B134" s="8">
        <f t="shared" si="9"/>
        <v>2</v>
      </c>
      <c r="C134" s="9">
        <f>IFERROR( VLOOKUP(검색량조절!A134,'하이브주가(증감률절대값'!$A$2:$G$498,5,FALSE), 0)</f>
        <v>256000</v>
      </c>
      <c r="D134" s="3">
        <v>16200</v>
      </c>
      <c r="E134" s="3">
        <v>76100</v>
      </c>
      <c r="F134" s="3">
        <v>0</v>
      </c>
      <c r="G134" s="3">
        <v>0</v>
      </c>
      <c r="H134" s="3">
        <v>0</v>
      </c>
      <c r="I134" s="3">
        <v>0</v>
      </c>
      <c r="J134" s="3">
        <v>120</v>
      </c>
      <c r="K134" s="3">
        <v>12600</v>
      </c>
      <c r="L134" s="3">
        <v>5370</v>
      </c>
      <c r="M134" s="3">
        <v>1620</v>
      </c>
      <c r="N134" s="3">
        <v>420</v>
      </c>
      <c r="O134" s="3">
        <v>23200</v>
      </c>
      <c r="P134" s="7">
        <f t="shared" si="7"/>
        <v>135630</v>
      </c>
      <c r="Q134">
        <v>135630</v>
      </c>
      <c r="R134">
        <f t="shared" si="8"/>
        <v>13.18534590670116</v>
      </c>
      <c r="S134">
        <v>1.158301158</v>
      </c>
    </row>
    <row r="135" spans="1:19" x14ac:dyDescent="0.3">
      <c r="A135" s="2">
        <v>44314</v>
      </c>
      <c r="B135" s="8">
        <f t="shared" si="9"/>
        <v>3</v>
      </c>
      <c r="C135" s="9">
        <f>IFERROR( VLOOKUP(검색량조절!A135,'하이브주가(증감률절대값'!$A$2:$G$498,5,FALSE), 0)</f>
        <v>244000</v>
      </c>
      <c r="D135" s="3">
        <v>13100</v>
      </c>
      <c r="E135" s="3">
        <v>63700</v>
      </c>
      <c r="F135" s="3">
        <v>0</v>
      </c>
      <c r="G135" s="3">
        <v>0</v>
      </c>
      <c r="H135" s="3">
        <v>0</v>
      </c>
      <c r="I135" s="3">
        <v>0</v>
      </c>
      <c r="J135" s="3">
        <v>100</v>
      </c>
      <c r="K135" s="3">
        <v>11800</v>
      </c>
      <c r="L135" s="3">
        <v>4800</v>
      </c>
      <c r="M135" s="3">
        <v>1580</v>
      </c>
      <c r="N135" s="3">
        <v>470</v>
      </c>
      <c r="O135" s="3">
        <v>24700</v>
      </c>
      <c r="P135" s="7">
        <f t="shared" si="7"/>
        <v>120250</v>
      </c>
      <c r="Q135">
        <v>120250</v>
      </c>
      <c r="R135">
        <f t="shared" si="8"/>
        <v>11.339674113396741</v>
      </c>
      <c r="S135">
        <v>4.6875</v>
      </c>
    </row>
    <row r="136" spans="1:19" x14ac:dyDescent="0.3">
      <c r="A136" s="2">
        <v>44315</v>
      </c>
      <c r="B136" s="8">
        <f t="shared" si="9"/>
        <v>4</v>
      </c>
      <c r="C136" s="9">
        <f>IFERROR( VLOOKUP(검색량조절!A136,'하이브주가(증감률절대값'!$A$2:$G$498,5,FALSE), 0)</f>
        <v>243500</v>
      </c>
      <c r="D136" s="3">
        <v>12700</v>
      </c>
      <c r="E136" s="3">
        <v>61300</v>
      </c>
      <c r="F136" s="3">
        <v>0</v>
      </c>
      <c r="G136" s="3">
        <v>0</v>
      </c>
      <c r="H136" s="3">
        <v>0</v>
      </c>
      <c r="I136" s="3">
        <v>0</v>
      </c>
      <c r="J136" s="3">
        <v>110</v>
      </c>
      <c r="K136" s="3">
        <v>11900</v>
      </c>
      <c r="L136" s="3">
        <v>4620</v>
      </c>
      <c r="M136" s="3">
        <v>1550</v>
      </c>
      <c r="N136" s="3">
        <v>340</v>
      </c>
      <c r="O136" s="3">
        <v>17600</v>
      </c>
      <c r="P136" s="7">
        <f t="shared" si="7"/>
        <v>110120</v>
      </c>
      <c r="Q136">
        <v>110120</v>
      </c>
      <c r="R136">
        <f t="shared" si="8"/>
        <v>8.4241164241164235</v>
      </c>
      <c r="S136">
        <v>0.204918033</v>
      </c>
    </row>
    <row r="137" spans="1:19" x14ac:dyDescent="0.3">
      <c r="A137" s="2">
        <v>44316</v>
      </c>
      <c r="B137" s="8">
        <f t="shared" si="9"/>
        <v>5</v>
      </c>
      <c r="C137" s="9">
        <f>IFERROR( VLOOKUP(검색량조절!A137,'하이브주가(증감률절대값'!$A$2:$G$498,5,FALSE), 0)</f>
        <v>243000</v>
      </c>
      <c r="D137" s="3">
        <v>13400</v>
      </c>
      <c r="E137" s="3">
        <v>63600</v>
      </c>
      <c r="F137" s="3">
        <v>0</v>
      </c>
      <c r="G137" s="3">
        <v>0</v>
      </c>
      <c r="H137" s="3">
        <v>0</v>
      </c>
      <c r="I137" s="3">
        <v>0</v>
      </c>
      <c r="J137" s="3">
        <v>360</v>
      </c>
      <c r="K137" s="3">
        <v>14900</v>
      </c>
      <c r="L137" s="3">
        <v>7430</v>
      </c>
      <c r="M137" s="3">
        <v>1430</v>
      </c>
      <c r="N137" s="3">
        <v>290</v>
      </c>
      <c r="O137" s="3">
        <v>14800</v>
      </c>
      <c r="P137" s="7">
        <f t="shared" si="7"/>
        <v>116210</v>
      </c>
      <c r="Q137">
        <v>104646.66666666667</v>
      </c>
      <c r="R137">
        <f t="shared" si="8"/>
        <v>4.9703353916939053</v>
      </c>
      <c r="S137">
        <v>0.20533880900000001</v>
      </c>
    </row>
    <row r="138" spans="1:19" x14ac:dyDescent="0.3">
      <c r="A138" s="2">
        <v>44319</v>
      </c>
      <c r="B138" s="8">
        <f t="shared" si="9"/>
        <v>1</v>
      </c>
      <c r="C138" s="9">
        <f>IFERROR( VLOOKUP(검색량조절!A138,'하이브주가(증감률절대값'!$A$2:$G$498,5,FALSE), 0)</f>
        <v>236500</v>
      </c>
      <c r="D138" s="3">
        <v>12200</v>
      </c>
      <c r="E138" s="3">
        <v>59700</v>
      </c>
      <c r="F138" s="3">
        <v>0</v>
      </c>
      <c r="G138" s="3">
        <v>0</v>
      </c>
      <c r="H138" s="3">
        <v>0</v>
      </c>
      <c r="I138" s="3">
        <v>0</v>
      </c>
      <c r="J138" s="3">
        <v>100</v>
      </c>
      <c r="K138" s="3">
        <v>10900</v>
      </c>
      <c r="L138" s="3">
        <v>5250</v>
      </c>
      <c r="M138" s="3">
        <v>1350</v>
      </c>
      <c r="N138" s="3">
        <v>270</v>
      </c>
      <c r="O138" s="3">
        <v>17000</v>
      </c>
      <c r="P138" s="7">
        <f t="shared" si="7"/>
        <v>106770</v>
      </c>
      <c r="Q138">
        <v>106770</v>
      </c>
      <c r="R138">
        <f t="shared" si="8"/>
        <v>2.0290501369688427</v>
      </c>
      <c r="S138">
        <v>2.6748971190000002</v>
      </c>
    </row>
    <row r="139" spans="1:19" x14ac:dyDescent="0.3">
      <c r="A139" s="2">
        <v>44320</v>
      </c>
      <c r="B139" s="8">
        <f t="shared" si="9"/>
        <v>2</v>
      </c>
      <c r="C139" s="9">
        <f>IFERROR( VLOOKUP(검색량조절!A139,'하이브주가(증감률절대값'!$A$2:$G$498,5,FALSE), 0)</f>
        <v>239500</v>
      </c>
      <c r="D139" s="3">
        <v>15000</v>
      </c>
      <c r="E139" s="3">
        <v>71900</v>
      </c>
      <c r="F139" s="3">
        <v>0</v>
      </c>
      <c r="G139" s="3">
        <v>0</v>
      </c>
      <c r="H139" s="3">
        <v>0</v>
      </c>
      <c r="I139" s="3">
        <v>0</v>
      </c>
      <c r="J139" s="3">
        <v>140</v>
      </c>
      <c r="K139" s="3">
        <v>10900</v>
      </c>
      <c r="L139" s="3">
        <v>4900</v>
      </c>
      <c r="M139" s="3">
        <v>1400</v>
      </c>
      <c r="N139" s="3">
        <v>250</v>
      </c>
      <c r="O139" s="3">
        <v>17600</v>
      </c>
      <c r="P139" s="7">
        <f t="shared" si="7"/>
        <v>122090</v>
      </c>
      <c r="Q139">
        <v>120365</v>
      </c>
      <c r="R139">
        <f t="shared" si="8"/>
        <v>12.732977428116513</v>
      </c>
      <c r="S139">
        <v>1.268498943</v>
      </c>
    </row>
    <row r="140" spans="1:19" x14ac:dyDescent="0.3">
      <c r="A140" s="2">
        <v>44322</v>
      </c>
      <c r="B140" s="8">
        <f t="shared" si="9"/>
        <v>4</v>
      </c>
      <c r="C140" s="9">
        <f>IFERROR( VLOOKUP(검색량조절!A140,'하이브주가(증감률절대값'!$A$2:$G$498,5,FALSE), 0)</f>
        <v>251000</v>
      </c>
      <c r="D140" s="3">
        <v>14400</v>
      </c>
      <c r="E140" s="3">
        <v>69100</v>
      </c>
      <c r="F140" s="3">
        <v>0</v>
      </c>
      <c r="G140" s="3">
        <v>0</v>
      </c>
      <c r="H140" s="3">
        <v>0</v>
      </c>
      <c r="I140" s="3">
        <v>0</v>
      </c>
      <c r="J140" s="3">
        <v>120</v>
      </c>
      <c r="K140" s="3">
        <v>10600</v>
      </c>
      <c r="L140" s="3">
        <v>5410</v>
      </c>
      <c r="M140" s="3">
        <v>1680</v>
      </c>
      <c r="N140" s="3">
        <v>300</v>
      </c>
      <c r="O140" s="3">
        <v>21400</v>
      </c>
      <c r="P140" s="7">
        <f t="shared" si="7"/>
        <v>123010</v>
      </c>
      <c r="Q140">
        <v>123010</v>
      </c>
      <c r="R140">
        <f t="shared" si="8"/>
        <v>2.1974826569185395</v>
      </c>
      <c r="S140">
        <v>4.8016701460000002</v>
      </c>
    </row>
    <row r="141" spans="1:19" x14ac:dyDescent="0.3">
      <c r="A141" s="2">
        <v>44323</v>
      </c>
      <c r="B141" s="8">
        <f t="shared" si="9"/>
        <v>5</v>
      </c>
      <c r="C141" s="9">
        <f>IFERROR( VLOOKUP(검색량조절!A141,'하이브주가(증감률절대값'!$A$2:$G$498,5,FALSE), 0)</f>
        <v>252500</v>
      </c>
      <c r="D141" s="3">
        <v>13800</v>
      </c>
      <c r="E141" s="3">
        <v>66500</v>
      </c>
      <c r="F141" s="3">
        <v>0</v>
      </c>
      <c r="G141" s="3">
        <v>0</v>
      </c>
      <c r="H141" s="3">
        <v>0</v>
      </c>
      <c r="I141" s="3">
        <v>0</v>
      </c>
      <c r="J141" s="3">
        <v>130</v>
      </c>
      <c r="K141" s="3">
        <v>10300</v>
      </c>
      <c r="L141" s="3">
        <v>6640</v>
      </c>
      <c r="M141" s="3">
        <v>1670</v>
      </c>
      <c r="N141" s="3">
        <v>270</v>
      </c>
      <c r="O141" s="3">
        <v>17700</v>
      </c>
      <c r="P141" s="7">
        <f t="shared" si="7"/>
        <v>117010</v>
      </c>
      <c r="Q141">
        <v>107480</v>
      </c>
      <c r="R141">
        <f t="shared" si="8"/>
        <v>12.624989838224534</v>
      </c>
      <c r="S141">
        <v>0.59760956200000004</v>
      </c>
    </row>
    <row r="142" spans="1:19" x14ac:dyDescent="0.3">
      <c r="A142" s="2">
        <v>44326</v>
      </c>
      <c r="B142" s="8">
        <f t="shared" si="9"/>
        <v>1</v>
      </c>
      <c r="C142" s="9">
        <f>IFERROR( VLOOKUP(검색량조절!A142,'하이브주가(증감률절대값'!$A$2:$G$498,5,FALSE), 0)</f>
        <v>258500</v>
      </c>
      <c r="D142" s="3">
        <v>15100</v>
      </c>
      <c r="E142" s="3">
        <v>71400</v>
      </c>
      <c r="F142" s="3">
        <v>0</v>
      </c>
      <c r="G142" s="3">
        <v>0</v>
      </c>
      <c r="H142" s="3">
        <v>0</v>
      </c>
      <c r="I142" s="3">
        <v>0</v>
      </c>
      <c r="J142" s="3">
        <v>170</v>
      </c>
      <c r="K142" s="3">
        <v>14000</v>
      </c>
      <c r="L142" s="3">
        <v>6030</v>
      </c>
      <c r="M142" s="3">
        <v>1440</v>
      </c>
      <c r="N142" s="3">
        <v>340</v>
      </c>
      <c r="O142" s="3">
        <v>23300</v>
      </c>
      <c r="P142" s="7">
        <f t="shared" si="7"/>
        <v>131780</v>
      </c>
      <c r="Q142">
        <v>131780</v>
      </c>
      <c r="R142">
        <f t="shared" si="8"/>
        <v>22.608857461853368</v>
      </c>
      <c r="S142">
        <v>2.3762376239999998</v>
      </c>
    </row>
    <row r="143" spans="1:19" x14ac:dyDescent="0.3">
      <c r="A143" s="2">
        <v>44327</v>
      </c>
      <c r="B143" s="8">
        <f t="shared" si="9"/>
        <v>2</v>
      </c>
      <c r="C143" s="9">
        <f>IFERROR( VLOOKUP(검색량조절!A143,'하이브주가(증감률절대값'!$A$2:$G$498,5,FALSE), 0)</f>
        <v>259000</v>
      </c>
      <c r="D143" s="3">
        <v>15200</v>
      </c>
      <c r="E143" s="3">
        <v>69600</v>
      </c>
      <c r="F143" s="3">
        <v>0</v>
      </c>
      <c r="G143" s="3">
        <v>0</v>
      </c>
      <c r="H143" s="3">
        <v>0</v>
      </c>
      <c r="I143" s="3">
        <v>0</v>
      </c>
      <c r="J143" s="3">
        <v>150</v>
      </c>
      <c r="K143" s="3">
        <v>11600</v>
      </c>
      <c r="L143" s="3">
        <v>7330</v>
      </c>
      <c r="M143" s="3">
        <v>1570</v>
      </c>
      <c r="N143" s="3">
        <v>320</v>
      </c>
      <c r="O143" s="3">
        <v>21000</v>
      </c>
      <c r="P143" s="7">
        <f t="shared" si="7"/>
        <v>126770</v>
      </c>
      <c r="Q143">
        <v>126770</v>
      </c>
      <c r="R143">
        <f t="shared" si="8"/>
        <v>3.8017908635604796</v>
      </c>
      <c r="S143">
        <v>0.193423598</v>
      </c>
    </row>
    <row r="144" spans="1:19" x14ac:dyDescent="0.3">
      <c r="A144" s="2">
        <v>44328</v>
      </c>
      <c r="B144" s="8">
        <f t="shared" si="9"/>
        <v>3</v>
      </c>
      <c r="C144" s="9">
        <f>IFERROR( VLOOKUP(검색량조절!A144,'하이브주가(증감률절대값'!$A$2:$G$498,5,FALSE), 0)</f>
        <v>246000</v>
      </c>
      <c r="D144" s="3">
        <v>15200</v>
      </c>
      <c r="E144" s="3">
        <v>67600</v>
      </c>
      <c r="F144" s="3">
        <v>0</v>
      </c>
      <c r="G144" s="3">
        <v>0</v>
      </c>
      <c r="H144" s="3">
        <v>0</v>
      </c>
      <c r="I144" s="3">
        <v>0</v>
      </c>
      <c r="J144" s="3">
        <v>130</v>
      </c>
      <c r="K144" s="3">
        <v>10700</v>
      </c>
      <c r="L144" s="3">
        <v>5220</v>
      </c>
      <c r="M144" s="3">
        <v>1610</v>
      </c>
      <c r="N144" s="3">
        <v>390</v>
      </c>
      <c r="O144" s="3">
        <v>27900</v>
      </c>
      <c r="P144" s="7">
        <f t="shared" si="7"/>
        <v>128750</v>
      </c>
      <c r="Q144">
        <v>128750</v>
      </c>
      <c r="R144">
        <f t="shared" si="8"/>
        <v>1.5618837264336989</v>
      </c>
      <c r="S144">
        <v>5.0193050189999999</v>
      </c>
    </row>
    <row r="145" spans="1:19" x14ac:dyDescent="0.3">
      <c r="A145" s="2">
        <v>44329</v>
      </c>
      <c r="B145" s="8">
        <f t="shared" si="9"/>
        <v>4</v>
      </c>
      <c r="C145" s="9">
        <f>IFERROR( VLOOKUP(검색량조절!A145,'하이브주가(증감률절대값'!$A$2:$G$498,5,FALSE), 0)</f>
        <v>240500</v>
      </c>
      <c r="D145" s="3">
        <v>13800</v>
      </c>
      <c r="E145" s="3">
        <v>63300</v>
      </c>
      <c r="F145" s="3">
        <v>0</v>
      </c>
      <c r="G145" s="3">
        <v>0</v>
      </c>
      <c r="H145" s="3">
        <v>0</v>
      </c>
      <c r="I145" s="3">
        <v>0</v>
      </c>
      <c r="J145" s="3">
        <v>120</v>
      </c>
      <c r="K145" s="3">
        <v>11600</v>
      </c>
      <c r="L145" s="3">
        <v>5190</v>
      </c>
      <c r="M145" s="3">
        <v>1390</v>
      </c>
      <c r="N145" s="3">
        <v>350</v>
      </c>
      <c r="O145" s="3">
        <v>19700</v>
      </c>
      <c r="P145" s="7">
        <f t="shared" si="7"/>
        <v>115450</v>
      </c>
      <c r="Q145">
        <v>115450</v>
      </c>
      <c r="R145">
        <f t="shared" si="8"/>
        <v>10.330097087378642</v>
      </c>
      <c r="S145">
        <v>2.2357723580000002</v>
      </c>
    </row>
    <row r="146" spans="1:19" x14ac:dyDescent="0.3">
      <c r="A146" s="2">
        <v>44330</v>
      </c>
      <c r="B146" s="8">
        <f t="shared" si="9"/>
        <v>5</v>
      </c>
      <c r="C146" s="9">
        <f>IFERROR( VLOOKUP(검색량조절!A146,'하이브주가(증감률절대값'!$A$2:$G$498,5,FALSE), 0)</f>
        <v>242500</v>
      </c>
      <c r="D146" s="3">
        <v>14300</v>
      </c>
      <c r="E146" s="3">
        <v>63300</v>
      </c>
      <c r="F146" s="3">
        <v>0</v>
      </c>
      <c r="G146" s="3">
        <v>0</v>
      </c>
      <c r="H146" s="3">
        <v>0</v>
      </c>
      <c r="I146" s="3">
        <v>0</v>
      </c>
      <c r="J146" s="3">
        <v>110</v>
      </c>
      <c r="K146" s="3">
        <v>11500</v>
      </c>
      <c r="L146" s="3">
        <v>4920</v>
      </c>
      <c r="M146" s="3">
        <v>1650</v>
      </c>
      <c r="N146" s="3">
        <v>630</v>
      </c>
      <c r="O146" s="3">
        <v>19700</v>
      </c>
      <c r="P146" s="7">
        <f t="shared" si="7"/>
        <v>116110</v>
      </c>
      <c r="Q146">
        <v>111106.66666666667</v>
      </c>
      <c r="R146">
        <f t="shared" si="8"/>
        <v>3.7620903710119782</v>
      </c>
      <c r="S146">
        <v>0.83160083200000001</v>
      </c>
    </row>
    <row r="147" spans="1:19" x14ac:dyDescent="0.3">
      <c r="A147" s="2">
        <v>44333</v>
      </c>
      <c r="B147" s="8">
        <f t="shared" si="9"/>
        <v>1</v>
      </c>
      <c r="C147" s="9">
        <f>IFERROR( VLOOKUP(검색량조절!A147,'하이브주가(증감률절대값'!$A$2:$G$498,5,FALSE), 0)</f>
        <v>248500</v>
      </c>
      <c r="D147" s="3">
        <v>14500</v>
      </c>
      <c r="E147" s="3">
        <v>68300</v>
      </c>
      <c r="F147" s="3">
        <v>0</v>
      </c>
      <c r="G147" s="3">
        <v>0</v>
      </c>
      <c r="H147" s="3">
        <v>0</v>
      </c>
      <c r="I147" s="3">
        <v>0</v>
      </c>
      <c r="J147" s="3">
        <v>130</v>
      </c>
      <c r="K147" s="3">
        <v>11000</v>
      </c>
      <c r="L147" s="3">
        <v>7060</v>
      </c>
      <c r="M147" s="3">
        <v>1460</v>
      </c>
      <c r="N147" s="3">
        <v>340</v>
      </c>
      <c r="O147" s="3">
        <v>17700</v>
      </c>
      <c r="P147" s="7">
        <f t="shared" si="7"/>
        <v>120490</v>
      </c>
      <c r="Q147">
        <v>120490</v>
      </c>
      <c r="R147">
        <f t="shared" si="8"/>
        <v>8.4453378135125359</v>
      </c>
      <c r="S147">
        <v>2.4742268040000002</v>
      </c>
    </row>
    <row r="148" spans="1:19" x14ac:dyDescent="0.3">
      <c r="A148" s="2">
        <v>44334</v>
      </c>
      <c r="B148" s="8">
        <f t="shared" si="9"/>
        <v>2</v>
      </c>
      <c r="C148" s="9">
        <f>IFERROR( VLOOKUP(검색량조절!A148,'하이브주가(증감률절대값'!$A$2:$G$498,5,FALSE), 0)</f>
        <v>260500</v>
      </c>
      <c r="D148" s="3">
        <v>15600</v>
      </c>
      <c r="E148" s="3">
        <v>70500</v>
      </c>
      <c r="F148" s="3">
        <v>0</v>
      </c>
      <c r="G148" s="3">
        <v>0</v>
      </c>
      <c r="H148" s="3">
        <v>0</v>
      </c>
      <c r="I148" s="3">
        <v>0</v>
      </c>
      <c r="J148" s="3">
        <v>160</v>
      </c>
      <c r="K148" s="3">
        <v>19600</v>
      </c>
      <c r="L148" s="3">
        <v>8620</v>
      </c>
      <c r="M148" s="3">
        <v>2860</v>
      </c>
      <c r="N148" s="3">
        <v>510</v>
      </c>
      <c r="O148" s="3">
        <v>30400</v>
      </c>
      <c r="P148" s="7">
        <f t="shared" si="7"/>
        <v>148250</v>
      </c>
      <c r="Q148">
        <v>141570</v>
      </c>
      <c r="R148">
        <f t="shared" si="8"/>
        <v>17.49522781973608</v>
      </c>
      <c r="S148">
        <v>4.828973843</v>
      </c>
    </row>
    <row r="149" spans="1:19" x14ac:dyDescent="0.3">
      <c r="A149" s="2">
        <v>44336</v>
      </c>
      <c r="B149" s="8">
        <f t="shared" si="9"/>
        <v>4</v>
      </c>
      <c r="C149" s="9">
        <f>IFERROR( VLOOKUP(검색량조절!A149,'하이브주가(증감률절대값'!$A$2:$G$498,5,FALSE), 0)</f>
        <v>266000</v>
      </c>
      <c r="D149" s="3">
        <v>20600</v>
      </c>
      <c r="E149" s="3">
        <v>80300</v>
      </c>
      <c r="F149" s="3">
        <v>0</v>
      </c>
      <c r="G149" s="3">
        <v>0</v>
      </c>
      <c r="H149" s="3">
        <v>0</v>
      </c>
      <c r="I149" s="3">
        <v>0</v>
      </c>
      <c r="J149" s="3">
        <v>150</v>
      </c>
      <c r="K149" s="3">
        <v>14200</v>
      </c>
      <c r="L149" s="3">
        <v>9030</v>
      </c>
      <c r="M149" s="3">
        <v>2170</v>
      </c>
      <c r="N149" s="3">
        <v>430</v>
      </c>
      <c r="O149" s="3">
        <v>28000</v>
      </c>
      <c r="P149" s="7">
        <f t="shared" si="7"/>
        <v>154880</v>
      </c>
      <c r="Q149">
        <v>154880</v>
      </c>
      <c r="R149">
        <f t="shared" si="8"/>
        <v>9.4017094017094021</v>
      </c>
      <c r="S149">
        <v>2.1113243759999998</v>
      </c>
    </row>
    <row r="150" spans="1:19" x14ac:dyDescent="0.3">
      <c r="A150" s="2">
        <v>44337</v>
      </c>
      <c r="B150" s="8">
        <f t="shared" si="9"/>
        <v>5</v>
      </c>
      <c r="C150" s="9">
        <f>IFERROR( VLOOKUP(검색량조절!A150,'하이브주가(증감률절대값'!$A$2:$G$498,5,FALSE), 0)</f>
        <v>261500</v>
      </c>
      <c r="D150" s="3">
        <v>68600</v>
      </c>
      <c r="E150" s="3">
        <v>210200</v>
      </c>
      <c r="F150" s="3">
        <v>0</v>
      </c>
      <c r="G150" s="3">
        <v>0</v>
      </c>
      <c r="H150" s="3">
        <v>0</v>
      </c>
      <c r="I150" s="3">
        <v>0</v>
      </c>
      <c r="J150" s="3">
        <v>90</v>
      </c>
      <c r="K150" s="3">
        <v>12900</v>
      </c>
      <c r="L150" s="3">
        <v>6790</v>
      </c>
      <c r="M150" s="3">
        <v>2420</v>
      </c>
      <c r="N150" s="3">
        <v>640</v>
      </c>
      <c r="O150" s="3">
        <v>35200</v>
      </c>
      <c r="P150" s="7">
        <f t="shared" si="7"/>
        <v>336840</v>
      </c>
      <c r="Q150">
        <v>242216.66666666666</v>
      </c>
      <c r="R150">
        <f t="shared" si="8"/>
        <v>56.389893250688694</v>
      </c>
      <c r="S150">
        <v>1.6917293229999999</v>
      </c>
    </row>
    <row r="151" spans="1:19" x14ac:dyDescent="0.3">
      <c r="A151" s="2">
        <v>44340</v>
      </c>
      <c r="B151" s="8">
        <f t="shared" si="9"/>
        <v>1</v>
      </c>
      <c r="C151" s="9">
        <f>IFERROR( VLOOKUP(검색량조절!A151,'하이브주가(증감률절대값'!$A$2:$G$498,5,FALSE), 0)</f>
        <v>263500</v>
      </c>
      <c r="D151" s="3">
        <v>78800</v>
      </c>
      <c r="E151" s="3">
        <v>164000</v>
      </c>
      <c r="F151" s="3">
        <v>0</v>
      </c>
      <c r="G151" s="3">
        <v>0</v>
      </c>
      <c r="H151" s="3">
        <v>0</v>
      </c>
      <c r="I151" s="3">
        <v>0</v>
      </c>
      <c r="J151" s="3">
        <v>140</v>
      </c>
      <c r="K151" s="3">
        <v>14700</v>
      </c>
      <c r="L151" s="3">
        <v>7540</v>
      </c>
      <c r="M151" s="3">
        <v>4290</v>
      </c>
      <c r="N151" s="3">
        <v>530</v>
      </c>
      <c r="O151" s="3">
        <v>42200</v>
      </c>
      <c r="P151" s="7">
        <f t="shared" si="7"/>
        <v>312200</v>
      </c>
      <c r="Q151">
        <v>312200</v>
      </c>
      <c r="R151">
        <f t="shared" si="8"/>
        <v>28.892864515241179</v>
      </c>
      <c r="S151">
        <v>0.76481835600000003</v>
      </c>
    </row>
    <row r="152" spans="1:19" x14ac:dyDescent="0.3">
      <c r="A152" s="2">
        <v>44341</v>
      </c>
      <c r="B152" s="8">
        <f t="shared" si="9"/>
        <v>2</v>
      </c>
      <c r="C152" s="9">
        <f>IFERROR( VLOOKUP(검색량조절!A152,'하이브주가(증감률절대값'!$A$2:$G$498,5,FALSE), 0)</f>
        <v>260500</v>
      </c>
      <c r="D152" s="3">
        <v>40000</v>
      </c>
      <c r="E152" s="3">
        <v>103600</v>
      </c>
      <c r="F152" s="3">
        <v>0</v>
      </c>
      <c r="G152" s="3">
        <v>0</v>
      </c>
      <c r="H152" s="3">
        <v>0</v>
      </c>
      <c r="I152" s="3">
        <v>0</v>
      </c>
      <c r="J152" s="3">
        <v>170</v>
      </c>
      <c r="K152" s="3">
        <v>12900</v>
      </c>
      <c r="L152" s="3">
        <v>9820</v>
      </c>
      <c r="M152" s="3">
        <v>3320</v>
      </c>
      <c r="N152" s="3">
        <v>420</v>
      </c>
      <c r="O152" s="3">
        <v>27400</v>
      </c>
      <c r="P152" s="7">
        <f t="shared" si="7"/>
        <v>197630</v>
      </c>
      <c r="Q152">
        <v>197630</v>
      </c>
      <c r="R152">
        <f t="shared" si="8"/>
        <v>36.697629724535552</v>
      </c>
      <c r="S152">
        <v>1.1385199239999999</v>
      </c>
    </row>
    <row r="153" spans="1:19" x14ac:dyDescent="0.3">
      <c r="A153" s="2">
        <v>44342</v>
      </c>
      <c r="B153" s="8">
        <f t="shared" si="9"/>
        <v>3</v>
      </c>
      <c r="C153" s="9">
        <f>IFERROR( VLOOKUP(검색량조절!A153,'하이브주가(증감률절대값'!$A$2:$G$498,5,FALSE), 0)</f>
        <v>259000</v>
      </c>
      <c r="D153" s="3">
        <v>30800</v>
      </c>
      <c r="E153" s="3">
        <v>92400</v>
      </c>
      <c r="F153" s="3">
        <v>0</v>
      </c>
      <c r="G153" s="3">
        <v>0</v>
      </c>
      <c r="H153" s="3">
        <v>0</v>
      </c>
      <c r="I153" s="3">
        <v>0</v>
      </c>
      <c r="J153" s="3">
        <v>150</v>
      </c>
      <c r="K153" s="3">
        <v>21600</v>
      </c>
      <c r="L153" s="3">
        <v>7940</v>
      </c>
      <c r="M153" s="3">
        <v>2350</v>
      </c>
      <c r="N153" s="3">
        <v>400</v>
      </c>
      <c r="O153" s="3">
        <v>22300</v>
      </c>
      <c r="P153" s="7">
        <f t="shared" si="7"/>
        <v>177940</v>
      </c>
      <c r="Q153">
        <v>177940</v>
      </c>
      <c r="R153">
        <f t="shared" si="8"/>
        <v>9.963062288114152</v>
      </c>
      <c r="S153">
        <v>0.57581573900000005</v>
      </c>
    </row>
    <row r="154" spans="1:19" x14ac:dyDescent="0.3">
      <c r="A154" s="2">
        <v>44343</v>
      </c>
      <c r="B154" s="8">
        <f t="shared" si="9"/>
        <v>4</v>
      </c>
      <c r="C154" s="9">
        <f>IFERROR( VLOOKUP(검색량조절!A154,'하이브주가(증감률절대값'!$A$2:$G$498,5,FALSE), 0)</f>
        <v>253000</v>
      </c>
      <c r="D154" s="3">
        <v>33100</v>
      </c>
      <c r="E154" s="3">
        <v>89100</v>
      </c>
      <c r="F154" s="3">
        <v>0</v>
      </c>
      <c r="G154" s="3">
        <v>0</v>
      </c>
      <c r="H154" s="3">
        <v>0</v>
      </c>
      <c r="I154" s="3">
        <v>0</v>
      </c>
      <c r="J154" s="3">
        <v>120</v>
      </c>
      <c r="K154" s="3">
        <v>14100</v>
      </c>
      <c r="L154" s="3">
        <v>7010</v>
      </c>
      <c r="M154" s="3">
        <v>2560</v>
      </c>
      <c r="N154" s="3">
        <v>440</v>
      </c>
      <c r="O154" s="3">
        <v>25100</v>
      </c>
      <c r="P154" s="7">
        <f t="shared" si="7"/>
        <v>171530</v>
      </c>
      <c r="Q154">
        <v>171530</v>
      </c>
      <c r="R154">
        <f t="shared" si="8"/>
        <v>3.6023378666966392</v>
      </c>
      <c r="S154">
        <v>2.3166023170000001</v>
      </c>
    </row>
    <row r="155" spans="1:19" x14ac:dyDescent="0.3">
      <c r="A155" s="2">
        <v>44344</v>
      </c>
      <c r="B155" s="8">
        <f t="shared" si="9"/>
        <v>5</v>
      </c>
      <c r="C155" s="9">
        <f>IFERROR( VLOOKUP(검색량조절!A155,'하이브주가(증감률절대값'!$A$2:$G$498,5,FALSE), 0)</f>
        <v>261000</v>
      </c>
      <c r="D155" s="3">
        <v>31400</v>
      </c>
      <c r="E155" s="3">
        <v>88800</v>
      </c>
      <c r="F155" s="3">
        <v>0</v>
      </c>
      <c r="G155" s="3">
        <v>0</v>
      </c>
      <c r="H155" s="3">
        <v>0</v>
      </c>
      <c r="I155" s="3">
        <v>0</v>
      </c>
      <c r="J155" s="3">
        <v>120</v>
      </c>
      <c r="K155" s="3">
        <v>13600</v>
      </c>
      <c r="L155" s="3">
        <v>6800</v>
      </c>
      <c r="M155" s="3">
        <v>2710</v>
      </c>
      <c r="N155" s="3">
        <v>370</v>
      </c>
      <c r="O155" s="3">
        <v>23500</v>
      </c>
      <c r="P155" s="7">
        <f t="shared" si="7"/>
        <v>167300</v>
      </c>
      <c r="Q155">
        <v>154033.33333333334</v>
      </c>
      <c r="R155">
        <f t="shared" si="8"/>
        <v>10.200353679628437</v>
      </c>
      <c r="S155">
        <v>3.1620553359999999</v>
      </c>
    </row>
    <row r="156" spans="1:19" x14ac:dyDescent="0.3">
      <c r="A156" s="2">
        <v>44347</v>
      </c>
      <c r="B156" s="8">
        <f t="shared" si="9"/>
        <v>1</v>
      </c>
      <c r="C156" s="9">
        <f>IFERROR( VLOOKUP(검색량조절!A156,'하이브주가(증감률절대값'!$A$2:$G$498,5,FALSE), 0)</f>
        <v>265000</v>
      </c>
      <c r="D156" s="3">
        <v>24900</v>
      </c>
      <c r="E156" s="3">
        <v>79600</v>
      </c>
      <c r="F156" s="3">
        <v>0</v>
      </c>
      <c r="G156" s="3">
        <v>0</v>
      </c>
      <c r="H156" s="3">
        <v>0</v>
      </c>
      <c r="I156" s="3">
        <v>0</v>
      </c>
      <c r="J156" s="3">
        <v>120</v>
      </c>
      <c r="K156" s="3">
        <v>12400</v>
      </c>
      <c r="L156" s="3">
        <v>25100</v>
      </c>
      <c r="M156" s="3">
        <v>2320</v>
      </c>
      <c r="N156" s="3">
        <v>350</v>
      </c>
      <c r="O156" s="3">
        <v>22000</v>
      </c>
      <c r="P156" s="7">
        <f t="shared" si="7"/>
        <v>166790</v>
      </c>
      <c r="Q156">
        <v>166790</v>
      </c>
      <c r="R156">
        <f t="shared" si="8"/>
        <v>8.2817571954122418</v>
      </c>
      <c r="S156">
        <v>1.5325670499999999</v>
      </c>
    </row>
    <row r="157" spans="1:19" x14ac:dyDescent="0.3">
      <c r="A157" s="2">
        <v>44348</v>
      </c>
      <c r="B157" s="8">
        <f t="shared" si="9"/>
        <v>2</v>
      </c>
      <c r="C157" s="9">
        <f>IFERROR( VLOOKUP(검색량조절!A157,'하이브주가(증감률절대값'!$A$2:$G$498,5,FALSE), 0)</f>
        <v>261000</v>
      </c>
      <c r="D157" s="3">
        <v>26400</v>
      </c>
      <c r="E157" s="3">
        <v>84200</v>
      </c>
      <c r="F157" s="3">
        <v>0</v>
      </c>
      <c r="G157" s="3">
        <v>0</v>
      </c>
      <c r="H157" s="3">
        <v>0</v>
      </c>
      <c r="I157" s="3">
        <v>0</v>
      </c>
      <c r="J157" s="3">
        <v>110</v>
      </c>
      <c r="K157" s="3">
        <v>11200</v>
      </c>
      <c r="L157" s="3">
        <v>19600</v>
      </c>
      <c r="M157" s="3">
        <v>2210</v>
      </c>
      <c r="N157" s="3">
        <v>330</v>
      </c>
      <c r="O157" s="3">
        <v>21300</v>
      </c>
      <c r="P157" s="7">
        <f t="shared" si="7"/>
        <v>165350</v>
      </c>
      <c r="Q157">
        <v>165350</v>
      </c>
      <c r="R157">
        <f t="shared" si="8"/>
        <v>0.86336111277654537</v>
      </c>
      <c r="S157">
        <v>1.5094339619999999</v>
      </c>
    </row>
    <row r="158" spans="1:19" x14ac:dyDescent="0.3">
      <c r="A158" s="2">
        <v>44349</v>
      </c>
      <c r="B158" s="8">
        <f t="shared" si="9"/>
        <v>3</v>
      </c>
      <c r="C158" s="9">
        <f>IFERROR( VLOOKUP(검색량조절!A158,'하이브주가(증감률절대값'!$A$2:$G$498,5,FALSE), 0)</f>
        <v>263500</v>
      </c>
      <c r="D158" s="3">
        <v>55800</v>
      </c>
      <c r="E158" s="3">
        <v>136100</v>
      </c>
      <c r="F158" s="3">
        <v>0</v>
      </c>
      <c r="G158" s="3">
        <v>0</v>
      </c>
      <c r="H158" s="3">
        <v>0</v>
      </c>
      <c r="I158" s="3">
        <v>0</v>
      </c>
      <c r="J158" s="3">
        <v>120</v>
      </c>
      <c r="K158" s="3">
        <v>11300</v>
      </c>
      <c r="L158" s="3">
        <v>13000</v>
      </c>
      <c r="M158" s="3">
        <v>3870</v>
      </c>
      <c r="N158" s="3">
        <v>450</v>
      </c>
      <c r="O158" s="3">
        <v>29500</v>
      </c>
      <c r="P158" s="7">
        <f t="shared" si="7"/>
        <v>250140</v>
      </c>
      <c r="Q158">
        <v>250140</v>
      </c>
      <c r="R158">
        <f t="shared" si="8"/>
        <v>51.279104928938615</v>
      </c>
      <c r="S158">
        <v>0.95785440600000005</v>
      </c>
    </row>
    <row r="159" spans="1:19" x14ac:dyDescent="0.3">
      <c r="A159" s="2">
        <v>44350</v>
      </c>
      <c r="B159" s="8">
        <f t="shared" si="9"/>
        <v>4</v>
      </c>
      <c r="C159" s="9">
        <f>IFERROR( VLOOKUP(검색량조절!A159,'하이브주가(증감률절대값'!$A$2:$G$498,5,FALSE), 0)</f>
        <v>269500</v>
      </c>
      <c r="D159" s="3">
        <v>27900</v>
      </c>
      <c r="E159" s="3">
        <v>84300</v>
      </c>
      <c r="F159" s="3">
        <v>0</v>
      </c>
      <c r="G159" s="3">
        <v>0</v>
      </c>
      <c r="H159" s="3">
        <v>0</v>
      </c>
      <c r="I159" s="3">
        <v>0</v>
      </c>
      <c r="J159" s="3">
        <v>140</v>
      </c>
      <c r="K159" s="3">
        <v>11600</v>
      </c>
      <c r="L159" s="3">
        <v>12800</v>
      </c>
      <c r="M159" s="3">
        <v>3370</v>
      </c>
      <c r="N159" s="3">
        <v>480</v>
      </c>
      <c r="O159" s="3">
        <v>27400</v>
      </c>
      <c r="P159" s="7">
        <f t="shared" si="7"/>
        <v>167990</v>
      </c>
      <c r="Q159">
        <v>167990</v>
      </c>
      <c r="R159">
        <f t="shared" si="8"/>
        <v>32.841608699128486</v>
      </c>
      <c r="S159">
        <v>2.2770398479999998</v>
      </c>
    </row>
    <row r="160" spans="1:19" x14ac:dyDescent="0.3">
      <c r="A160" s="2">
        <v>44351</v>
      </c>
      <c r="B160" s="8">
        <f t="shared" si="9"/>
        <v>5</v>
      </c>
      <c r="C160" s="9">
        <f>IFERROR( VLOOKUP(검색량조절!A160,'하이브주가(증감률절대값'!$A$2:$G$498,5,FALSE), 0)</f>
        <v>266000</v>
      </c>
      <c r="D160" s="3">
        <v>22400</v>
      </c>
      <c r="E160" s="3">
        <v>73600</v>
      </c>
      <c r="F160" s="3">
        <v>0</v>
      </c>
      <c r="G160" s="3">
        <v>0</v>
      </c>
      <c r="H160" s="3">
        <v>0</v>
      </c>
      <c r="I160" s="3">
        <v>0</v>
      </c>
      <c r="J160" s="3">
        <v>130</v>
      </c>
      <c r="K160" s="3">
        <v>11100</v>
      </c>
      <c r="L160" s="3">
        <v>13200</v>
      </c>
      <c r="M160" s="3">
        <v>3180</v>
      </c>
      <c r="N160" s="3">
        <v>490</v>
      </c>
      <c r="O160" s="3">
        <v>20000</v>
      </c>
      <c r="P160" s="7">
        <f t="shared" si="7"/>
        <v>144100</v>
      </c>
      <c r="Q160">
        <v>138393.33333333334</v>
      </c>
      <c r="R160">
        <f t="shared" si="8"/>
        <v>17.618112189217605</v>
      </c>
      <c r="S160">
        <v>1.298701299</v>
      </c>
    </row>
    <row r="161" spans="1:19" x14ac:dyDescent="0.3">
      <c r="A161" s="2">
        <v>44354</v>
      </c>
      <c r="B161" s="8">
        <f t="shared" si="9"/>
        <v>1</v>
      </c>
      <c r="C161" s="9">
        <f>IFERROR( VLOOKUP(검색량조절!A161,'하이브주가(증감률절대값'!$A$2:$G$498,5,FALSE), 0)</f>
        <v>265500</v>
      </c>
      <c r="D161" s="3">
        <v>22200</v>
      </c>
      <c r="E161" s="3">
        <v>75700</v>
      </c>
      <c r="F161" s="3">
        <v>0</v>
      </c>
      <c r="G161" s="3">
        <v>0</v>
      </c>
      <c r="H161" s="3">
        <v>0</v>
      </c>
      <c r="I161" s="3">
        <v>0</v>
      </c>
      <c r="J161" s="3">
        <v>110</v>
      </c>
      <c r="K161" s="3">
        <v>13800</v>
      </c>
      <c r="L161" s="3">
        <v>10900</v>
      </c>
      <c r="M161" s="3">
        <v>3080</v>
      </c>
      <c r="N161" s="3">
        <v>470</v>
      </c>
      <c r="O161" s="3">
        <v>17900</v>
      </c>
      <c r="P161" s="7">
        <f t="shared" si="7"/>
        <v>144160</v>
      </c>
      <c r="Q161">
        <v>144160</v>
      </c>
      <c r="R161">
        <f t="shared" si="8"/>
        <v>4.1668673828219012</v>
      </c>
      <c r="S161">
        <v>0.18796992500000001</v>
      </c>
    </row>
    <row r="162" spans="1:19" x14ac:dyDescent="0.3">
      <c r="A162" s="2">
        <v>44355</v>
      </c>
      <c r="B162" s="8">
        <f t="shared" si="9"/>
        <v>2</v>
      </c>
      <c r="C162" s="9">
        <f>IFERROR( VLOOKUP(검색량조절!A162,'하이브주가(증감률절대값'!$A$2:$G$498,5,FALSE), 0)</f>
        <v>265000</v>
      </c>
      <c r="D162" s="3">
        <v>27800</v>
      </c>
      <c r="E162" s="3">
        <v>88100</v>
      </c>
      <c r="F162" s="3">
        <v>0</v>
      </c>
      <c r="G162" s="3">
        <v>0</v>
      </c>
      <c r="H162" s="3">
        <v>0</v>
      </c>
      <c r="I162" s="3">
        <v>0</v>
      </c>
      <c r="J162" s="3">
        <v>150</v>
      </c>
      <c r="K162" s="3">
        <v>13300</v>
      </c>
      <c r="L162" s="3">
        <v>10900</v>
      </c>
      <c r="M162" s="3">
        <v>3350</v>
      </c>
      <c r="N162" s="3">
        <v>410</v>
      </c>
      <c r="O162" s="3">
        <v>18800</v>
      </c>
      <c r="P162" s="7">
        <f t="shared" si="7"/>
        <v>162810</v>
      </c>
      <c r="Q162">
        <v>162810</v>
      </c>
      <c r="R162">
        <f t="shared" si="8"/>
        <v>12.937014428412875</v>
      </c>
      <c r="S162">
        <v>0.18832391700000001</v>
      </c>
    </row>
    <row r="163" spans="1:19" x14ac:dyDescent="0.3">
      <c r="A163" s="2">
        <v>44356</v>
      </c>
      <c r="B163" s="8">
        <f t="shared" si="9"/>
        <v>3</v>
      </c>
      <c r="C163" s="9">
        <f>IFERROR( VLOOKUP(검색량조절!A163,'하이브주가(증감률절대값'!$A$2:$G$498,5,FALSE), 0)</f>
        <v>262000</v>
      </c>
      <c r="D163" s="3">
        <v>22100</v>
      </c>
      <c r="E163" s="3">
        <v>74800</v>
      </c>
      <c r="F163" s="3">
        <v>0</v>
      </c>
      <c r="G163" s="3">
        <v>0</v>
      </c>
      <c r="H163" s="3">
        <v>0</v>
      </c>
      <c r="I163" s="3">
        <v>0</v>
      </c>
      <c r="J163" s="3">
        <v>160</v>
      </c>
      <c r="K163" s="3">
        <v>13800</v>
      </c>
      <c r="L163" s="3">
        <v>10700</v>
      </c>
      <c r="M163" s="3">
        <v>2940</v>
      </c>
      <c r="N163" s="3">
        <v>550</v>
      </c>
      <c r="O163" s="3">
        <v>16500</v>
      </c>
      <c r="P163" s="7">
        <f t="shared" si="7"/>
        <v>141550</v>
      </c>
      <c r="Q163">
        <v>141550</v>
      </c>
      <c r="R163">
        <f t="shared" si="8"/>
        <v>13.058165960321846</v>
      </c>
      <c r="S163">
        <v>1.1320754719999999</v>
      </c>
    </row>
    <row r="164" spans="1:19" x14ac:dyDescent="0.3">
      <c r="A164" s="2">
        <v>44357</v>
      </c>
      <c r="B164" s="8">
        <f t="shared" si="9"/>
        <v>4</v>
      </c>
      <c r="C164" s="9">
        <f>IFERROR( VLOOKUP(검색량조절!A164,'하이브주가(증감률절대값'!$A$2:$G$498,5,FALSE), 0)</f>
        <v>272500</v>
      </c>
      <c r="D164" s="3">
        <v>25400</v>
      </c>
      <c r="E164" s="3">
        <v>72400</v>
      </c>
      <c r="F164" s="3">
        <v>0</v>
      </c>
      <c r="G164" s="3">
        <v>0</v>
      </c>
      <c r="H164" s="3">
        <v>0</v>
      </c>
      <c r="I164" s="3">
        <v>0</v>
      </c>
      <c r="J164" s="3">
        <v>170</v>
      </c>
      <c r="K164" s="3">
        <v>16200</v>
      </c>
      <c r="L164" s="3">
        <v>12600</v>
      </c>
      <c r="M164" s="3">
        <v>2980</v>
      </c>
      <c r="N164" s="3">
        <v>530</v>
      </c>
      <c r="O164" s="3">
        <v>32500</v>
      </c>
      <c r="P164" s="7">
        <f t="shared" si="7"/>
        <v>162780</v>
      </c>
      <c r="Q164">
        <v>162780</v>
      </c>
      <c r="R164">
        <f t="shared" si="8"/>
        <v>14.998233839632638</v>
      </c>
      <c r="S164">
        <v>4.007633588</v>
      </c>
    </row>
    <row r="165" spans="1:19" x14ac:dyDescent="0.3">
      <c r="A165" s="2">
        <v>44358</v>
      </c>
      <c r="B165" s="8">
        <f t="shared" si="9"/>
        <v>5</v>
      </c>
      <c r="C165" s="9">
        <f>IFERROR( VLOOKUP(검색량조절!A165,'하이브주가(증감률절대값'!$A$2:$G$498,5,FALSE), 0)</f>
        <v>275500</v>
      </c>
      <c r="D165" s="3">
        <v>24600</v>
      </c>
      <c r="E165" s="3">
        <v>71100</v>
      </c>
      <c r="F165" s="3">
        <v>0</v>
      </c>
      <c r="G165" s="3">
        <v>0</v>
      </c>
      <c r="H165" s="3">
        <v>0</v>
      </c>
      <c r="I165" s="3">
        <v>0</v>
      </c>
      <c r="J165" s="3">
        <v>120</v>
      </c>
      <c r="K165" s="3">
        <v>13500</v>
      </c>
      <c r="L165" s="3">
        <v>15100</v>
      </c>
      <c r="M165" s="3">
        <v>3010</v>
      </c>
      <c r="N165" s="3">
        <v>520</v>
      </c>
      <c r="O165" s="3">
        <v>22200</v>
      </c>
      <c r="P165" s="7">
        <f t="shared" si="7"/>
        <v>150150</v>
      </c>
      <c r="Q165">
        <v>157186.66666666666</v>
      </c>
      <c r="R165">
        <f t="shared" si="8"/>
        <v>3.436130564770453</v>
      </c>
      <c r="S165">
        <v>1.1009174310000001</v>
      </c>
    </row>
    <row r="166" spans="1:19" x14ac:dyDescent="0.3">
      <c r="A166" s="2">
        <v>44361</v>
      </c>
      <c r="B166" s="8">
        <f t="shared" si="9"/>
        <v>1</v>
      </c>
      <c r="C166" s="9">
        <f>IFERROR( VLOOKUP(검색량조절!A166,'하이브주가(증감률절대값'!$A$2:$G$498,5,FALSE), 0)</f>
        <v>282000</v>
      </c>
      <c r="D166" s="3">
        <v>29800</v>
      </c>
      <c r="E166" s="3">
        <v>104600</v>
      </c>
      <c r="F166" s="3">
        <v>0</v>
      </c>
      <c r="G166" s="3">
        <v>0</v>
      </c>
      <c r="H166" s="3">
        <v>0</v>
      </c>
      <c r="I166" s="3">
        <v>0</v>
      </c>
      <c r="J166" s="3">
        <v>160</v>
      </c>
      <c r="K166" s="3">
        <v>14600</v>
      </c>
      <c r="L166" s="3">
        <v>11200</v>
      </c>
      <c r="M166" s="3">
        <v>2930</v>
      </c>
      <c r="N166" s="3">
        <v>540</v>
      </c>
      <c r="O166" s="3">
        <v>28200</v>
      </c>
      <c r="P166" s="7">
        <f t="shared" si="7"/>
        <v>192030</v>
      </c>
      <c r="Q166">
        <v>192030</v>
      </c>
      <c r="R166">
        <f t="shared" si="8"/>
        <v>22.166850453812884</v>
      </c>
      <c r="S166">
        <v>2.3593466420000002</v>
      </c>
    </row>
    <row r="167" spans="1:19" x14ac:dyDescent="0.3">
      <c r="A167" s="2">
        <v>44362</v>
      </c>
      <c r="B167" s="8">
        <f t="shared" si="9"/>
        <v>2</v>
      </c>
      <c r="C167" s="9">
        <f>IFERROR( VLOOKUP(검색량조절!A167,'하이브주가(증감률절대값'!$A$2:$G$498,5,FALSE), 0)</f>
        <v>289000</v>
      </c>
      <c r="D167" s="3">
        <v>38600</v>
      </c>
      <c r="E167" s="3">
        <v>110400</v>
      </c>
      <c r="F167" s="3">
        <v>0</v>
      </c>
      <c r="G167" s="3">
        <v>0</v>
      </c>
      <c r="H167" s="3">
        <v>0</v>
      </c>
      <c r="I167" s="3">
        <v>0</v>
      </c>
      <c r="J167" s="3">
        <v>190</v>
      </c>
      <c r="K167" s="3">
        <v>17700</v>
      </c>
      <c r="L167" s="3">
        <v>10600</v>
      </c>
      <c r="M167" s="3">
        <v>4080</v>
      </c>
      <c r="N167" s="3">
        <v>610</v>
      </c>
      <c r="O167" s="3">
        <v>41200</v>
      </c>
      <c r="P167" s="7">
        <f t="shared" si="7"/>
        <v>223380</v>
      </c>
      <c r="Q167">
        <v>223380</v>
      </c>
      <c r="R167">
        <f t="shared" si="8"/>
        <v>16.325574129042337</v>
      </c>
      <c r="S167">
        <v>2.482269504</v>
      </c>
    </row>
    <row r="168" spans="1:19" x14ac:dyDescent="0.3">
      <c r="A168" s="2">
        <v>44363</v>
      </c>
      <c r="B168" s="8">
        <f t="shared" si="9"/>
        <v>3</v>
      </c>
      <c r="C168" s="9">
        <f>IFERROR( VLOOKUP(검색량조절!A168,'하이브주가(증감률절대값'!$A$2:$G$498,5,FALSE), 0)</f>
        <v>292000</v>
      </c>
      <c r="D168" s="3">
        <v>23900</v>
      </c>
      <c r="E168" s="3">
        <v>76200</v>
      </c>
      <c r="F168" s="3">
        <v>0</v>
      </c>
      <c r="G168" s="3">
        <v>0</v>
      </c>
      <c r="H168" s="3">
        <v>0</v>
      </c>
      <c r="I168" s="3">
        <v>0</v>
      </c>
      <c r="J168" s="3">
        <v>170</v>
      </c>
      <c r="K168" s="3">
        <v>15000</v>
      </c>
      <c r="L168" s="3">
        <v>8770</v>
      </c>
      <c r="M168" s="3">
        <v>2630</v>
      </c>
      <c r="N168" s="3">
        <v>420</v>
      </c>
      <c r="O168" s="3">
        <v>36100</v>
      </c>
      <c r="P168" s="7">
        <f t="shared" si="7"/>
        <v>163190</v>
      </c>
      <c r="Q168">
        <v>163190</v>
      </c>
      <c r="R168">
        <f t="shared" si="8"/>
        <v>26.945115945921749</v>
      </c>
      <c r="S168">
        <v>1.038062284</v>
      </c>
    </row>
    <row r="169" spans="1:19" x14ac:dyDescent="0.3">
      <c r="A169" s="2">
        <v>44364</v>
      </c>
      <c r="B169" s="8">
        <f t="shared" si="9"/>
        <v>4</v>
      </c>
      <c r="C169" s="9">
        <f>IFERROR( VLOOKUP(검색량조절!A169,'하이브주가(증감률절대값'!$A$2:$G$498,5,FALSE), 0)</f>
        <v>297000</v>
      </c>
      <c r="D169" s="3">
        <v>20600</v>
      </c>
      <c r="E169" s="3">
        <v>68900</v>
      </c>
      <c r="F169" s="3">
        <v>0</v>
      </c>
      <c r="G169" s="3">
        <v>0</v>
      </c>
      <c r="H169" s="3">
        <v>0</v>
      </c>
      <c r="I169" s="3">
        <v>0</v>
      </c>
      <c r="J169" s="3">
        <v>200</v>
      </c>
      <c r="K169" s="3">
        <v>17000</v>
      </c>
      <c r="L169" s="3">
        <v>8670</v>
      </c>
      <c r="M169" s="3">
        <v>2230</v>
      </c>
      <c r="N169" s="3">
        <v>350</v>
      </c>
      <c r="O169" s="3">
        <v>37800</v>
      </c>
      <c r="P169" s="7">
        <f t="shared" si="7"/>
        <v>155750</v>
      </c>
      <c r="Q169">
        <v>155750</v>
      </c>
      <c r="R169">
        <f t="shared" si="8"/>
        <v>4.5591028862062632</v>
      </c>
      <c r="S169">
        <v>1.712328767</v>
      </c>
    </row>
    <row r="170" spans="1:19" x14ac:dyDescent="0.3">
      <c r="A170" s="2">
        <v>44365</v>
      </c>
      <c r="B170" s="8">
        <f t="shared" si="9"/>
        <v>5</v>
      </c>
      <c r="C170" s="9">
        <f>IFERROR( VLOOKUP(검색량조절!A170,'하이브주가(증감률절대값'!$A$2:$G$498,5,FALSE), 0)</f>
        <v>313000</v>
      </c>
      <c r="D170" s="3">
        <v>20300</v>
      </c>
      <c r="E170" s="3">
        <v>69500</v>
      </c>
      <c r="F170" s="3">
        <v>0</v>
      </c>
      <c r="G170" s="3">
        <v>0</v>
      </c>
      <c r="H170" s="3">
        <v>0</v>
      </c>
      <c r="I170" s="3">
        <v>0</v>
      </c>
      <c r="J170" s="3">
        <v>580</v>
      </c>
      <c r="K170" s="3">
        <v>43300</v>
      </c>
      <c r="L170" s="3">
        <v>8290</v>
      </c>
      <c r="M170" s="3">
        <v>6110</v>
      </c>
      <c r="N170" s="3">
        <v>420</v>
      </c>
      <c r="O170" s="3">
        <v>73700</v>
      </c>
      <c r="P170" s="7">
        <f t="shared" si="7"/>
        <v>222200</v>
      </c>
      <c r="Q170">
        <v>189136.66666666666</v>
      </c>
      <c r="R170">
        <f t="shared" si="8"/>
        <v>21.436062065275543</v>
      </c>
      <c r="S170">
        <v>5.3872053869999998</v>
      </c>
    </row>
    <row r="171" spans="1:19" x14ac:dyDescent="0.3">
      <c r="A171" s="2">
        <v>44368</v>
      </c>
      <c r="B171" s="8">
        <f t="shared" si="9"/>
        <v>1</v>
      </c>
      <c r="C171" s="9">
        <f>IFERROR( VLOOKUP(검색량조절!A171,'하이브주가(증감률절대값'!$A$2:$G$498,5,FALSE), 0)</f>
        <v>308000</v>
      </c>
      <c r="D171" s="3">
        <v>21000</v>
      </c>
      <c r="E171" s="3">
        <v>67500</v>
      </c>
      <c r="F171" s="3">
        <v>0</v>
      </c>
      <c r="G171" s="3">
        <v>0</v>
      </c>
      <c r="H171" s="3">
        <v>0</v>
      </c>
      <c r="I171" s="3">
        <v>0</v>
      </c>
      <c r="J171" s="3">
        <v>370</v>
      </c>
      <c r="K171" s="3">
        <v>31000</v>
      </c>
      <c r="L171" s="3">
        <v>6970</v>
      </c>
      <c r="M171" s="3">
        <v>2800</v>
      </c>
      <c r="N171" s="3">
        <v>390</v>
      </c>
      <c r="O171" s="3">
        <v>40300</v>
      </c>
      <c r="P171" s="7">
        <f t="shared" si="7"/>
        <v>170330</v>
      </c>
      <c r="Q171">
        <v>170330</v>
      </c>
      <c r="R171">
        <f t="shared" si="8"/>
        <v>9.9434271514425152</v>
      </c>
      <c r="S171">
        <v>1.5974440889999999</v>
      </c>
    </row>
    <row r="172" spans="1:19" x14ac:dyDescent="0.3">
      <c r="A172" s="2">
        <v>44369</v>
      </c>
      <c r="B172" s="8">
        <f t="shared" si="9"/>
        <v>2</v>
      </c>
      <c r="C172" s="9">
        <f>IFERROR( VLOOKUP(검색량조절!A172,'하이브주가(증감률절대값'!$A$2:$G$498,5,FALSE), 0)</f>
        <v>324500</v>
      </c>
      <c r="D172" s="3">
        <v>37200</v>
      </c>
      <c r="E172" s="3">
        <v>100000</v>
      </c>
      <c r="F172" s="3">
        <v>0</v>
      </c>
      <c r="G172" s="3">
        <v>0</v>
      </c>
      <c r="H172" s="3">
        <v>0</v>
      </c>
      <c r="I172" s="3">
        <v>0</v>
      </c>
      <c r="J172" s="3">
        <v>350</v>
      </c>
      <c r="K172" s="3">
        <v>24200</v>
      </c>
      <c r="L172" s="3">
        <v>7810</v>
      </c>
      <c r="M172" s="3">
        <v>3800</v>
      </c>
      <c r="N172" s="3">
        <v>480</v>
      </c>
      <c r="O172" s="3">
        <v>56200</v>
      </c>
      <c r="P172" s="7">
        <f t="shared" si="7"/>
        <v>230040</v>
      </c>
      <c r="Q172">
        <v>230040</v>
      </c>
      <c r="R172">
        <f t="shared" si="8"/>
        <v>35.055480537779601</v>
      </c>
      <c r="S172">
        <v>5.3571428570000004</v>
      </c>
    </row>
    <row r="173" spans="1:19" x14ac:dyDescent="0.3">
      <c r="A173" s="2">
        <v>44370</v>
      </c>
      <c r="B173" s="8">
        <f t="shared" si="9"/>
        <v>3</v>
      </c>
      <c r="C173" s="9">
        <f>IFERROR( VLOOKUP(검색량조절!A173,'하이브주가(증감률절대값'!$A$2:$G$498,5,FALSE), 0)</f>
        <v>321500</v>
      </c>
      <c r="D173" s="3">
        <v>22900</v>
      </c>
      <c r="E173" s="3">
        <v>75600</v>
      </c>
      <c r="F173" s="3">
        <v>0</v>
      </c>
      <c r="G173" s="3">
        <v>0</v>
      </c>
      <c r="H173" s="3">
        <v>0</v>
      </c>
      <c r="I173" s="3">
        <v>0</v>
      </c>
      <c r="J173" s="3">
        <v>250</v>
      </c>
      <c r="K173" s="3">
        <v>24500</v>
      </c>
      <c r="L173" s="3">
        <v>7490</v>
      </c>
      <c r="M173" s="3">
        <v>2530</v>
      </c>
      <c r="N173" s="3">
        <v>350</v>
      </c>
      <c r="O173" s="3">
        <v>53000</v>
      </c>
      <c r="P173" s="7">
        <f t="shared" si="7"/>
        <v>186620</v>
      </c>
      <c r="Q173">
        <v>186620</v>
      </c>
      <c r="R173">
        <f t="shared" si="8"/>
        <v>18.874978264649624</v>
      </c>
      <c r="S173">
        <v>0.92449923000000001</v>
      </c>
    </row>
    <row r="174" spans="1:19" x14ac:dyDescent="0.3">
      <c r="A174" s="2">
        <v>44371</v>
      </c>
      <c r="B174" s="8">
        <f t="shared" si="9"/>
        <v>4</v>
      </c>
      <c r="C174" s="9">
        <f>IFERROR( VLOOKUP(검색량조절!A174,'하이브주가(증감률절대값'!$A$2:$G$498,5,FALSE), 0)</f>
        <v>322000</v>
      </c>
      <c r="D174" s="3">
        <v>19900</v>
      </c>
      <c r="E174" s="3">
        <v>69500</v>
      </c>
      <c r="F174" s="3">
        <v>0</v>
      </c>
      <c r="G174" s="3">
        <v>0</v>
      </c>
      <c r="H174" s="3">
        <v>0</v>
      </c>
      <c r="I174" s="3">
        <v>0</v>
      </c>
      <c r="J174" s="3">
        <v>190</v>
      </c>
      <c r="K174" s="3">
        <v>24500</v>
      </c>
      <c r="L174" s="3">
        <v>7000</v>
      </c>
      <c r="M174" s="3">
        <v>2290</v>
      </c>
      <c r="N174" s="3">
        <v>360</v>
      </c>
      <c r="O174" s="3">
        <v>38800</v>
      </c>
      <c r="P174" s="7">
        <f t="shared" si="7"/>
        <v>162540</v>
      </c>
      <c r="Q174">
        <v>162540</v>
      </c>
      <c r="R174">
        <f t="shared" si="8"/>
        <v>12.903225806451612</v>
      </c>
      <c r="S174">
        <v>0.155520995</v>
      </c>
    </row>
    <row r="175" spans="1:19" x14ac:dyDescent="0.3">
      <c r="A175" s="2">
        <v>44372</v>
      </c>
      <c r="B175" s="8">
        <f t="shared" si="9"/>
        <v>5</v>
      </c>
      <c r="C175" s="9">
        <f>IFERROR( VLOOKUP(검색량조절!A175,'하이브주가(증감률절대값'!$A$2:$G$498,5,FALSE), 0)</f>
        <v>314000</v>
      </c>
      <c r="D175" s="3">
        <v>18000</v>
      </c>
      <c r="E175" s="3">
        <v>65400</v>
      </c>
      <c r="F175" s="3">
        <v>0</v>
      </c>
      <c r="G175" s="3">
        <v>0</v>
      </c>
      <c r="H175" s="3">
        <v>0</v>
      </c>
      <c r="I175" s="3">
        <v>0</v>
      </c>
      <c r="J175" s="3">
        <v>290</v>
      </c>
      <c r="K175" s="3">
        <v>21800</v>
      </c>
      <c r="L175" s="3">
        <v>8290</v>
      </c>
      <c r="M175" s="3">
        <v>2050</v>
      </c>
      <c r="N175" s="3">
        <v>340</v>
      </c>
      <c r="O175" s="3">
        <v>33800</v>
      </c>
      <c r="P175" s="7">
        <f t="shared" si="7"/>
        <v>149970</v>
      </c>
      <c r="Q175">
        <v>133503.33333333334</v>
      </c>
      <c r="R175">
        <f t="shared" si="8"/>
        <v>17.864320577498866</v>
      </c>
      <c r="S175">
        <v>2.4844720499999999</v>
      </c>
    </row>
    <row r="176" spans="1:19" x14ac:dyDescent="0.3">
      <c r="A176" s="2">
        <v>44375</v>
      </c>
      <c r="B176" s="8">
        <f t="shared" si="9"/>
        <v>1</v>
      </c>
      <c r="C176" s="9">
        <f>IFERROR( VLOOKUP(검색량조절!A176,'하이브주가(증감률절대값'!$A$2:$G$498,5,FALSE), 0)</f>
        <v>312000</v>
      </c>
      <c r="D176" s="3">
        <v>22100</v>
      </c>
      <c r="E176" s="3">
        <v>76300</v>
      </c>
      <c r="F176" s="3">
        <v>0</v>
      </c>
      <c r="G176" s="3">
        <v>0</v>
      </c>
      <c r="H176" s="3">
        <v>0</v>
      </c>
      <c r="I176" s="3">
        <v>0</v>
      </c>
      <c r="J176" s="3">
        <v>180</v>
      </c>
      <c r="K176" s="3">
        <v>19200</v>
      </c>
      <c r="L176" s="3">
        <v>6970</v>
      </c>
      <c r="M176" s="3">
        <v>1700</v>
      </c>
      <c r="N176" s="3">
        <v>300</v>
      </c>
      <c r="O176" s="3">
        <v>44700</v>
      </c>
      <c r="P176" s="7">
        <f t="shared" si="7"/>
        <v>171450</v>
      </c>
      <c r="Q176">
        <v>171450</v>
      </c>
      <c r="R176">
        <f t="shared" si="8"/>
        <v>28.423759706374362</v>
      </c>
      <c r="S176">
        <v>0.63694267500000001</v>
      </c>
    </row>
    <row r="177" spans="1:19" x14ac:dyDescent="0.3">
      <c r="A177" s="2">
        <v>44376</v>
      </c>
      <c r="B177" s="8">
        <f t="shared" ref="B177:B221" si="10">WEEKDAY(WEEKDAY(A177,2))</f>
        <v>2</v>
      </c>
      <c r="C177" s="9">
        <f>IFERROR( VLOOKUP(검색량조절!A177,'하이브주가(증감률절대값'!$A$2:$G$498,5,FALSE), 0)</f>
        <v>289000</v>
      </c>
      <c r="D177" s="3">
        <v>42600</v>
      </c>
      <c r="E177" s="3">
        <v>110600</v>
      </c>
      <c r="F177" s="3">
        <v>0</v>
      </c>
      <c r="G177" s="3">
        <v>0</v>
      </c>
      <c r="H177" s="3">
        <v>0</v>
      </c>
      <c r="I177" s="3">
        <v>0</v>
      </c>
      <c r="J177" s="3">
        <v>170</v>
      </c>
      <c r="K177" s="3">
        <v>21600</v>
      </c>
      <c r="L177" s="3">
        <v>6670</v>
      </c>
      <c r="M177" s="3">
        <v>3130</v>
      </c>
      <c r="N177" s="3">
        <v>480</v>
      </c>
      <c r="O177" s="3">
        <v>94600</v>
      </c>
      <c r="P177" s="7">
        <f t="shared" si="7"/>
        <v>279850</v>
      </c>
      <c r="Q177">
        <v>279850</v>
      </c>
      <c r="R177">
        <f t="shared" si="8"/>
        <v>63.225430154564009</v>
      </c>
      <c r="S177">
        <v>7.3717948719999997</v>
      </c>
    </row>
    <row r="178" spans="1:19" x14ac:dyDescent="0.3">
      <c r="A178" s="2">
        <v>44377</v>
      </c>
      <c r="B178" s="8">
        <f t="shared" si="10"/>
        <v>3</v>
      </c>
      <c r="C178" s="9">
        <f>IFERROR( VLOOKUP(검색량조절!A178,'하이브주가(증감률절대값'!$A$2:$G$498,5,FALSE), 0)</f>
        <v>292500</v>
      </c>
      <c r="D178" s="3">
        <v>22500</v>
      </c>
      <c r="E178" s="3">
        <v>74900</v>
      </c>
      <c r="F178" s="3">
        <v>0</v>
      </c>
      <c r="G178" s="3">
        <v>0</v>
      </c>
      <c r="H178" s="3">
        <v>0</v>
      </c>
      <c r="I178" s="3">
        <v>0</v>
      </c>
      <c r="J178" s="3">
        <v>180</v>
      </c>
      <c r="K178" s="3">
        <v>20400</v>
      </c>
      <c r="L178" s="3">
        <v>6950</v>
      </c>
      <c r="M178" s="3">
        <v>2950</v>
      </c>
      <c r="N178" s="3">
        <v>310</v>
      </c>
      <c r="O178" s="3">
        <v>50300</v>
      </c>
      <c r="P178" s="7">
        <f t="shared" si="7"/>
        <v>178490</v>
      </c>
      <c r="Q178">
        <v>178490</v>
      </c>
      <c r="R178">
        <f t="shared" si="8"/>
        <v>36.219403251742008</v>
      </c>
      <c r="S178">
        <v>1.211072664</v>
      </c>
    </row>
    <row r="179" spans="1:19" x14ac:dyDescent="0.3">
      <c r="A179" s="2">
        <v>44378</v>
      </c>
      <c r="B179" s="8">
        <f t="shared" si="10"/>
        <v>4</v>
      </c>
      <c r="C179" s="9">
        <f>IFERROR( VLOOKUP(검색량조절!A179,'하이브주가(증감률절대값'!$A$2:$G$498,5,FALSE), 0)</f>
        <v>302000</v>
      </c>
      <c r="D179" s="3">
        <v>18900</v>
      </c>
      <c r="E179" s="3">
        <v>68700</v>
      </c>
      <c r="F179" s="3">
        <v>0</v>
      </c>
      <c r="G179" s="3">
        <v>0</v>
      </c>
      <c r="H179" s="3">
        <v>0</v>
      </c>
      <c r="I179" s="3">
        <v>0</v>
      </c>
      <c r="J179" s="3">
        <v>180</v>
      </c>
      <c r="K179" s="3">
        <v>27600</v>
      </c>
      <c r="L179" s="3">
        <v>6170</v>
      </c>
      <c r="M179" s="3">
        <v>14900</v>
      </c>
      <c r="N179" s="3">
        <v>400</v>
      </c>
      <c r="O179" s="3">
        <v>52400</v>
      </c>
      <c r="P179" s="7">
        <f t="shared" si="7"/>
        <v>189250</v>
      </c>
      <c r="Q179">
        <v>189250</v>
      </c>
      <c r="R179">
        <f t="shared" si="8"/>
        <v>6.0283489271107626</v>
      </c>
      <c r="S179">
        <v>3.2478632479999998</v>
      </c>
    </row>
    <row r="180" spans="1:19" x14ac:dyDescent="0.3">
      <c r="A180" s="2">
        <v>44379</v>
      </c>
      <c r="B180" s="8">
        <f t="shared" si="10"/>
        <v>5</v>
      </c>
      <c r="C180" s="9">
        <f>IFERROR( VLOOKUP(검색량조절!A180,'하이브주가(증감률절대값'!$A$2:$G$498,5,FALSE), 0)</f>
        <v>303000</v>
      </c>
      <c r="D180" s="3">
        <v>20900</v>
      </c>
      <c r="E180" s="3">
        <v>69600</v>
      </c>
      <c r="F180" s="3">
        <v>0</v>
      </c>
      <c r="G180" s="3">
        <v>0</v>
      </c>
      <c r="H180" s="3">
        <v>0</v>
      </c>
      <c r="I180" s="3">
        <v>0</v>
      </c>
      <c r="J180" s="3">
        <v>160</v>
      </c>
      <c r="K180" s="3">
        <v>25800</v>
      </c>
      <c r="L180" s="3">
        <v>6400</v>
      </c>
      <c r="M180" s="3">
        <v>12400</v>
      </c>
      <c r="N180" s="3">
        <v>350</v>
      </c>
      <c r="O180" s="3">
        <v>39300</v>
      </c>
      <c r="P180" s="7">
        <f t="shared" si="7"/>
        <v>174910</v>
      </c>
      <c r="Q180">
        <v>154123.33333333334</v>
      </c>
      <c r="R180">
        <f t="shared" si="8"/>
        <v>18.560986349625711</v>
      </c>
      <c r="S180">
        <v>0.33112582800000001</v>
      </c>
    </row>
    <row r="181" spans="1:19" x14ac:dyDescent="0.3">
      <c r="A181" s="2">
        <v>44382</v>
      </c>
      <c r="B181" s="8">
        <f t="shared" si="10"/>
        <v>1</v>
      </c>
      <c r="C181" s="9">
        <f>IFERROR( VLOOKUP(검색량조절!A181,'하이브주가(증감률절대값'!$A$2:$G$498,5,FALSE), 0)</f>
        <v>306500</v>
      </c>
      <c r="D181" s="3">
        <v>27000</v>
      </c>
      <c r="E181" s="3">
        <v>71700</v>
      </c>
      <c r="F181" s="3">
        <v>0</v>
      </c>
      <c r="G181" s="3">
        <v>0</v>
      </c>
      <c r="H181" s="3">
        <v>0</v>
      </c>
      <c r="I181" s="3">
        <v>0</v>
      </c>
      <c r="J181" s="3">
        <v>200</v>
      </c>
      <c r="K181" s="3">
        <v>17100</v>
      </c>
      <c r="L181" s="3">
        <v>7520</v>
      </c>
      <c r="M181" s="3">
        <v>3110</v>
      </c>
      <c r="N181" s="3">
        <v>300</v>
      </c>
      <c r="O181" s="3">
        <v>34600</v>
      </c>
      <c r="P181" s="7">
        <f t="shared" si="7"/>
        <v>161530</v>
      </c>
      <c r="Q181">
        <v>161530</v>
      </c>
      <c r="R181">
        <f t="shared" si="8"/>
        <v>4.8056751086791891</v>
      </c>
      <c r="S181">
        <v>1.1551155120000001</v>
      </c>
    </row>
    <row r="182" spans="1:19" x14ac:dyDescent="0.3">
      <c r="A182" s="2">
        <v>44383</v>
      </c>
      <c r="B182" s="8">
        <f t="shared" si="10"/>
        <v>2</v>
      </c>
      <c r="C182" s="9">
        <f>IFERROR( VLOOKUP(검색량조절!A182,'하이브주가(증감률절대값'!$A$2:$G$498,5,FALSE), 0)</f>
        <v>302000</v>
      </c>
      <c r="D182" s="3">
        <v>35500</v>
      </c>
      <c r="E182" s="3">
        <v>85500</v>
      </c>
      <c r="F182" s="3">
        <v>0</v>
      </c>
      <c r="G182" s="3">
        <v>0</v>
      </c>
      <c r="H182" s="3">
        <v>0</v>
      </c>
      <c r="I182" s="3">
        <v>0</v>
      </c>
      <c r="J182" s="3">
        <v>170</v>
      </c>
      <c r="K182" s="3">
        <v>16000</v>
      </c>
      <c r="L182" s="3">
        <v>6900</v>
      </c>
      <c r="M182" s="3">
        <v>2670</v>
      </c>
      <c r="N182" s="3">
        <v>260</v>
      </c>
      <c r="O182" s="3">
        <v>30200</v>
      </c>
      <c r="P182" s="7">
        <f t="shared" si="7"/>
        <v>177200</v>
      </c>
      <c r="Q182">
        <v>177200</v>
      </c>
      <c r="R182">
        <f t="shared" si="8"/>
        <v>9.700984337274809</v>
      </c>
      <c r="S182">
        <v>1.4681892329999999</v>
      </c>
    </row>
    <row r="183" spans="1:19" x14ac:dyDescent="0.3">
      <c r="A183" s="2">
        <v>44384</v>
      </c>
      <c r="B183" s="8">
        <f t="shared" si="10"/>
        <v>3</v>
      </c>
      <c r="C183" s="9">
        <f>IFERROR( VLOOKUP(검색량조절!A183,'하이브주가(증감률절대값'!$A$2:$G$498,5,FALSE), 0)</f>
        <v>297500</v>
      </c>
      <c r="D183" s="3">
        <v>49600</v>
      </c>
      <c r="E183" s="3">
        <v>112600</v>
      </c>
      <c r="F183" s="3">
        <v>0</v>
      </c>
      <c r="G183" s="3">
        <v>0</v>
      </c>
      <c r="H183" s="3">
        <v>0</v>
      </c>
      <c r="I183" s="3">
        <v>0</v>
      </c>
      <c r="J183" s="3">
        <v>170</v>
      </c>
      <c r="K183" s="3">
        <v>14500</v>
      </c>
      <c r="L183" s="3">
        <v>6260</v>
      </c>
      <c r="M183" s="3">
        <v>3090</v>
      </c>
      <c r="N183" s="3">
        <v>360</v>
      </c>
      <c r="O183" s="3">
        <v>35900</v>
      </c>
      <c r="P183" s="7">
        <f t="shared" si="7"/>
        <v>222480</v>
      </c>
      <c r="Q183">
        <v>222480</v>
      </c>
      <c r="R183">
        <f t="shared" si="8"/>
        <v>25.553047404063207</v>
      </c>
      <c r="S183">
        <v>1.4900662250000001</v>
      </c>
    </row>
    <row r="184" spans="1:19" x14ac:dyDescent="0.3">
      <c r="A184" s="2">
        <v>44385</v>
      </c>
      <c r="B184" s="8">
        <f t="shared" si="10"/>
        <v>4</v>
      </c>
      <c r="C184" s="9">
        <f>IFERROR( VLOOKUP(검색량조절!A184,'하이브주가(증감률절대값'!$A$2:$G$498,5,FALSE), 0)</f>
        <v>294000</v>
      </c>
      <c r="D184" s="3">
        <v>30200</v>
      </c>
      <c r="E184" s="3">
        <v>80100</v>
      </c>
      <c r="F184" s="3">
        <v>0</v>
      </c>
      <c r="G184" s="3">
        <v>0</v>
      </c>
      <c r="H184" s="3">
        <v>0</v>
      </c>
      <c r="I184" s="3">
        <v>0</v>
      </c>
      <c r="J184" s="3">
        <v>130</v>
      </c>
      <c r="K184" s="3">
        <v>14400</v>
      </c>
      <c r="L184" s="3">
        <v>5980</v>
      </c>
      <c r="M184" s="3">
        <v>2280</v>
      </c>
      <c r="N184" s="3">
        <v>300</v>
      </c>
      <c r="O184" s="3">
        <v>33000</v>
      </c>
      <c r="P184" s="7">
        <f t="shared" si="7"/>
        <v>166390</v>
      </c>
      <c r="Q184">
        <v>166390</v>
      </c>
      <c r="R184">
        <f t="shared" si="8"/>
        <v>25.211254944264656</v>
      </c>
      <c r="S184">
        <v>1.1764705879999999</v>
      </c>
    </row>
    <row r="185" spans="1:19" x14ac:dyDescent="0.3">
      <c r="A185" s="2">
        <v>44386</v>
      </c>
      <c r="B185" s="8">
        <f t="shared" si="10"/>
        <v>5</v>
      </c>
      <c r="C185" s="9">
        <f>IFERROR( VLOOKUP(검색량조절!A185,'하이브주가(증감률절대값'!$A$2:$G$498,5,FALSE), 0)</f>
        <v>308000</v>
      </c>
      <c r="D185" s="3">
        <v>86100</v>
      </c>
      <c r="E185" s="3">
        <v>157300</v>
      </c>
      <c r="F185" s="3">
        <v>0</v>
      </c>
      <c r="G185" s="3">
        <v>0</v>
      </c>
      <c r="H185" s="3">
        <v>0</v>
      </c>
      <c r="I185" s="3">
        <v>0</v>
      </c>
      <c r="J185" s="3">
        <v>170</v>
      </c>
      <c r="K185" s="3">
        <v>14100</v>
      </c>
      <c r="L185" s="3">
        <v>6360</v>
      </c>
      <c r="M185" s="3">
        <v>3290</v>
      </c>
      <c r="N185" s="3">
        <v>390</v>
      </c>
      <c r="O185" s="3">
        <v>49700</v>
      </c>
      <c r="P185" s="7">
        <f t="shared" si="7"/>
        <v>317410</v>
      </c>
      <c r="Q185">
        <v>228926.66666666666</v>
      </c>
      <c r="R185">
        <f t="shared" si="8"/>
        <v>37.584390087545323</v>
      </c>
      <c r="S185">
        <v>4.7619047620000003</v>
      </c>
    </row>
    <row r="186" spans="1:19" x14ac:dyDescent="0.3">
      <c r="A186" s="2">
        <v>44389</v>
      </c>
      <c r="B186" s="8">
        <f t="shared" si="10"/>
        <v>1</v>
      </c>
      <c r="C186" s="9">
        <f>IFERROR( VLOOKUP(검색량조절!A186,'하이브주가(증감률절대값'!$A$2:$G$498,5,FALSE), 0)</f>
        <v>307000</v>
      </c>
      <c r="D186" s="3">
        <v>33400</v>
      </c>
      <c r="E186" s="3">
        <v>82900</v>
      </c>
      <c r="F186" s="3">
        <v>0</v>
      </c>
      <c r="G186" s="3">
        <v>0</v>
      </c>
      <c r="H186" s="3">
        <v>0</v>
      </c>
      <c r="I186" s="3">
        <v>0</v>
      </c>
      <c r="J186" s="3">
        <v>150</v>
      </c>
      <c r="K186" s="3">
        <v>13400</v>
      </c>
      <c r="L186" s="3">
        <v>5890</v>
      </c>
      <c r="M186" s="3">
        <v>3280</v>
      </c>
      <c r="N186" s="3">
        <v>300</v>
      </c>
      <c r="O186" s="3">
        <v>35800</v>
      </c>
      <c r="P186" s="7">
        <f t="shared" si="7"/>
        <v>175120</v>
      </c>
      <c r="Q186">
        <v>175120</v>
      </c>
      <c r="R186">
        <f t="shared" si="8"/>
        <v>23.503887707854041</v>
      </c>
      <c r="S186">
        <v>0.32467532500000001</v>
      </c>
    </row>
    <row r="187" spans="1:19" x14ac:dyDescent="0.3">
      <c r="A187" s="2">
        <v>44390</v>
      </c>
      <c r="B187" s="8">
        <f t="shared" si="10"/>
        <v>2</v>
      </c>
      <c r="C187" s="9">
        <f>IFERROR( VLOOKUP(검색량조절!A187,'하이브주가(증감률절대값'!$A$2:$G$498,5,FALSE), 0)</f>
        <v>309000</v>
      </c>
      <c r="D187" s="3">
        <v>48400</v>
      </c>
      <c r="E187" s="3">
        <v>111400</v>
      </c>
      <c r="F187" s="3">
        <v>0</v>
      </c>
      <c r="G187" s="3">
        <v>0</v>
      </c>
      <c r="H187" s="3">
        <v>0</v>
      </c>
      <c r="I187" s="3">
        <v>0</v>
      </c>
      <c r="J187" s="3">
        <v>110</v>
      </c>
      <c r="K187" s="3">
        <v>13100</v>
      </c>
      <c r="L187" s="3">
        <v>6130</v>
      </c>
      <c r="M187" s="3">
        <v>11300</v>
      </c>
      <c r="N187" s="3">
        <v>300</v>
      </c>
      <c r="O187" s="3">
        <v>47600</v>
      </c>
      <c r="P187" s="7">
        <f t="shared" si="7"/>
        <v>238340</v>
      </c>
      <c r="Q187">
        <v>238340</v>
      </c>
      <c r="R187">
        <f t="shared" si="8"/>
        <v>36.100959342165375</v>
      </c>
      <c r="S187">
        <v>0.65146579800000004</v>
      </c>
    </row>
    <row r="188" spans="1:19" x14ac:dyDescent="0.3">
      <c r="A188" s="2">
        <v>44391</v>
      </c>
      <c r="B188" s="8">
        <f t="shared" si="10"/>
        <v>3</v>
      </c>
      <c r="C188" s="9">
        <f>IFERROR( VLOOKUP(검색량조절!A188,'하이브주가(증감률절대값'!$A$2:$G$498,5,FALSE), 0)</f>
        <v>319000</v>
      </c>
      <c r="D188" s="3">
        <v>33700</v>
      </c>
      <c r="E188" s="3">
        <v>84000</v>
      </c>
      <c r="F188" s="3">
        <v>0</v>
      </c>
      <c r="G188" s="3">
        <v>0</v>
      </c>
      <c r="H188" s="3">
        <v>0</v>
      </c>
      <c r="I188" s="3">
        <v>0</v>
      </c>
      <c r="J188" s="3">
        <v>130</v>
      </c>
      <c r="K188" s="3">
        <v>13600</v>
      </c>
      <c r="L188" s="3">
        <v>5980</v>
      </c>
      <c r="M188" s="3">
        <v>6350</v>
      </c>
      <c r="N188" s="3">
        <v>320</v>
      </c>
      <c r="O188" s="3">
        <v>44000</v>
      </c>
      <c r="P188" s="7">
        <f t="shared" si="7"/>
        <v>188080</v>
      </c>
      <c r="Q188">
        <v>188080</v>
      </c>
      <c r="R188">
        <f t="shared" si="8"/>
        <v>21.087522027355877</v>
      </c>
      <c r="S188">
        <v>3.2362459549999998</v>
      </c>
    </row>
    <row r="189" spans="1:19" x14ac:dyDescent="0.3">
      <c r="A189" s="2">
        <v>44392</v>
      </c>
      <c r="B189" s="8">
        <f t="shared" si="10"/>
        <v>4</v>
      </c>
      <c r="C189" s="9">
        <f>IFERROR( VLOOKUP(검색량조절!A189,'하이브주가(증감률절대값'!$A$2:$G$498,5,FALSE), 0)</f>
        <v>319500</v>
      </c>
      <c r="D189" s="3">
        <v>29300</v>
      </c>
      <c r="E189" s="3">
        <v>76900</v>
      </c>
      <c r="F189" s="3">
        <v>0</v>
      </c>
      <c r="G189" s="3">
        <v>0</v>
      </c>
      <c r="H189" s="3">
        <v>0</v>
      </c>
      <c r="I189" s="3">
        <v>0</v>
      </c>
      <c r="J189" s="3">
        <v>130</v>
      </c>
      <c r="K189" s="3">
        <v>13800</v>
      </c>
      <c r="L189" s="3">
        <v>11300</v>
      </c>
      <c r="M189" s="3">
        <v>3820</v>
      </c>
      <c r="N189" s="3">
        <v>280</v>
      </c>
      <c r="O189" s="3">
        <v>33900</v>
      </c>
      <c r="P189" s="7">
        <f t="shared" si="7"/>
        <v>169430</v>
      </c>
      <c r="Q189">
        <v>169430</v>
      </c>
      <c r="R189">
        <f t="shared" si="8"/>
        <v>9.9159931943853685</v>
      </c>
      <c r="S189">
        <v>0.15673981200000001</v>
      </c>
    </row>
    <row r="190" spans="1:19" x14ac:dyDescent="0.3">
      <c r="A190" s="2">
        <v>44393</v>
      </c>
      <c r="B190" s="8">
        <f t="shared" si="10"/>
        <v>5</v>
      </c>
      <c r="C190" s="9">
        <f>IFERROR( VLOOKUP(검색량조절!A190,'하이브주가(증감률절대값'!$A$2:$G$498,5,FALSE), 0)</f>
        <v>317500</v>
      </c>
      <c r="D190" s="3">
        <v>25200</v>
      </c>
      <c r="E190" s="3">
        <v>72000</v>
      </c>
      <c r="F190" s="3">
        <v>0</v>
      </c>
      <c r="G190" s="3">
        <v>0</v>
      </c>
      <c r="H190" s="3">
        <v>0</v>
      </c>
      <c r="I190" s="3">
        <v>0</v>
      </c>
      <c r="J190" s="3">
        <v>130</v>
      </c>
      <c r="K190" s="3">
        <v>12900</v>
      </c>
      <c r="L190" s="3">
        <v>6920</v>
      </c>
      <c r="M190" s="3">
        <v>2990</v>
      </c>
      <c r="N190" s="3">
        <v>310</v>
      </c>
      <c r="O190" s="3">
        <v>26900</v>
      </c>
      <c r="P190" s="7">
        <f t="shared" si="7"/>
        <v>147350</v>
      </c>
      <c r="Q190">
        <v>133790</v>
      </c>
      <c r="R190">
        <f t="shared" si="8"/>
        <v>21.035235790591987</v>
      </c>
      <c r="S190">
        <v>0.62597809100000001</v>
      </c>
    </row>
    <row r="191" spans="1:19" x14ac:dyDescent="0.3">
      <c r="A191" s="2">
        <v>44396</v>
      </c>
      <c r="B191" s="8">
        <f t="shared" si="10"/>
        <v>1</v>
      </c>
      <c r="C191" s="9">
        <f>IFERROR( VLOOKUP(검색량조절!A191,'하이브주가(증감률절대값'!$A$2:$G$498,5,FALSE), 0)</f>
        <v>315000</v>
      </c>
      <c r="D191" s="3">
        <v>27800</v>
      </c>
      <c r="E191" s="3">
        <v>75400</v>
      </c>
      <c r="F191" s="3">
        <v>0</v>
      </c>
      <c r="G191" s="3">
        <v>0</v>
      </c>
      <c r="H191" s="3">
        <v>0</v>
      </c>
      <c r="I191" s="3">
        <v>0</v>
      </c>
      <c r="J191" s="3">
        <v>230</v>
      </c>
      <c r="K191" s="3">
        <v>29600</v>
      </c>
      <c r="L191" s="3">
        <v>9080</v>
      </c>
      <c r="M191" s="3">
        <v>2540</v>
      </c>
      <c r="N191" s="3">
        <v>320</v>
      </c>
      <c r="O191" s="3">
        <v>25600</v>
      </c>
      <c r="P191" s="7">
        <f t="shared" si="7"/>
        <v>170570</v>
      </c>
      <c r="Q191">
        <v>170570</v>
      </c>
      <c r="R191">
        <f t="shared" si="8"/>
        <v>27.490843859780252</v>
      </c>
      <c r="S191">
        <v>0.78740157499999996</v>
      </c>
    </row>
    <row r="192" spans="1:19" x14ac:dyDescent="0.3">
      <c r="A192" s="2">
        <v>44397</v>
      </c>
      <c r="B192" s="8">
        <f t="shared" si="10"/>
        <v>2</v>
      </c>
      <c r="C192" s="9">
        <f>IFERROR( VLOOKUP(검색량조절!A192,'하이브주가(증감률절대값'!$A$2:$G$498,5,FALSE), 0)</f>
        <v>306000</v>
      </c>
      <c r="D192" s="3">
        <v>61500</v>
      </c>
      <c r="E192" s="3">
        <v>115900</v>
      </c>
      <c r="F192" s="3">
        <v>0</v>
      </c>
      <c r="G192" s="3">
        <v>0</v>
      </c>
      <c r="H192" s="3">
        <v>0</v>
      </c>
      <c r="I192" s="3">
        <v>0</v>
      </c>
      <c r="J192" s="3">
        <v>140</v>
      </c>
      <c r="K192" s="3">
        <v>16500</v>
      </c>
      <c r="L192" s="3">
        <v>6860</v>
      </c>
      <c r="M192" s="3">
        <v>5000</v>
      </c>
      <c r="N192" s="3">
        <v>2220</v>
      </c>
      <c r="O192" s="3">
        <v>39300</v>
      </c>
      <c r="P192" s="7">
        <f t="shared" si="7"/>
        <v>247420</v>
      </c>
      <c r="Q192">
        <v>247420</v>
      </c>
      <c r="R192">
        <f t="shared" si="8"/>
        <v>45.054816204490827</v>
      </c>
      <c r="S192">
        <v>2.8571428569999999</v>
      </c>
    </row>
    <row r="193" spans="1:19" x14ac:dyDescent="0.3">
      <c r="A193" s="2">
        <v>44398</v>
      </c>
      <c r="B193" s="8">
        <f t="shared" si="10"/>
        <v>3</v>
      </c>
      <c r="C193" s="9">
        <f>IFERROR( VLOOKUP(검색량조절!A193,'하이브주가(증감률절대값'!$A$2:$G$498,5,FALSE), 0)</f>
        <v>298500</v>
      </c>
      <c r="D193" s="3">
        <v>36300</v>
      </c>
      <c r="E193" s="3">
        <v>83800</v>
      </c>
      <c r="F193" s="3">
        <v>0</v>
      </c>
      <c r="G193" s="3">
        <v>0</v>
      </c>
      <c r="H193" s="3">
        <v>0</v>
      </c>
      <c r="I193" s="3">
        <v>0</v>
      </c>
      <c r="J193" s="3">
        <v>140</v>
      </c>
      <c r="K193" s="3">
        <v>14300</v>
      </c>
      <c r="L193" s="3">
        <v>6750</v>
      </c>
      <c r="M193" s="3">
        <v>3860</v>
      </c>
      <c r="N193" s="3">
        <v>340</v>
      </c>
      <c r="O193" s="3">
        <v>33800</v>
      </c>
      <c r="P193" s="7">
        <f t="shared" si="7"/>
        <v>179290</v>
      </c>
      <c r="Q193">
        <v>179290</v>
      </c>
      <c r="R193">
        <f t="shared" si="8"/>
        <v>27.536173308544175</v>
      </c>
      <c r="S193">
        <v>2.450980392</v>
      </c>
    </row>
    <row r="194" spans="1:19" x14ac:dyDescent="0.3">
      <c r="A194" s="2">
        <v>44399</v>
      </c>
      <c r="B194" s="8">
        <f t="shared" si="10"/>
        <v>4</v>
      </c>
      <c r="C194" s="9">
        <f>IFERROR( VLOOKUP(검색량조절!A194,'하이브주가(증감률절대값'!$A$2:$G$498,5,FALSE), 0)</f>
        <v>301500</v>
      </c>
      <c r="D194" s="3">
        <v>28100</v>
      </c>
      <c r="E194" s="3">
        <v>78100</v>
      </c>
      <c r="F194" s="3">
        <v>0</v>
      </c>
      <c r="G194" s="3">
        <v>0</v>
      </c>
      <c r="H194" s="3">
        <v>0</v>
      </c>
      <c r="I194" s="3">
        <v>0</v>
      </c>
      <c r="J194" s="3">
        <v>140</v>
      </c>
      <c r="K194" s="3">
        <v>14600</v>
      </c>
      <c r="L194" s="3">
        <v>6250</v>
      </c>
      <c r="M194" s="3">
        <v>3300</v>
      </c>
      <c r="N194" s="3">
        <v>310</v>
      </c>
      <c r="O194" s="3">
        <v>27400</v>
      </c>
      <c r="P194" s="7">
        <f t="shared" ref="P194:P257" si="11">SUM(D194:O194)</f>
        <v>158200</v>
      </c>
      <c r="Q194">
        <v>158200</v>
      </c>
      <c r="R194">
        <f t="shared" si="8"/>
        <v>11.763065424730883</v>
      </c>
      <c r="S194">
        <v>1.005025126</v>
      </c>
    </row>
    <row r="195" spans="1:19" x14ac:dyDescent="0.3">
      <c r="A195" s="2">
        <v>44400</v>
      </c>
      <c r="B195" s="8">
        <f t="shared" si="10"/>
        <v>5</v>
      </c>
      <c r="C195" s="9">
        <f>IFERROR( VLOOKUP(검색량조절!A195,'하이브주가(증감률절대값'!$A$2:$G$498,5,FALSE), 0)</f>
        <v>303000</v>
      </c>
      <c r="D195" s="3">
        <v>24700</v>
      </c>
      <c r="E195" s="3">
        <v>71900</v>
      </c>
      <c r="F195" s="3">
        <v>0</v>
      </c>
      <c r="G195" s="3">
        <v>0</v>
      </c>
      <c r="H195" s="3">
        <v>0</v>
      </c>
      <c r="I195" s="3">
        <v>0</v>
      </c>
      <c r="J195" s="3">
        <v>110</v>
      </c>
      <c r="K195" s="3">
        <v>13700</v>
      </c>
      <c r="L195" s="3">
        <v>7080</v>
      </c>
      <c r="M195" s="3">
        <v>2930</v>
      </c>
      <c r="N195" s="3">
        <v>280</v>
      </c>
      <c r="O195" s="3">
        <v>22300</v>
      </c>
      <c r="P195" s="7">
        <f t="shared" si="11"/>
        <v>143000</v>
      </c>
      <c r="Q195">
        <v>141250</v>
      </c>
      <c r="R195">
        <f t="shared" si="8"/>
        <v>10.714285714285714</v>
      </c>
      <c r="S195">
        <v>0.497512438</v>
      </c>
    </row>
    <row r="196" spans="1:19" x14ac:dyDescent="0.3">
      <c r="A196" s="2">
        <v>44403</v>
      </c>
      <c r="B196" s="8">
        <f t="shared" si="10"/>
        <v>1</v>
      </c>
      <c r="C196" s="9">
        <f>IFERROR( VLOOKUP(검색량조절!A196,'하이브주가(증감률절대값'!$A$2:$G$498,5,FALSE), 0)</f>
        <v>299000</v>
      </c>
      <c r="D196" s="3">
        <v>26600</v>
      </c>
      <c r="E196" s="3">
        <v>75100</v>
      </c>
      <c r="F196" s="3">
        <v>0</v>
      </c>
      <c r="G196" s="3">
        <v>0</v>
      </c>
      <c r="H196" s="3">
        <v>0</v>
      </c>
      <c r="I196" s="3">
        <v>0</v>
      </c>
      <c r="J196" s="3">
        <v>130</v>
      </c>
      <c r="K196" s="3">
        <v>12900</v>
      </c>
      <c r="L196" s="3">
        <v>5930</v>
      </c>
      <c r="M196" s="3">
        <v>1840</v>
      </c>
      <c r="N196" s="3">
        <v>290</v>
      </c>
      <c r="O196" s="3">
        <v>21100</v>
      </c>
      <c r="P196" s="7">
        <f t="shared" si="11"/>
        <v>143890</v>
      </c>
      <c r="Q196">
        <v>143890</v>
      </c>
      <c r="R196">
        <f t="shared" ref="R196:R259" si="12">ABS((Q196-Q195)/Q195*100)</f>
        <v>1.8690265486725663</v>
      </c>
      <c r="S196">
        <v>1.320132013</v>
      </c>
    </row>
    <row r="197" spans="1:19" x14ac:dyDescent="0.3">
      <c r="A197" s="2">
        <v>44404</v>
      </c>
      <c r="B197" s="8">
        <f t="shared" si="10"/>
        <v>2</v>
      </c>
      <c r="C197" s="9">
        <f>IFERROR( VLOOKUP(검색량조절!A197,'하이브주가(증감률절대값'!$A$2:$G$498,5,FALSE), 0)</f>
        <v>298500</v>
      </c>
      <c r="D197" s="3">
        <v>37600</v>
      </c>
      <c r="E197" s="3">
        <v>94200</v>
      </c>
      <c r="F197" s="3">
        <v>0</v>
      </c>
      <c r="G197" s="3">
        <v>0</v>
      </c>
      <c r="H197" s="3">
        <v>0</v>
      </c>
      <c r="I197" s="3">
        <v>0</v>
      </c>
      <c r="J197" s="3">
        <v>110</v>
      </c>
      <c r="K197" s="3">
        <v>12600</v>
      </c>
      <c r="L197" s="3">
        <v>5740</v>
      </c>
      <c r="M197" s="3">
        <v>2010</v>
      </c>
      <c r="N197" s="3">
        <v>260</v>
      </c>
      <c r="O197" s="3">
        <v>21300</v>
      </c>
      <c r="P197" s="7">
        <f t="shared" si="11"/>
        <v>173820</v>
      </c>
      <c r="Q197">
        <v>173820</v>
      </c>
      <c r="R197">
        <f t="shared" si="12"/>
        <v>20.800611578288972</v>
      </c>
      <c r="S197">
        <v>0.16722408</v>
      </c>
    </row>
    <row r="198" spans="1:19" x14ac:dyDescent="0.3">
      <c r="A198" s="2">
        <v>44405</v>
      </c>
      <c r="B198" s="8">
        <f t="shared" si="10"/>
        <v>3</v>
      </c>
      <c r="C198" s="9">
        <f>IFERROR( VLOOKUP(검색량조절!A198,'하이브주가(증감률절대값'!$A$2:$G$498,5,FALSE), 0)</f>
        <v>299000</v>
      </c>
      <c r="D198" s="3">
        <v>22000</v>
      </c>
      <c r="E198" s="3">
        <v>69500</v>
      </c>
      <c r="F198" s="3">
        <v>0</v>
      </c>
      <c r="G198" s="3">
        <v>0</v>
      </c>
      <c r="H198" s="3">
        <v>0</v>
      </c>
      <c r="I198" s="3">
        <v>0</v>
      </c>
      <c r="J198" s="3">
        <v>80</v>
      </c>
      <c r="K198" s="3">
        <v>12600</v>
      </c>
      <c r="L198" s="3">
        <v>5790</v>
      </c>
      <c r="M198" s="3">
        <v>2110</v>
      </c>
      <c r="N198" s="3">
        <v>240</v>
      </c>
      <c r="O198" s="3">
        <v>18600</v>
      </c>
      <c r="P198" s="7">
        <f t="shared" si="11"/>
        <v>130920</v>
      </c>
      <c r="Q198">
        <v>130920</v>
      </c>
      <c r="R198">
        <f t="shared" si="12"/>
        <v>24.680704176734551</v>
      </c>
      <c r="S198">
        <v>0.167504188</v>
      </c>
    </row>
    <row r="199" spans="1:19" x14ac:dyDescent="0.3">
      <c r="A199" s="2">
        <v>44406</v>
      </c>
      <c r="B199" s="8">
        <f t="shared" si="10"/>
        <v>4</v>
      </c>
      <c r="C199" s="9">
        <f>IFERROR( VLOOKUP(검색량조절!A199,'하이브주가(증감률절대값'!$A$2:$G$498,5,FALSE), 0)</f>
        <v>297000</v>
      </c>
      <c r="D199" s="3">
        <v>19900</v>
      </c>
      <c r="E199" s="3">
        <v>64700</v>
      </c>
      <c r="F199" s="3">
        <v>0</v>
      </c>
      <c r="G199" s="3">
        <v>0</v>
      </c>
      <c r="H199" s="3">
        <v>0</v>
      </c>
      <c r="I199" s="3">
        <v>0</v>
      </c>
      <c r="J199" s="3">
        <v>120</v>
      </c>
      <c r="K199" s="3">
        <v>13600</v>
      </c>
      <c r="L199" s="3">
        <v>5590</v>
      </c>
      <c r="M199" s="3">
        <v>2020</v>
      </c>
      <c r="N199" s="3">
        <v>230</v>
      </c>
      <c r="O199" s="3">
        <v>20000</v>
      </c>
      <c r="P199" s="7">
        <f t="shared" si="11"/>
        <v>126160</v>
      </c>
      <c r="Q199">
        <v>126160</v>
      </c>
      <c r="R199">
        <f t="shared" si="12"/>
        <v>3.6358081271005189</v>
      </c>
      <c r="S199">
        <v>0.66889632099999996</v>
      </c>
    </row>
    <row r="200" spans="1:19" x14ac:dyDescent="0.3">
      <c r="A200" s="2">
        <v>44407</v>
      </c>
      <c r="B200" s="8">
        <f t="shared" si="10"/>
        <v>5</v>
      </c>
      <c r="C200" s="9">
        <f>IFERROR( VLOOKUP(검색량조절!A200,'하이브주가(증감률절대값'!$A$2:$G$498,5,FALSE), 0)</f>
        <v>289500</v>
      </c>
      <c r="D200" s="3">
        <v>21000</v>
      </c>
      <c r="E200" s="3">
        <v>75800</v>
      </c>
      <c r="F200" s="3">
        <v>0</v>
      </c>
      <c r="G200" s="3">
        <v>0</v>
      </c>
      <c r="H200" s="3">
        <v>0</v>
      </c>
      <c r="I200" s="3">
        <v>0</v>
      </c>
      <c r="J200" s="3">
        <v>110</v>
      </c>
      <c r="K200" s="3">
        <v>12300</v>
      </c>
      <c r="L200" s="3">
        <v>5480</v>
      </c>
      <c r="M200" s="3">
        <v>1900</v>
      </c>
      <c r="N200" s="3">
        <v>220</v>
      </c>
      <c r="O200" s="3">
        <v>19600</v>
      </c>
      <c r="P200" s="7">
        <f t="shared" si="11"/>
        <v>136410</v>
      </c>
      <c r="Q200">
        <v>116460</v>
      </c>
      <c r="R200">
        <f t="shared" si="12"/>
        <v>7.6886493341788213</v>
      </c>
      <c r="S200">
        <v>2.525252525</v>
      </c>
    </row>
    <row r="201" spans="1:19" x14ac:dyDescent="0.3">
      <c r="A201" s="2">
        <v>44410</v>
      </c>
      <c r="B201" s="8">
        <f t="shared" si="10"/>
        <v>1</v>
      </c>
      <c r="C201" s="9">
        <f>IFERROR( VLOOKUP(검색량조절!A201,'하이브주가(증감률절대값'!$A$2:$G$498,5,FALSE), 0)</f>
        <v>294500</v>
      </c>
      <c r="D201" s="3">
        <v>21400</v>
      </c>
      <c r="E201" s="3">
        <v>63800</v>
      </c>
      <c r="F201" s="3">
        <v>0</v>
      </c>
      <c r="G201" s="3">
        <v>0</v>
      </c>
      <c r="H201" s="3">
        <v>0</v>
      </c>
      <c r="I201" s="3">
        <v>0</v>
      </c>
      <c r="J201" s="3">
        <v>110</v>
      </c>
      <c r="K201" s="3">
        <v>13000</v>
      </c>
      <c r="L201" s="3">
        <v>8790</v>
      </c>
      <c r="M201" s="3">
        <v>1990</v>
      </c>
      <c r="N201" s="3">
        <v>330</v>
      </c>
      <c r="O201" s="3">
        <v>20000</v>
      </c>
      <c r="P201" s="7">
        <f t="shared" si="11"/>
        <v>129420</v>
      </c>
      <c r="Q201">
        <v>129420</v>
      </c>
      <c r="R201">
        <f t="shared" si="12"/>
        <v>11.128284389489954</v>
      </c>
      <c r="S201">
        <v>1.727115717</v>
      </c>
    </row>
    <row r="202" spans="1:19" x14ac:dyDescent="0.3">
      <c r="A202" s="2">
        <v>44411</v>
      </c>
      <c r="B202" s="8">
        <f t="shared" si="10"/>
        <v>2</v>
      </c>
      <c r="C202" s="9">
        <f>IFERROR( VLOOKUP(검색량조절!A202,'하이브주가(증감률절대값'!$A$2:$G$498,5,FALSE), 0)</f>
        <v>291500</v>
      </c>
      <c r="D202" s="3">
        <v>32400</v>
      </c>
      <c r="E202" s="3">
        <v>86100</v>
      </c>
      <c r="F202" s="3">
        <v>0</v>
      </c>
      <c r="G202" s="3">
        <v>0</v>
      </c>
      <c r="H202" s="3">
        <v>0</v>
      </c>
      <c r="I202" s="3">
        <v>0</v>
      </c>
      <c r="J202" s="3">
        <v>110</v>
      </c>
      <c r="K202" s="3">
        <v>12200</v>
      </c>
      <c r="L202" s="3">
        <v>6620</v>
      </c>
      <c r="M202" s="3">
        <v>2720</v>
      </c>
      <c r="N202" s="3">
        <v>320</v>
      </c>
      <c r="O202" s="3">
        <v>27100</v>
      </c>
      <c r="P202" s="7">
        <f t="shared" si="11"/>
        <v>167570</v>
      </c>
      <c r="Q202">
        <v>167570</v>
      </c>
      <c r="R202">
        <f t="shared" si="12"/>
        <v>29.477669602843452</v>
      </c>
      <c r="S202">
        <v>1.018675722</v>
      </c>
    </row>
    <row r="203" spans="1:19" x14ac:dyDescent="0.3">
      <c r="A203" s="2">
        <v>44412</v>
      </c>
      <c r="B203" s="8">
        <f t="shared" si="10"/>
        <v>3</v>
      </c>
      <c r="C203" s="9">
        <f>IFERROR( VLOOKUP(검색량조절!A203,'하이브주가(증감률절대값'!$A$2:$G$498,5,FALSE), 0)</f>
        <v>295500</v>
      </c>
      <c r="D203" s="3">
        <v>19000</v>
      </c>
      <c r="E203" s="3">
        <v>65700</v>
      </c>
      <c r="F203" s="3">
        <v>0</v>
      </c>
      <c r="G203" s="3">
        <v>0</v>
      </c>
      <c r="H203" s="3">
        <v>0</v>
      </c>
      <c r="I203" s="3">
        <v>0</v>
      </c>
      <c r="J203" s="3">
        <v>120</v>
      </c>
      <c r="K203" s="3">
        <v>12700</v>
      </c>
      <c r="L203" s="3">
        <v>5990</v>
      </c>
      <c r="M203" s="3">
        <v>2400</v>
      </c>
      <c r="N203" s="3">
        <v>370</v>
      </c>
      <c r="O203" s="3">
        <v>30600</v>
      </c>
      <c r="P203" s="7">
        <f t="shared" si="11"/>
        <v>136880</v>
      </c>
      <c r="Q203">
        <v>136880</v>
      </c>
      <c r="R203">
        <f t="shared" si="12"/>
        <v>18.31473414095602</v>
      </c>
      <c r="S203">
        <v>1.372212693</v>
      </c>
    </row>
    <row r="204" spans="1:19" x14ac:dyDescent="0.3">
      <c r="A204" s="2">
        <v>44413</v>
      </c>
      <c r="B204" s="8">
        <f t="shared" si="10"/>
        <v>4</v>
      </c>
      <c r="C204" s="9">
        <f>IFERROR( VLOOKUP(검색량조절!A204,'하이브주가(증감률절대값'!$A$2:$G$498,5,FALSE), 0)</f>
        <v>298500</v>
      </c>
      <c r="D204" s="3">
        <v>17000</v>
      </c>
      <c r="E204" s="3">
        <v>60100</v>
      </c>
      <c r="F204" s="3">
        <v>0</v>
      </c>
      <c r="G204" s="3">
        <v>0</v>
      </c>
      <c r="H204" s="3">
        <v>0</v>
      </c>
      <c r="I204" s="3">
        <v>0</v>
      </c>
      <c r="J204" s="3">
        <v>100</v>
      </c>
      <c r="K204" s="3">
        <v>12600</v>
      </c>
      <c r="L204" s="3">
        <v>8500</v>
      </c>
      <c r="M204" s="3">
        <v>2070</v>
      </c>
      <c r="N204" s="3">
        <v>340</v>
      </c>
      <c r="O204" s="3">
        <v>25800</v>
      </c>
      <c r="P204" s="7">
        <f t="shared" si="11"/>
        <v>126510</v>
      </c>
      <c r="Q204">
        <v>126510</v>
      </c>
      <c r="R204">
        <f t="shared" si="12"/>
        <v>7.5759789596727067</v>
      </c>
      <c r="S204">
        <v>1.015228426</v>
      </c>
    </row>
    <row r="205" spans="1:19" x14ac:dyDescent="0.3">
      <c r="A205" s="2">
        <v>44414</v>
      </c>
      <c r="B205" s="8">
        <f t="shared" si="10"/>
        <v>5</v>
      </c>
      <c r="C205" s="9">
        <f>IFERROR( VLOOKUP(검색량조절!A205,'하이브주가(증감률절대값'!$A$2:$G$498,5,FALSE), 0)</f>
        <v>310000</v>
      </c>
      <c r="D205" s="3">
        <v>16100</v>
      </c>
      <c r="E205" s="3">
        <v>59500</v>
      </c>
      <c r="F205" s="3">
        <v>0</v>
      </c>
      <c r="G205" s="3">
        <v>0</v>
      </c>
      <c r="H205" s="3">
        <v>0</v>
      </c>
      <c r="I205" s="3">
        <v>0</v>
      </c>
      <c r="J205" s="3">
        <v>100</v>
      </c>
      <c r="K205" s="3">
        <v>12300</v>
      </c>
      <c r="L205" s="3">
        <v>6950</v>
      </c>
      <c r="M205" s="3">
        <v>1940</v>
      </c>
      <c r="N205" s="3">
        <v>300</v>
      </c>
      <c r="O205" s="3">
        <v>26500</v>
      </c>
      <c r="P205" s="7">
        <f t="shared" si="11"/>
        <v>123690</v>
      </c>
      <c r="Q205">
        <v>111356.66666666667</v>
      </c>
      <c r="R205">
        <f t="shared" si="12"/>
        <v>11.977972755776879</v>
      </c>
      <c r="S205">
        <v>3.852596315</v>
      </c>
    </row>
    <row r="206" spans="1:19" x14ac:dyDescent="0.3">
      <c r="A206" s="2">
        <v>44417</v>
      </c>
      <c r="B206" s="8">
        <f t="shared" si="10"/>
        <v>1</v>
      </c>
      <c r="C206" s="9">
        <f>IFERROR( VLOOKUP(검색량조절!A206,'하이브주가(증감률절대값'!$A$2:$G$498,5,FALSE), 0)</f>
        <v>308000</v>
      </c>
      <c r="D206" s="3">
        <v>17700</v>
      </c>
      <c r="E206" s="3">
        <v>65400</v>
      </c>
      <c r="F206" s="3">
        <v>0</v>
      </c>
      <c r="G206" s="3">
        <v>0</v>
      </c>
      <c r="H206" s="3">
        <v>0</v>
      </c>
      <c r="I206" s="3">
        <v>0</v>
      </c>
      <c r="J206" s="3">
        <v>140</v>
      </c>
      <c r="K206" s="3">
        <v>16000</v>
      </c>
      <c r="L206" s="3">
        <v>7130</v>
      </c>
      <c r="M206" s="3">
        <v>4740</v>
      </c>
      <c r="N206" s="3">
        <v>280</v>
      </c>
      <c r="O206" s="3">
        <v>20900</v>
      </c>
      <c r="P206" s="7">
        <f t="shared" si="11"/>
        <v>132290</v>
      </c>
      <c r="Q206">
        <v>132290</v>
      </c>
      <c r="R206">
        <f t="shared" si="12"/>
        <v>18.798455413536079</v>
      </c>
      <c r="S206">
        <v>0.64516129</v>
      </c>
    </row>
    <row r="207" spans="1:19" x14ac:dyDescent="0.3">
      <c r="A207" s="2">
        <v>44418</v>
      </c>
      <c r="B207" s="8">
        <f t="shared" si="10"/>
        <v>2</v>
      </c>
      <c r="C207" s="9">
        <f>IFERROR( VLOOKUP(검색량조절!A207,'하이브주가(증감률절대값'!$A$2:$G$498,5,FALSE), 0)</f>
        <v>313500</v>
      </c>
      <c r="D207" s="3">
        <v>24600</v>
      </c>
      <c r="E207" s="3">
        <v>79400</v>
      </c>
      <c r="F207" s="3">
        <v>0</v>
      </c>
      <c r="G207" s="3">
        <v>0</v>
      </c>
      <c r="H207" s="3">
        <v>0</v>
      </c>
      <c r="I207" s="3">
        <v>0</v>
      </c>
      <c r="J207" s="3">
        <v>110</v>
      </c>
      <c r="K207" s="3">
        <v>12500</v>
      </c>
      <c r="L207" s="3">
        <v>6600</v>
      </c>
      <c r="M207" s="3">
        <v>3490</v>
      </c>
      <c r="N207" s="3">
        <v>310</v>
      </c>
      <c r="O207" s="3">
        <v>23500</v>
      </c>
      <c r="P207" s="7">
        <f t="shared" si="11"/>
        <v>150510</v>
      </c>
      <c r="Q207">
        <v>150510</v>
      </c>
      <c r="R207">
        <f t="shared" si="12"/>
        <v>13.772771940433895</v>
      </c>
      <c r="S207">
        <v>1.7857142859999999</v>
      </c>
    </row>
    <row r="208" spans="1:19" x14ac:dyDescent="0.3">
      <c r="A208" s="2">
        <v>44419</v>
      </c>
      <c r="B208" s="8">
        <f t="shared" si="10"/>
        <v>3</v>
      </c>
      <c r="C208" s="9">
        <f>IFERROR( VLOOKUP(검색량조절!A208,'하이브주가(증감률절대값'!$A$2:$G$498,5,FALSE), 0)</f>
        <v>301000</v>
      </c>
      <c r="D208" s="3">
        <v>17000</v>
      </c>
      <c r="E208" s="3">
        <v>62000</v>
      </c>
      <c r="F208" s="3">
        <v>0</v>
      </c>
      <c r="G208" s="3">
        <v>0</v>
      </c>
      <c r="H208" s="3">
        <v>0</v>
      </c>
      <c r="I208" s="3">
        <v>0</v>
      </c>
      <c r="J208" s="3">
        <v>100</v>
      </c>
      <c r="K208" s="3">
        <v>11900</v>
      </c>
      <c r="L208" s="3">
        <v>6830</v>
      </c>
      <c r="M208" s="3">
        <v>1900</v>
      </c>
      <c r="N208" s="3">
        <v>300</v>
      </c>
      <c r="O208" s="3">
        <v>22500</v>
      </c>
      <c r="P208" s="7">
        <f t="shared" si="11"/>
        <v>122530</v>
      </c>
      <c r="Q208">
        <v>122530</v>
      </c>
      <c r="R208">
        <f t="shared" si="12"/>
        <v>18.590126901866984</v>
      </c>
      <c r="S208">
        <v>3.9872408290000001</v>
      </c>
    </row>
    <row r="209" spans="1:19" x14ac:dyDescent="0.3">
      <c r="A209" s="2">
        <v>44420</v>
      </c>
      <c r="B209" s="8">
        <f t="shared" si="10"/>
        <v>4</v>
      </c>
      <c r="C209" s="9">
        <f>IFERROR( VLOOKUP(검색량조절!A209,'하이브주가(증감률절대값'!$A$2:$G$498,5,FALSE), 0)</f>
        <v>303500</v>
      </c>
      <c r="D209" s="3">
        <v>16100</v>
      </c>
      <c r="E209" s="3">
        <v>60200</v>
      </c>
      <c r="F209" s="3">
        <v>0</v>
      </c>
      <c r="G209" s="3">
        <v>0</v>
      </c>
      <c r="H209" s="3">
        <v>0</v>
      </c>
      <c r="I209" s="3">
        <v>0</v>
      </c>
      <c r="J209" s="3">
        <v>150</v>
      </c>
      <c r="K209" s="3">
        <v>15700</v>
      </c>
      <c r="L209" s="3">
        <v>6470</v>
      </c>
      <c r="M209" s="3">
        <v>1850</v>
      </c>
      <c r="N209" s="3">
        <v>280</v>
      </c>
      <c r="O209" s="3">
        <v>18500</v>
      </c>
      <c r="P209" s="7">
        <f t="shared" si="11"/>
        <v>119250</v>
      </c>
      <c r="Q209">
        <v>119250</v>
      </c>
      <c r="R209">
        <f t="shared" si="12"/>
        <v>2.6768954541744878</v>
      </c>
      <c r="S209">
        <v>0.830564784</v>
      </c>
    </row>
    <row r="210" spans="1:19" x14ac:dyDescent="0.3">
      <c r="A210" s="2">
        <v>44421</v>
      </c>
      <c r="B210" s="8">
        <f t="shared" si="10"/>
        <v>5</v>
      </c>
      <c r="C210" s="9">
        <f>IFERROR( VLOOKUP(검색량조절!A210,'하이브주가(증감률절대값'!$A$2:$G$498,5,FALSE), 0)</f>
        <v>299000</v>
      </c>
      <c r="D210" s="3">
        <v>15300</v>
      </c>
      <c r="E210" s="3">
        <v>55700</v>
      </c>
      <c r="F210" s="3">
        <v>0</v>
      </c>
      <c r="G210" s="3">
        <v>0</v>
      </c>
      <c r="H210" s="3">
        <v>0</v>
      </c>
      <c r="I210" s="3">
        <v>0</v>
      </c>
      <c r="J210" s="3">
        <v>120</v>
      </c>
      <c r="K210" s="3">
        <v>15700</v>
      </c>
      <c r="L210" s="3">
        <v>7940</v>
      </c>
      <c r="M210" s="3">
        <v>1760</v>
      </c>
      <c r="N210" s="3">
        <v>270</v>
      </c>
      <c r="O210" s="3">
        <v>17400</v>
      </c>
      <c r="P210" s="7">
        <f t="shared" si="11"/>
        <v>114190</v>
      </c>
      <c r="Q210">
        <v>105027.5</v>
      </c>
      <c r="R210">
        <f t="shared" si="12"/>
        <v>11.926624737945493</v>
      </c>
      <c r="S210">
        <v>1.482701812</v>
      </c>
    </row>
    <row r="211" spans="1:19" x14ac:dyDescent="0.3">
      <c r="A211" s="2">
        <v>44425</v>
      </c>
      <c r="B211" s="8">
        <f t="shared" si="10"/>
        <v>2</v>
      </c>
      <c r="C211" s="9">
        <f>IFERROR( VLOOKUP(검색량조절!A211,'하이브주가(증감률절대값'!$A$2:$G$498,5,FALSE), 0)</f>
        <v>291500</v>
      </c>
      <c r="D211" s="3">
        <v>18700</v>
      </c>
      <c r="E211" s="3">
        <v>67000</v>
      </c>
      <c r="F211" s="3">
        <v>0</v>
      </c>
      <c r="G211" s="3">
        <v>0</v>
      </c>
      <c r="H211" s="3">
        <v>0</v>
      </c>
      <c r="I211" s="3">
        <v>0</v>
      </c>
      <c r="J211" s="3">
        <v>140</v>
      </c>
      <c r="K211" s="3">
        <v>14000</v>
      </c>
      <c r="L211" s="3">
        <v>17100</v>
      </c>
      <c r="M211" s="3">
        <v>1740</v>
      </c>
      <c r="N211" s="3">
        <v>410</v>
      </c>
      <c r="O211" s="3">
        <v>31700</v>
      </c>
      <c r="P211" s="7">
        <f t="shared" si="11"/>
        <v>150790</v>
      </c>
      <c r="Q211">
        <v>150790</v>
      </c>
      <c r="R211">
        <f t="shared" si="12"/>
        <v>43.57192163957059</v>
      </c>
      <c r="S211">
        <v>2.5083612039999998</v>
      </c>
    </row>
    <row r="212" spans="1:19" x14ac:dyDescent="0.3">
      <c r="A212" s="2">
        <v>44426</v>
      </c>
      <c r="B212" s="8">
        <f t="shared" si="10"/>
        <v>3</v>
      </c>
      <c r="C212" s="9">
        <f>IFERROR( VLOOKUP(검색량조절!A212,'하이브주가(증감률절대값'!$A$2:$G$498,5,FALSE), 0)</f>
        <v>293000</v>
      </c>
      <c r="D212" s="3">
        <v>18100</v>
      </c>
      <c r="E212" s="3">
        <v>58500</v>
      </c>
      <c r="F212" s="3">
        <v>0</v>
      </c>
      <c r="G212" s="3">
        <v>0</v>
      </c>
      <c r="H212" s="3">
        <v>0</v>
      </c>
      <c r="I212" s="3">
        <v>0</v>
      </c>
      <c r="J212" s="3">
        <v>130</v>
      </c>
      <c r="K212" s="3">
        <v>14600</v>
      </c>
      <c r="L212" s="3">
        <v>12300</v>
      </c>
      <c r="M212" s="3">
        <v>2190</v>
      </c>
      <c r="N212" s="3">
        <v>360</v>
      </c>
      <c r="O212" s="3">
        <v>26300</v>
      </c>
      <c r="P212" s="7">
        <f t="shared" si="11"/>
        <v>132480</v>
      </c>
      <c r="Q212">
        <v>132480</v>
      </c>
      <c r="R212">
        <f t="shared" si="12"/>
        <v>12.14271503415346</v>
      </c>
      <c r="S212">
        <v>0.51457976000000005</v>
      </c>
    </row>
    <row r="213" spans="1:19" x14ac:dyDescent="0.3">
      <c r="A213" s="2">
        <v>44427</v>
      </c>
      <c r="B213" s="8">
        <f t="shared" si="10"/>
        <v>4</v>
      </c>
      <c r="C213" s="9">
        <f>IFERROR( VLOOKUP(검색량조절!A213,'하이브주가(증감률절대값'!$A$2:$G$498,5,FALSE), 0)</f>
        <v>285000</v>
      </c>
      <c r="D213" s="3">
        <v>16200</v>
      </c>
      <c r="E213" s="3">
        <v>57700</v>
      </c>
      <c r="F213" s="3">
        <v>0</v>
      </c>
      <c r="G213" s="3">
        <v>0</v>
      </c>
      <c r="H213" s="3">
        <v>0</v>
      </c>
      <c r="I213" s="3">
        <v>0</v>
      </c>
      <c r="J213" s="3">
        <v>130</v>
      </c>
      <c r="K213" s="3">
        <v>14000</v>
      </c>
      <c r="L213" s="3">
        <v>10100</v>
      </c>
      <c r="M213" s="3">
        <v>2020</v>
      </c>
      <c r="N213" s="3">
        <v>460</v>
      </c>
      <c r="O213" s="3">
        <v>29800</v>
      </c>
      <c r="P213" s="7">
        <f t="shared" si="11"/>
        <v>130410</v>
      </c>
      <c r="Q213">
        <v>130410</v>
      </c>
      <c r="R213">
        <f t="shared" si="12"/>
        <v>1.5625</v>
      </c>
      <c r="S213">
        <v>2.7303754269999998</v>
      </c>
    </row>
    <row r="214" spans="1:19" x14ac:dyDescent="0.3">
      <c r="A214" s="2">
        <v>44428</v>
      </c>
      <c r="B214" s="8">
        <f t="shared" si="10"/>
        <v>5</v>
      </c>
      <c r="C214" s="9">
        <f>IFERROR( VLOOKUP(검색량조절!A214,'하이브주가(증감률절대값'!$A$2:$G$498,5,FALSE), 0)</f>
        <v>274000</v>
      </c>
      <c r="D214" s="3">
        <v>14700</v>
      </c>
      <c r="E214" s="3">
        <v>54800</v>
      </c>
      <c r="F214" s="3">
        <v>0</v>
      </c>
      <c r="G214" s="3">
        <v>0</v>
      </c>
      <c r="H214" s="3">
        <v>0</v>
      </c>
      <c r="I214" s="3">
        <v>0</v>
      </c>
      <c r="J214" s="3">
        <v>140</v>
      </c>
      <c r="K214" s="3">
        <v>13200</v>
      </c>
      <c r="L214" s="3">
        <v>12000</v>
      </c>
      <c r="M214" s="3">
        <v>2060</v>
      </c>
      <c r="N214" s="3">
        <v>270</v>
      </c>
      <c r="O214" s="3">
        <v>27600</v>
      </c>
      <c r="P214" s="7">
        <f t="shared" si="11"/>
        <v>124770</v>
      </c>
      <c r="Q214">
        <v>115100</v>
      </c>
      <c r="R214">
        <f t="shared" si="12"/>
        <v>11.739897247143624</v>
      </c>
      <c r="S214">
        <v>3.8596491230000001</v>
      </c>
    </row>
    <row r="215" spans="1:19" x14ac:dyDescent="0.3">
      <c r="A215" s="2">
        <v>44431</v>
      </c>
      <c r="B215" s="8">
        <f t="shared" si="10"/>
        <v>1</v>
      </c>
      <c r="C215" s="9">
        <f>IFERROR( VLOOKUP(검색량조절!A215,'하이브주가(증감률절대값'!$A$2:$G$498,5,FALSE), 0)</f>
        <v>283500</v>
      </c>
      <c r="D215" s="3">
        <v>14900</v>
      </c>
      <c r="E215" s="3">
        <v>56000</v>
      </c>
      <c r="F215" s="3">
        <v>0</v>
      </c>
      <c r="G215" s="3">
        <v>0</v>
      </c>
      <c r="H215" s="3">
        <v>0</v>
      </c>
      <c r="I215" s="3">
        <v>0</v>
      </c>
      <c r="J215" s="3">
        <v>210</v>
      </c>
      <c r="K215" s="3">
        <v>21000</v>
      </c>
      <c r="L215" s="3">
        <v>9430</v>
      </c>
      <c r="M215" s="3">
        <v>1560</v>
      </c>
      <c r="N215" s="3">
        <v>260</v>
      </c>
      <c r="O215" s="3">
        <v>22000</v>
      </c>
      <c r="P215" s="7">
        <f t="shared" si="11"/>
        <v>125360</v>
      </c>
      <c r="Q215">
        <v>125360</v>
      </c>
      <c r="R215">
        <f t="shared" si="12"/>
        <v>8.9139878366637717</v>
      </c>
      <c r="S215">
        <v>3.4671532850000002</v>
      </c>
    </row>
    <row r="216" spans="1:19" x14ac:dyDescent="0.3">
      <c r="A216" s="2">
        <v>44432</v>
      </c>
      <c r="B216" s="8">
        <f t="shared" si="10"/>
        <v>2</v>
      </c>
      <c r="C216" s="9">
        <f>IFERROR( VLOOKUP(검색량조절!A216,'하이브주가(증감률절대값'!$A$2:$G$498,5,FALSE), 0)</f>
        <v>288500</v>
      </c>
      <c r="D216" s="3">
        <v>17500</v>
      </c>
      <c r="E216" s="3">
        <v>60100</v>
      </c>
      <c r="F216" s="3">
        <v>0</v>
      </c>
      <c r="G216" s="3">
        <v>0</v>
      </c>
      <c r="H216" s="3">
        <v>0</v>
      </c>
      <c r="I216" s="3">
        <v>0</v>
      </c>
      <c r="J216" s="3">
        <v>140</v>
      </c>
      <c r="K216" s="3">
        <v>14600</v>
      </c>
      <c r="L216" s="3">
        <v>9500</v>
      </c>
      <c r="M216" s="3">
        <v>1540</v>
      </c>
      <c r="N216" s="3">
        <v>270</v>
      </c>
      <c r="O216" s="3">
        <v>23100</v>
      </c>
      <c r="P216" s="7">
        <f t="shared" si="11"/>
        <v>126750</v>
      </c>
      <c r="Q216">
        <v>126750</v>
      </c>
      <c r="R216">
        <f t="shared" si="12"/>
        <v>1.108806636885769</v>
      </c>
      <c r="S216">
        <v>1.7636684300000001</v>
      </c>
    </row>
    <row r="217" spans="1:19" x14ac:dyDescent="0.3">
      <c r="A217" s="2">
        <v>44433</v>
      </c>
      <c r="B217" s="8">
        <f t="shared" si="10"/>
        <v>3</v>
      </c>
      <c r="C217" s="9">
        <f>IFERROR( VLOOKUP(검색량조절!A217,'하이브주가(증감률절대값'!$A$2:$G$498,5,FALSE), 0)</f>
        <v>285500</v>
      </c>
      <c r="D217" s="3">
        <v>14900</v>
      </c>
      <c r="E217" s="3">
        <v>54400</v>
      </c>
      <c r="F217" s="3">
        <v>0</v>
      </c>
      <c r="G217" s="3">
        <v>0</v>
      </c>
      <c r="H217" s="3">
        <v>0</v>
      </c>
      <c r="I217" s="3">
        <v>0</v>
      </c>
      <c r="J217" s="3">
        <v>130</v>
      </c>
      <c r="K217" s="3">
        <v>13100</v>
      </c>
      <c r="L217" s="3">
        <v>9460</v>
      </c>
      <c r="M217" s="3">
        <v>1500</v>
      </c>
      <c r="N217" s="3">
        <v>270</v>
      </c>
      <c r="O217" s="3">
        <v>20000</v>
      </c>
      <c r="P217" s="7">
        <f t="shared" si="11"/>
        <v>113760</v>
      </c>
      <c r="Q217">
        <v>113760</v>
      </c>
      <c r="R217">
        <f t="shared" si="12"/>
        <v>10.248520710059172</v>
      </c>
      <c r="S217">
        <v>1.039861352</v>
      </c>
    </row>
    <row r="218" spans="1:19" x14ac:dyDescent="0.3">
      <c r="A218" s="2">
        <v>44434</v>
      </c>
      <c r="B218" s="8">
        <f t="shared" si="10"/>
        <v>4</v>
      </c>
      <c r="C218" s="9">
        <f>IFERROR( VLOOKUP(검색량조절!A218,'하이브주가(증감률절대값'!$A$2:$G$498,5,FALSE), 0)</f>
        <v>287000</v>
      </c>
      <c r="D218" s="3">
        <v>14500</v>
      </c>
      <c r="E218" s="3">
        <v>52700</v>
      </c>
      <c r="F218" s="3">
        <v>0</v>
      </c>
      <c r="G218" s="3">
        <v>0</v>
      </c>
      <c r="H218" s="3">
        <v>0</v>
      </c>
      <c r="I218" s="3">
        <v>0</v>
      </c>
      <c r="J218" s="3">
        <v>120</v>
      </c>
      <c r="K218" s="3">
        <v>13000</v>
      </c>
      <c r="L218" s="3">
        <v>9820</v>
      </c>
      <c r="M218" s="3">
        <v>1730</v>
      </c>
      <c r="N218" s="3">
        <v>250</v>
      </c>
      <c r="O218" s="3">
        <v>17400</v>
      </c>
      <c r="P218" s="7">
        <f t="shared" si="11"/>
        <v>109520</v>
      </c>
      <c r="Q218">
        <v>109520</v>
      </c>
      <c r="R218">
        <f t="shared" si="12"/>
        <v>3.7271448663853728</v>
      </c>
      <c r="S218">
        <v>0.52539404599999995</v>
      </c>
    </row>
    <row r="219" spans="1:19" x14ac:dyDescent="0.3">
      <c r="A219" s="2">
        <v>44435</v>
      </c>
      <c r="B219" s="8">
        <f t="shared" si="10"/>
        <v>5</v>
      </c>
      <c r="C219" s="9">
        <f>IFERROR( VLOOKUP(검색량조절!A219,'하이브주가(증감률절대값'!$A$2:$G$498,5,FALSE), 0)</f>
        <v>284500</v>
      </c>
      <c r="D219" s="3">
        <v>16900</v>
      </c>
      <c r="E219" s="3">
        <v>59500</v>
      </c>
      <c r="F219" s="3">
        <v>0</v>
      </c>
      <c r="G219" s="3">
        <v>0</v>
      </c>
      <c r="H219" s="3">
        <v>0</v>
      </c>
      <c r="I219" s="3">
        <v>0</v>
      </c>
      <c r="J219" s="3">
        <v>120</v>
      </c>
      <c r="K219" s="3">
        <v>12200</v>
      </c>
      <c r="L219" s="3">
        <v>10800</v>
      </c>
      <c r="M219" s="3">
        <v>1560</v>
      </c>
      <c r="N219" s="3">
        <v>260</v>
      </c>
      <c r="O219" s="3">
        <v>17300</v>
      </c>
      <c r="P219" s="7">
        <f t="shared" si="11"/>
        <v>118640</v>
      </c>
      <c r="Q219">
        <v>107100</v>
      </c>
      <c r="R219">
        <f t="shared" si="12"/>
        <v>2.2096420745069394</v>
      </c>
      <c r="S219">
        <v>0.87108013900000003</v>
      </c>
    </row>
    <row r="220" spans="1:19" x14ac:dyDescent="0.3">
      <c r="A220" s="2">
        <v>44438</v>
      </c>
      <c r="B220" s="8">
        <f t="shared" si="10"/>
        <v>1</v>
      </c>
      <c r="C220" s="9">
        <f>IFERROR( VLOOKUP(검색량조절!A220,'하이브주가(증감률절대값'!$A$2:$G$498,5,FALSE), 0)</f>
        <v>286000</v>
      </c>
      <c r="D220" s="3">
        <v>14700</v>
      </c>
      <c r="E220" s="3">
        <v>58400</v>
      </c>
      <c r="F220" s="3">
        <v>0</v>
      </c>
      <c r="G220" s="3">
        <v>0</v>
      </c>
      <c r="H220" s="3">
        <v>0</v>
      </c>
      <c r="I220" s="3">
        <v>0</v>
      </c>
      <c r="J220" s="3">
        <v>130</v>
      </c>
      <c r="K220" s="3">
        <v>12900</v>
      </c>
      <c r="L220" s="3">
        <v>8240</v>
      </c>
      <c r="M220" s="3">
        <v>1450</v>
      </c>
      <c r="N220" s="3">
        <v>240</v>
      </c>
      <c r="O220" s="3">
        <v>16500</v>
      </c>
      <c r="P220" s="7">
        <f t="shared" si="11"/>
        <v>112560</v>
      </c>
      <c r="Q220">
        <v>112560</v>
      </c>
      <c r="R220">
        <f t="shared" si="12"/>
        <v>5.0980392156862742</v>
      </c>
      <c r="S220">
        <v>0.52724077300000005</v>
      </c>
    </row>
    <row r="221" spans="1:19" x14ac:dyDescent="0.3">
      <c r="A221" s="2">
        <v>44439</v>
      </c>
      <c r="B221" s="8">
        <f t="shared" si="10"/>
        <v>2</v>
      </c>
      <c r="C221" s="9">
        <f>IFERROR( VLOOKUP(검색량조절!A221,'하이브주가(증감률절대값'!$A$2:$G$498,5,FALSE), 0)</f>
        <v>289500</v>
      </c>
      <c r="D221" s="3">
        <v>16700</v>
      </c>
      <c r="E221" s="3">
        <v>66400</v>
      </c>
      <c r="F221" s="3">
        <v>0</v>
      </c>
      <c r="G221" s="3">
        <v>0</v>
      </c>
      <c r="H221" s="3">
        <v>0</v>
      </c>
      <c r="I221" s="3">
        <v>0</v>
      </c>
      <c r="J221" s="3">
        <v>130</v>
      </c>
      <c r="K221" s="3">
        <v>13200</v>
      </c>
      <c r="L221" s="3">
        <v>7100</v>
      </c>
      <c r="M221" s="3">
        <v>1360</v>
      </c>
      <c r="N221" s="3">
        <v>340</v>
      </c>
      <c r="O221" s="3">
        <v>18000</v>
      </c>
      <c r="P221" s="7">
        <f t="shared" si="11"/>
        <v>123230</v>
      </c>
      <c r="Q221">
        <v>123230</v>
      </c>
      <c r="R221">
        <f t="shared" si="12"/>
        <v>9.4793887704335464</v>
      </c>
      <c r="S221">
        <v>1.2237762240000001</v>
      </c>
    </row>
    <row r="222" spans="1:19" x14ac:dyDescent="0.3">
      <c r="A222" s="2">
        <v>44440</v>
      </c>
      <c r="B222" s="8">
        <f t="shared" ref="B222:B262" si="13">WEEKDAY(WEEKDAY(A222,2))</f>
        <v>3</v>
      </c>
      <c r="C222" s="9">
        <f>IFERROR( VLOOKUP(검색량조절!A222,'하이브주가(증감률절대값'!$A$2:$G$498,5,FALSE), 0)</f>
        <v>286000</v>
      </c>
      <c r="D222" s="3">
        <v>24200</v>
      </c>
      <c r="E222" s="3">
        <v>103200</v>
      </c>
      <c r="F222" s="3">
        <v>0</v>
      </c>
      <c r="G222" s="3">
        <v>0</v>
      </c>
      <c r="H222" s="3">
        <v>0</v>
      </c>
      <c r="I222" s="3">
        <v>0</v>
      </c>
      <c r="J222" s="3">
        <v>110</v>
      </c>
      <c r="K222" s="3">
        <v>19500</v>
      </c>
      <c r="L222" s="3">
        <v>7290</v>
      </c>
      <c r="M222" s="3">
        <v>2150</v>
      </c>
      <c r="N222" s="3">
        <v>340</v>
      </c>
      <c r="O222" s="3">
        <v>16400</v>
      </c>
      <c r="P222" s="7">
        <f t="shared" si="11"/>
        <v>173190</v>
      </c>
      <c r="Q222">
        <v>173190</v>
      </c>
      <c r="R222">
        <f t="shared" si="12"/>
        <v>40.542075793232172</v>
      </c>
      <c r="S222">
        <v>1.208981002</v>
      </c>
    </row>
    <row r="223" spans="1:19" x14ac:dyDescent="0.3">
      <c r="A223" s="2">
        <v>44441</v>
      </c>
      <c r="B223" s="8">
        <f t="shared" si="13"/>
        <v>4</v>
      </c>
      <c r="C223" s="9">
        <f>IFERROR( VLOOKUP(검색량조절!A223,'하이브주가(증감률절대값'!$A$2:$G$498,5,FALSE), 0)</f>
        <v>280500</v>
      </c>
      <c r="D223" s="3">
        <v>16300</v>
      </c>
      <c r="E223" s="3">
        <v>67700</v>
      </c>
      <c r="F223" s="3">
        <v>0</v>
      </c>
      <c r="G223" s="3">
        <v>0</v>
      </c>
      <c r="H223" s="3">
        <v>0</v>
      </c>
      <c r="I223" s="3">
        <v>0</v>
      </c>
      <c r="J223" s="3">
        <v>140</v>
      </c>
      <c r="K223" s="3">
        <v>15800</v>
      </c>
      <c r="L223" s="3">
        <v>7670</v>
      </c>
      <c r="M223" s="3">
        <v>2380</v>
      </c>
      <c r="N223" s="3">
        <v>360</v>
      </c>
      <c r="O223" s="3">
        <v>17200</v>
      </c>
      <c r="P223" s="7">
        <f t="shared" si="11"/>
        <v>127550</v>
      </c>
      <c r="Q223">
        <v>127550</v>
      </c>
      <c r="R223">
        <f t="shared" si="12"/>
        <v>26.352560771407123</v>
      </c>
      <c r="S223">
        <v>1.923076923</v>
      </c>
    </row>
    <row r="224" spans="1:19" x14ac:dyDescent="0.3">
      <c r="A224" s="2">
        <v>44442</v>
      </c>
      <c r="B224" s="8">
        <f t="shared" si="13"/>
        <v>5</v>
      </c>
      <c r="C224" s="9">
        <f>IFERROR( VLOOKUP(검색량조절!A224,'하이브주가(증감률절대값'!$A$2:$G$498,5,FALSE), 0)</f>
        <v>281000</v>
      </c>
      <c r="D224" s="3">
        <v>14700</v>
      </c>
      <c r="E224" s="3">
        <v>57700</v>
      </c>
      <c r="F224" s="3">
        <v>0</v>
      </c>
      <c r="G224" s="3">
        <v>0</v>
      </c>
      <c r="H224" s="3">
        <v>0</v>
      </c>
      <c r="I224" s="3">
        <v>0</v>
      </c>
      <c r="J224" s="3">
        <v>130</v>
      </c>
      <c r="K224" s="3">
        <v>14700</v>
      </c>
      <c r="L224" s="3">
        <v>7380</v>
      </c>
      <c r="M224" s="3">
        <v>2210</v>
      </c>
      <c r="N224" s="3">
        <v>330</v>
      </c>
      <c r="O224" s="3">
        <v>20600</v>
      </c>
      <c r="P224" s="7">
        <f t="shared" si="11"/>
        <v>117750</v>
      </c>
      <c r="Q224">
        <v>104193.33333333333</v>
      </c>
      <c r="R224">
        <f t="shared" si="12"/>
        <v>18.311773160851956</v>
      </c>
      <c r="S224">
        <v>0.17825311899999999</v>
      </c>
    </row>
    <row r="225" spans="1:19" x14ac:dyDescent="0.3">
      <c r="A225" s="2">
        <v>44445</v>
      </c>
      <c r="B225" s="8">
        <f t="shared" si="13"/>
        <v>1</v>
      </c>
      <c r="C225" s="9">
        <f>IFERROR( VLOOKUP(검색량조절!A225,'하이브주가(증감률절대값'!$A$2:$G$498,5,FALSE), 0)</f>
        <v>286500</v>
      </c>
      <c r="D225" s="3">
        <v>14700</v>
      </c>
      <c r="E225" s="3">
        <v>54100</v>
      </c>
      <c r="F225" s="3">
        <v>0</v>
      </c>
      <c r="G225" s="3">
        <v>0</v>
      </c>
      <c r="H225" s="3">
        <v>0</v>
      </c>
      <c r="I225" s="3">
        <v>0</v>
      </c>
      <c r="J225" s="3">
        <v>130</v>
      </c>
      <c r="K225" s="3">
        <v>12400</v>
      </c>
      <c r="L225" s="3">
        <v>6850</v>
      </c>
      <c r="M225" s="3">
        <v>1510</v>
      </c>
      <c r="N225" s="3">
        <v>220</v>
      </c>
      <c r="O225" s="3">
        <v>16400</v>
      </c>
      <c r="P225" s="7">
        <f t="shared" si="11"/>
        <v>106310</v>
      </c>
      <c r="Q225">
        <v>106310</v>
      </c>
      <c r="R225">
        <f t="shared" si="12"/>
        <v>2.0314799411350744</v>
      </c>
      <c r="S225">
        <v>1.9572953740000001</v>
      </c>
    </row>
    <row r="226" spans="1:19" x14ac:dyDescent="0.3">
      <c r="A226" s="2">
        <v>44446</v>
      </c>
      <c r="B226" s="8">
        <f t="shared" si="13"/>
        <v>2</v>
      </c>
      <c r="C226" s="9">
        <f>IFERROR( VLOOKUP(검색량조절!A226,'하이브주가(증감률절대값'!$A$2:$G$498,5,FALSE), 0)</f>
        <v>286000</v>
      </c>
      <c r="D226" s="3">
        <v>18200</v>
      </c>
      <c r="E226" s="3">
        <v>62600</v>
      </c>
      <c r="F226" s="3">
        <v>0</v>
      </c>
      <c r="G226" s="3">
        <v>0</v>
      </c>
      <c r="H226" s="3">
        <v>0</v>
      </c>
      <c r="I226" s="3">
        <v>0</v>
      </c>
      <c r="J226" s="3">
        <v>110</v>
      </c>
      <c r="K226" s="3">
        <v>11400</v>
      </c>
      <c r="L226" s="3">
        <v>5970</v>
      </c>
      <c r="M226" s="3">
        <v>3560</v>
      </c>
      <c r="N226" s="3">
        <v>220</v>
      </c>
      <c r="O226" s="3">
        <v>15200</v>
      </c>
      <c r="P226" s="7">
        <f t="shared" si="11"/>
        <v>117260</v>
      </c>
      <c r="Q226">
        <v>117260</v>
      </c>
      <c r="R226">
        <f t="shared" si="12"/>
        <v>10.300065845169787</v>
      </c>
      <c r="S226">
        <v>0.17452007</v>
      </c>
    </row>
    <row r="227" spans="1:19" x14ac:dyDescent="0.3">
      <c r="A227" s="2">
        <v>44447</v>
      </c>
      <c r="B227" s="8">
        <f t="shared" si="13"/>
        <v>3</v>
      </c>
      <c r="C227" s="9">
        <f>IFERROR( VLOOKUP(검색량조절!A227,'하이브주가(증감률절대값'!$A$2:$G$498,5,FALSE), 0)</f>
        <v>280000</v>
      </c>
      <c r="D227" s="3">
        <v>24600</v>
      </c>
      <c r="E227" s="3">
        <v>69800</v>
      </c>
      <c r="F227" s="3">
        <v>0</v>
      </c>
      <c r="G227" s="3">
        <v>0</v>
      </c>
      <c r="H227" s="3">
        <v>0</v>
      </c>
      <c r="I227" s="3">
        <v>0</v>
      </c>
      <c r="J227" s="3">
        <v>140</v>
      </c>
      <c r="K227" s="3">
        <v>10600</v>
      </c>
      <c r="L227" s="3">
        <v>5530</v>
      </c>
      <c r="M227" s="3">
        <v>2260</v>
      </c>
      <c r="N227" s="3">
        <v>250</v>
      </c>
      <c r="O227" s="3">
        <v>16900</v>
      </c>
      <c r="P227" s="7">
        <f t="shared" si="11"/>
        <v>130080</v>
      </c>
      <c r="Q227">
        <v>130080</v>
      </c>
      <c r="R227">
        <f t="shared" si="12"/>
        <v>10.932969469554836</v>
      </c>
      <c r="S227">
        <v>2.097902098</v>
      </c>
    </row>
    <row r="228" spans="1:19" x14ac:dyDescent="0.3">
      <c r="A228" s="2">
        <v>44448</v>
      </c>
      <c r="B228" s="8">
        <f t="shared" si="13"/>
        <v>4</v>
      </c>
      <c r="C228" s="9">
        <f>IFERROR( VLOOKUP(검색량조절!A228,'하이브주가(증감률절대값'!$A$2:$G$498,5,FALSE), 0)</f>
        <v>278000</v>
      </c>
      <c r="D228" s="3">
        <v>28000</v>
      </c>
      <c r="E228" s="3">
        <v>69700</v>
      </c>
      <c r="F228" s="3">
        <v>0</v>
      </c>
      <c r="G228" s="3">
        <v>0</v>
      </c>
      <c r="H228" s="3">
        <v>0</v>
      </c>
      <c r="I228" s="3">
        <v>0</v>
      </c>
      <c r="J228" s="3">
        <v>90</v>
      </c>
      <c r="K228" s="3">
        <v>10500</v>
      </c>
      <c r="L228" s="3">
        <v>5250</v>
      </c>
      <c r="M228" s="3">
        <v>1490</v>
      </c>
      <c r="N228" s="3">
        <v>210</v>
      </c>
      <c r="O228" s="3">
        <v>17700</v>
      </c>
      <c r="P228" s="7">
        <f t="shared" si="11"/>
        <v>132940</v>
      </c>
      <c r="Q228">
        <v>132940</v>
      </c>
      <c r="R228">
        <f t="shared" si="12"/>
        <v>2.1986469864698646</v>
      </c>
      <c r="S228">
        <v>0.71428571399999996</v>
      </c>
    </row>
    <row r="229" spans="1:19" x14ac:dyDescent="0.3">
      <c r="A229" s="2">
        <v>44449</v>
      </c>
      <c r="B229" s="8">
        <f t="shared" si="13"/>
        <v>5</v>
      </c>
      <c r="C229" s="9">
        <f>IFERROR( VLOOKUP(검색량조절!A229,'하이브주가(증감률절대값'!$A$2:$G$498,5,FALSE), 0)</f>
        <v>269500</v>
      </c>
      <c r="D229" s="3">
        <v>18000</v>
      </c>
      <c r="E229" s="3">
        <v>60800</v>
      </c>
      <c r="F229" s="3">
        <v>0</v>
      </c>
      <c r="G229" s="3">
        <v>0</v>
      </c>
      <c r="H229" s="3">
        <v>0</v>
      </c>
      <c r="I229" s="3">
        <v>0</v>
      </c>
      <c r="J229" s="3">
        <v>140</v>
      </c>
      <c r="K229" s="3">
        <v>9920</v>
      </c>
      <c r="L229" s="3">
        <v>5650</v>
      </c>
      <c r="M229" s="3">
        <v>1740</v>
      </c>
      <c r="N229" s="3">
        <v>210</v>
      </c>
      <c r="O229" s="3">
        <v>46000</v>
      </c>
      <c r="P229" s="7">
        <f t="shared" si="11"/>
        <v>142460</v>
      </c>
      <c r="Q229">
        <v>128193.33333333333</v>
      </c>
      <c r="R229">
        <f t="shared" si="12"/>
        <v>3.5705330725640674</v>
      </c>
      <c r="S229">
        <v>3.0575539570000001</v>
      </c>
    </row>
    <row r="230" spans="1:19" x14ac:dyDescent="0.3">
      <c r="A230" s="2">
        <v>44452</v>
      </c>
      <c r="B230" s="8">
        <f t="shared" si="13"/>
        <v>1</v>
      </c>
      <c r="C230" s="9">
        <f>IFERROR( VLOOKUP(검색량조절!A230,'하이브주가(증감률절대값'!$A$2:$G$498,5,FALSE), 0)</f>
        <v>264000</v>
      </c>
      <c r="D230" s="3">
        <v>19900</v>
      </c>
      <c r="E230" s="3">
        <v>74900</v>
      </c>
      <c r="F230" s="3">
        <v>0</v>
      </c>
      <c r="G230" s="3">
        <v>0</v>
      </c>
      <c r="H230" s="3">
        <v>0</v>
      </c>
      <c r="I230" s="3">
        <v>0</v>
      </c>
      <c r="J230" s="3">
        <v>130</v>
      </c>
      <c r="K230" s="3">
        <v>11200</v>
      </c>
      <c r="L230" s="3">
        <v>9300</v>
      </c>
      <c r="M230" s="3">
        <v>1860</v>
      </c>
      <c r="N230" s="3">
        <v>280</v>
      </c>
      <c r="O230" s="3">
        <v>21500</v>
      </c>
      <c r="P230" s="7">
        <f t="shared" si="11"/>
        <v>139070</v>
      </c>
      <c r="Q230">
        <v>139070</v>
      </c>
      <c r="R230">
        <f t="shared" si="12"/>
        <v>8.4845805814134945</v>
      </c>
      <c r="S230">
        <v>2.0408163269999999</v>
      </c>
    </row>
    <row r="231" spans="1:19" x14ac:dyDescent="0.3">
      <c r="A231" s="2">
        <v>44453</v>
      </c>
      <c r="B231" s="8">
        <f t="shared" si="13"/>
        <v>2</v>
      </c>
      <c r="C231" s="9">
        <f>IFERROR( VLOOKUP(검색량조절!A231,'하이브주가(증감률절대값'!$A$2:$G$498,5,FALSE), 0)</f>
        <v>283500</v>
      </c>
      <c r="D231" s="3">
        <v>32900</v>
      </c>
      <c r="E231" s="3">
        <v>91800</v>
      </c>
      <c r="F231" s="3">
        <v>0</v>
      </c>
      <c r="G231" s="3">
        <v>0</v>
      </c>
      <c r="H231" s="3">
        <v>0</v>
      </c>
      <c r="I231" s="3">
        <v>0</v>
      </c>
      <c r="J231" s="3">
        <v>120</v>
      </c>
      <c r="K231" s="3">
        <v>10700</v>
      </c>
      <c r="L231" s="3">
        <v>5720</v>
      </c>
      <c r="M231" s="3">
        <v>4090</v>
      </c>
      <c r="N231" s="3">
        <v>270</v>
      </c>
      <c r="O231" s="3">
        <v>30500</v>
      </c>
      <c r="P231" s="7">
        <f t="shared" si="11"/>
        <v>176100</v>
      </c>
      <c r="Q231">
        <v>176100</v>
      </c>
      <c r="R231">
        <f t="shared" si="12"/>
        <v>26.626878550370321</v>
      </c>
      <c r="S231">
        <v>7.3863636359999996</v>
      </c>
    </row>
    <row r="232" spans="1:19" x14ac:dyDescent="0.3">
      <c r="A232" s="2">
        <v>44454</v>
      </c>
      <c r="B232" s="8">
        <f t="shared" si="13"/>
        <v>3</v>
      </c>
      <c r="C232" s="9">
        <f>IFERROR( VLOOKUP(검색량조절!A232,'하이브주가(증감률절대값'!$A$2:$G$498,5,FALSE), 0)</f>
        <v>279500</v>
      </c>
      <c r="D232" s="3">
        <v>21500</v>
      </c>
      <c r="E232" s="3">
        <v>66500</v>
      </c>
      <c r="F232" s="3">
        <v>0</v>
      </c>
      <c r="G232" s="3">
        <v>0</v>
      </c>
      <c r="H232" s="3">
        <v>0</v>
      </c>
      <c r="I232" s="3">
        <v>0</v>
      </c>
      <c r="J232" s="3">
        <v>120</v>
      </c>
      <c r="K232" s="3">
        <v>9880</v>
      </c>
      <c r="L232" s="3">
        <v>5380</v>
      </c>
      <c r="M232" s="3">
        <v>3560</v>
      </c>
      <c r="N232" s="3">
        <v>260</v>
      </c>
      <c r="O232" s="3">
        <v>20500</v>
      </c>
      <c r="P232" s="7">
        <f t="shared" si="11"/>
        <v>127700</v>
      </c>
      <c r="Q232">
        <v>127700</v>
      </c>
      <c r="R232">
        <f t="shared" si="12"/>
        <v>27.484383872799544</v>
      </c>
      <c r="S232">
        <v>1.410934744</v>
      </c>
    </row>
    <row r="233" spans="1:19" x14ac:dyDescent="0.3">
      <c r="A233" s="2">
        <v>44455</v>
      </c>
      <c r="B233" s="8">
        <f t="shared" si="13"/>
        <v>4</v>
      </c>
      <c r="C233" s="9">
        <f>IFERROR( VLOOKUP(검색량조절!A233,'하이브주가(증감률절대값'!$A$2:$G$498,5,FALSE), 0)</f>
        <v>276500</v>
      </c>
      <c r="D233" s="3">
        <v>17700</v>
      </c>
      <c r="E233" s="3">
        <v>57900</v>
      </c>
      <c r="F233" s="3">
        <v>0</v>
      </c>
      <c r="G233" s="3">
        <v>0</v>
      </c>
      <c r="H233" s="3">
        <v>0</v>
      </c>
      <c r="I233" s="3">
        <v>0</v>
      </c>
      <c r="J233" s="3">
        <v>110</v>
      </c>
      <c r="K233" s="3">
        <v>11200</v>
      </c>
      <c r="L233" s="3">
        <v>4860</v>
      </c>
      <c r="M233" s="3">
        <v>4670</v>
      </c>
      <c r="N233" s="3">
        <v>220</v>
      </c>
      <c r="O233" s="3">
        <v>16800</v>
      </c>
      <c r="P233" s="7">
        <f t="shared" si="11"/>
        <v>113460</v>
      </c>
      <c r="Q233">
        <v>113460</v>
      </c>
      <c r="R233">
        <f t="shared" si="12"/>
        <v>11.15113547376664</v>
      </c>
      <c r="S233">
        <v>1.0733452590000001</v>
      </c>
    </row>
    <row r="234" spans="1:19" x14ac:dyDescent="0.3">
      <c r="A234" s="2">
        <v>44456</v>
      </c>
      <c r="B234" s="8">
        <f t="shared" si="13"/>
        <v>5</v>
      </c>
      <c r="C234" s="9">
        <f>IFERROR( VLOOKUP(검색량조절!A234,'하이브주가(증감률절대값'!$A$2:$G$498,5,FALSE), 0)</f>
        <v>276500</v>
      </c>
      <c r="D234" s="3">
        <v>16400</v>
      </c>
      <c r="E234" s="3">
        <v>55800</v>
      </c>
      <c r="F234" s="3">
        <v>0</v>
      </c>
      <c r="G234" s="3">
        <v>0</v>
      </c>
      <c r="H234" s="3">
        <v>0</v>
      </c>
      <c r="I234" s="3">
        <v>0</v>
      </c>
      <c r="J234" s="3">
        <v>100</v>
      </c>
      <c r="K234" s="3">
        <v>12500</v>
      </c>
      <c r="L234" s="3">
        <v>5150</v>
      </c>
      <c r="M234" s="3">
        <v>16700</v>
      </c>
      <c r="N234" s="3">
        <v>250</v>
      </c>
      <c r="O234" s="3">
        <v>18700</v>
      </c>
      <c r="P234" s="7">
        <f t="shared" si="11"/>
        <v>125600</v>
      </c>
      <c r="Q234">
        <v>158408.33333333334</v>
      </c>
      <c r="R234">
        <f t="shared" si="12"/>
        <v>39.616017392326228</v>
      </c>
      <c r="S234">
        <v>0</v>
      </c>
    </row>
    <row r="235" spans="1:19" x14ac:dyDescent="0.3">
      <c r="A235" s="2">
        <v>44462</v>
      </c>
      <c r="B235" s="8">
        <f t="shared" si="13"/>
        <v>4</v>
      </c>
      <c r="C235" s="9">
        <f>IFERROR( VLOOKUP(검색량조절!A235,'하이브주가(증감률절대값'!$A$2:$G$498,5,FALSE), 0)</f>
        <v>270500</v>
      </c>
      <c r="D235" s="3">
        <v>28800</v>
      </c>
      <c r="E235" s="3">
        <v>78600</v>
      </c>
      <c r="F235" s="3">
        <v>0</v>
      </c>
      <c r="G235" s="3">
        <v>0</v>
      </c>
      <c r="H235" s="3">
        <v>0</v>
      </c>
      <c r="I235" s="3">
        <v>0</v>
      </c>
      <c r="J235" s="3">
        <v>110</v>
      </c>
      <c r="K235" s="3">
        <v>11200</v>
      </c>
      <c r="L235" s="3">
        <v>5480</v>
      </c>
      <c r="M235" s="3">
        <v>6140</v>
      </c>
      <c r="N235" s="3">
        <v>230</v>
      </c>
      <c r="O235" s="3">
        <v>18700</v>
      </c>
      <c r="P235" s="7">
        <f t="shared" si="11"/>
        <v>149260</v>
      </c>
      <c r="Q235">
        <v>149260</v>
      </c>
      <c r="R235">
        <f t="shared" si="12"/>
        <v>5.7751591351465157</v>
      </c>
      <c r="S235">
        <v>2.1699819169999999</v>
      </c>
    </row>
    <row r="236" spans="1:19" x14ac:dyDescent="0.3">
      <c r="A236" s="2">
        <v>44463</v>
      </c>
      <c r="B236" s="8">
        <f t="shared" si="13"/>
        <v>5</v>
      </c>
      <c r="C236" s="9">
        <f>IFERROR( VLOOKUP(검색량조절!A236,'하이브주가(증감률절대값'!$A$2:$G$498,5,FALSE), 0)</f>
        <v>268000</v>
      </c>
      <c r="D236" s="3">
        <v>32200</v>
      </c>
      <c r="E236" s="3">
        <v>89100</v>
      </c>
      <c r="F236" s="3">
        <v>0</v>
      </c>
      <c r="G236" s="3">
        <v>0</v>
      </c>
      <c r="H236" s="3">
        <v>0</v>
      </c>
      <c r="I236" s="3">
        <v>0</v>
      </c>
      <c r="J236" s="3">
        <v>140</v>
      </c>
      <c r="K236" s="3">
        <v>14800</v>
      </c>
      <c r="L236" s="3">
        <v>5470</v>
      </c>
      <c r="M236" s="3">
        <v>3770</v>
      </c>
      <c r="N236" s="3">
        <v>200</v>
      </c>
      <c r="O236" s="3">
        <v>17300</v>
      </c>
      <c r="P236" s="7">
        <f t="shared" si="11"/>
        <v>162980</v>
      </c>
      <c r="Q236">
        <v>133970</v>
      </c>
      <c r="R236">
        <f t="shared" si="12"/>
        <v>10.243869757470186</v>
      </c>
      <c r="S236">
        <v>0.92421441800000004</v>
      </c>
    </row>
    <row r="237" spans="1:19" x14ac:dyDescent="0.3">
      <c r="A237" s="2">
        <v>44466</v>
      </c>
      <c r="B237" s="8">
        <f t="shared" si="13"/>
        <v>1</v>
      </c>
      <c r="C237" s="9">
        <f>IFERROR( VLOOKUP(검색량조절!A237,'하이브주가(증감률절대값'!$A$2:$G$498,5,FALSE), 0)</f>
        <v>278000</v>
      </c>
      <c r="D237" s="3">
        <v>19200</v>
      </c>
      <c r="E237" s="3">
        <v>60000</v>
      </c>
      <c r="F237" s="3">
        <v>0</v>
      </c>
      <c r="G237" s="3">
        <v>0</v>
      </c>
      <c r="H237" s="3">
        <v>0</v>
      </c>
      <c r="I237" s="3">
        <v>0</v>
      </c>
      <c r="J237" s="3">
        <v>140</v>
      </c>
      <c r="K237" s="3">
        <v>13400</v>
      </c>
      <c r="L237" s="3">
        <v>5440</v>
      </c>
      <c r="M237" s="3">
        <v>2810</v>
      </c>
      <c r="N237" s="3">
        <v>270</v>
      </c>
      <c r="O237" s="3">
        <v>19400</v>
      </c>
      <c r="P237" s="7">
        <f t="shared" si="11"/>
        <v>120660</v>
      </c>
      <c r="Q237">
        <v>120660</v>
      </c>
      <c r="R237">
        <f t="shared" si="12"/>
        <v>9.9350600880794211</v>
      </c>
      <c r="S237">
        <v>3.7313432839999998</v>
      </c>
    </row>
    <row r="238" spans="1:19" x14ac:dyDescent="0.3">
      <c r="A238" s="2">
        <v>44467</v>
      </c>
      <c r="B238" s="8">
        <f t="shared" si="13"/>
        <v>2</v>
      </c>
      <c r="C238" s="9">
        <f>IFERROR( VLOOKUP(검색량조절!A238,'하이브주가(증감률절대값'!$A$2:$G$498,5,FALSE), 0)</f>
        <v>283500</v>
      </c>
      <c r="D238" s="3">
        <v>22500</v>
      </c>
      <c r="E238" s="3">
        <v>66800</v>
      </c>
      <c r="F238" s="3">
        <v>0</v>
      </c>
      <c r="G238" s="3">
        <v>0</v>
      </c>
      <c r="H238" s="3">
        <v>0</v>
      </c>
      <c r="I238" s="3">
        <v>0</v>
      </c>
      <c r="J238" s="3">
        <v>110</v>
      </c>
      <c r="K238" s="3">
        <v>11700</v>
      </c>
      <c r="L238" s="3">
        <v>5120</v>
      </c>
      <c r="M238" s="3">
        <v>3930</v>
      </c>
      <c r="N238" s="3">
        <v>260</v>
      </c>
      <c r="O238" s="3">
        <v>27700</v>
      </c>
      <c r="P238" s="7">
        <f t="shared" si="11"/>
        <v>138120</v>
      </c>
      <c r="Q238">
        <v>138120</v>
      </c>
      <c r="R238">
        <f t="shared" si="12"/>
        <v>14.470412729985082</v>
      </c>
      <c r="S238">
        <v>1.9784172659999999</v>
      </c>
    </row>
    <row r="239" spans="1:19" x14ac:dyDescent="0.3">
      <c r="A239" s="2">
        <v>44468</v>
      </c>
      <c r="B239" s="8">
        <f t="shared" si="13"/>
        <v>3</v>
      </c>
      <c r="C239" s="9">
        <f>IFERROR( VLOOKUP(검색량조절!A239,'하이브주가(증감률절대값'!$A$2:$G$498,5,FALSE), 0)</f>
        <v>287000</v>
      </c>
      <c r="D239" s="3">
        <v>19200</v>
      </c>
      <c r="E239" s="3">
        <v>62500</v>
      </c>
      <c r="F239" s="3">
        <v>0</v>
      </c>
      <c r="G239" s="3">
        <v>0</v>
      </c>
      <c r="H239" s="3">
        <v>0</v>
      </c>
      <c r="I239" s="3">
        <v>0</v>
      </c>
      <c r="J239" s="3">
        <v>150</v>
      </c>
      <c r="K239" s="3">
        <v>12400</v>
      </c>
      <c r="L239" s="3">
        <v>5020</v>
      </c>
      <c r="M239" s="3">
        <v>4340</v>
      </c>
      <c r="N239" s="3">
        <v>350</v>
      </c>
      <c r="O239" s="3">
        <v>23600</v>
      </c>
      <c r="P239" s="7">
        <f t="shared" si="11"/>
        <v>127560</v>
      </c>
      <c r="Q239">
        <v>127560</v>
      </c>
      <c r="R239">
        <f t="shared" si="12"/>
        <v>7.6455256298870555</v>
      </c>
      <c r="S239">
        <v>1.2345679009999999</v>
      </c>
    </row>
    <row r="240" spans="1:19" x14ac:dyDescent="0.3">
      <c r="A240" s="2">
        <v>44469</v>
      </c>
      <c r="B240" s="8">
        <f t="shared" si="13"/>
        <v>4</v>
      </c>
      <c r="C240" s="9">
        <f>IFERROR( VLOOKUP(검색량조절!A240,'하이브주가(증감률절대값'!$A$2:$G$498,5,FALSE), 0)</f>
        <v>298500</v>
      </c>
      <c r="D240" s="3">
        <v>22600</v>
      </c>
      <c r="E240" s="3">
        <v>62200</v>
      </c>
      <c r="F240" s="3">
        <v>0</v>
      </c>
      <c r="G240" s="3">
        <v>0</v>
      </c>
      <c r="H240" s="3">
        <v>0</v>
      </c>
      <c r="I240" s="3">
        <v>0</v>
      </c>
      <c r="J240" s="3">
        <v>110</v>
      </c>
      <c r="K240" s="3">
        <v>11400</v>
      </c>
      <c r="L240" s="3">
        <v>4390</v>
      </c>
      <c r="M240" s="3">
        <v>8540</v>
      </c>
      <c r="N240" s="3">
        <v>520</v>
      </c>
      <c r="O240" s="3">
        <v>35600</v>
      </c>
      <c r="P240" s="7">
        <f t="shared" si="11"/>
        <v>145360</v>
      </c>
      <c r="Q240">
        <v>145360</v>
      </c>
      <c r="R240">
        <f t="shared" si="12"/>
        <v>13.954217623079334</v>
      </c>
      <c r="S240">
        <v>4.0069686410000003</v>
      </c>
    </row>
    <row r="241" spans="1:19" x14ac:dyDescent="0.3">
      <c r="A241" s="2">
        <v>44470</v>
      </c>
      <c r="B241" s="8">
        <f t="shared" si="13"/>
        <v>5</v>
      </c>
      <c r="C241" s="9">
        <f>IFERROR( VLOOKUP(검색량조절!A241,'하이브주가(증감률절대값'!$A$2:$G$498,5,FALSE), 0)</f>
        <v>291500</v>
      </c>
      <c r="D241" s="3">
        <v>27300</v>
      </c>
      <c r="E241" s="3">
        <v>67600</v>
      </c>
      <c r="F241" s="3">
        <v>0</v>
      </c>
      <c r="G241" s="3">
        <v>0</v>
      </c>
      <c r="H241" s="3">
        <v>0</v>
      </c>
      <c r="I241" s="3">
        <v>0</v>
      </c>
      <c r="J241" s="3">
        <v>120</v>
      </c>
      <c r="K241" s="3">
        <v>11500</v>
      </c>
      <c r="L241" s="3">
        <v>5380</v>
      </c>
      <c r="M241" s="3">
        <v>6420</v>
      </c>
      <c r="N241" s="3">
        <v>280</v>
      </c>
      <c r="O241" s="3">
        <v>23300</v>
      </c>
      <c r="P241" s="7">
        <f t="shared" si="11"/>
        <v>141900</v>
      </c>
      <c r="Q241">
        <v>139027.5</v>
      </c>
      <c r="R241">
        <f t="shared" si="12"/>
        <v>4.3564254265272426</v>
      </c>
      <c r="S241">
        <v>2.3450586260000001</v>
      </c>
    </row>
    <row r="242" spans="1:19" x14ac:dyDescent="0.3">
      <c r="A242" s="2">
        <v>44474</v>
      </c>
      <c r="B242" s="8">
        <f t="shared" si="13"/>
        <v>2</v>
      </c>
      <c r="C242" s="9">
        <f>IFERROR( VLOOKUP(검색량조절!A242,'하이브주가(증감률절대값'!$A$2:$G$498,5,FALSE), 0)</f>
        <v>293000</v>
      </c>
      <c r="D242" s="3">
        <v>29200</v>
      </c>
      <c r="E242" s="3">
        <v>76900</v>
      </c>
      <c r="F242" s="3">
        <v>0</v>
      </c>
      <c r="G242" s="3">
        <v>0</v>
      </c>
      <c r="H242" s="3">
        <v>0</v>
      </c>
      <c r="I242" s="3">
        <v>0</v>
      </c>
      <c r="J242" s="3">
        <v>140</v>
      </c>
      <c r="K242" s="3">
        <v>16100</v>
      </c>
      <c r="L242" s="3">
        <v>5080</v>
      </c>
      <c r="M242" s="3">
        <v>5650</v>
      </c>
      <c r="N242" s="3">
        <v>400</v>
      </c>
      <c r="O242" s="3">
        <v>28200</v>
      </c>
      <c r="P242" s="7">
        <f t="shared" si="11"/>
        <v>161670</v>
      </c>
      <c r="Q242">
        <v>161670</v>
      </c>
      <c r="R242">
        <f t="shared" si="12"/>
        <v>16.286346226465987</v>
      </c>
      <c r="S242">
        <v>0.51457976000000005</v>
      </c>
    </row>
    <row r="243" spans="1:19" x14ac:dyDescent="0.3">
      <c r="A243" s="2">
        <v>44475</v>
      </c>
      <c r="B243" s="8">
        <f t="shared" si="13"/>
        <v>3</v>
      </c>
      <c r="C243" s="9">
        <f>IFERROR( VLOOKUP(검색량조절!A243,'하이브주가(증감률절대값'!$A$2:$G$498,5,FALSE), 0)</f>
        <v>283000</v>
      </c>
      <c r="D243" s="3">
        <v>22200</v>
      </c>
      <c r="E243" s="3">
        <v>61600</v>
      </c>
      <c r="F243" s="3">
        <v>0</v>
      </c>
      <c r="G243" s="3">
        <v>0</v>
      </c>
      <c r="H243" s="3">
        <v>0</v>
      </c>
      <c r="I243" s="3">
        <v>0</v>
      </c>
      <c r="J243" s="3">
        <v>130</v>
      </c>
      <c r="K243" s="3">
        <v>14400</v>
      </c>
      <c r="L243" s="3">
        <v>4910</v>
      </c>
      <c r="M243" s="3">
        <v>5770</v>
      </c>
      <c r="N243" s="3">
        <v>300</v>
      </c>
      <c r="O243" s="3">
        <v>25000</v>
      </c>
      <c r="P243" s="7">
        <f t="shared" si="11"/>
        <v>134310</v>
      </c>
      <c r="Q243">
        <v>134310</v>
      </c>
      <c r="R243">
        <f t="shared" si="12"/>
        <v>16.923362404898867</v>
      </c>
      <c r="S243">
        <v>3.4129692829999998</v>
      </c>
    </row>
    <row r="244" spans="1:19" x14ac:dyDescent="0.3">
      <c r="A244" s="2">
        <v>44476</v>
      </c>
      <c r="B244" s="8">
        <f t="shared" si="13"/>
        <v>4</v>
      </c>
      <c r="C244" s="9">
        <f>IFERROR( VLOOKUP(검색량조절!A244,'하이브주가(증감률절대값'!$A$2:$G$498,5,FALSE), 0)</f>
        <v>291500</v>
      </c>
      <c r="D244" s="3">
        <v>17100</v>
      </c>
      <c r="E244" s="3">
        <v>54800</v>
      </c>
      <c r="F244" s="3">
        <v>0</v>
      </c>
      <c r="G244" s="3">
        <v>0</v>
      </c>
      <c r="H244" s="3">
        <v>0</v>
      </c>
      <c r="I244" s="3">
        <v>0</v>
      </c>
      <c r="J244" s="3">
        <v>140</v>
      </c>
      <c r="K244" s="3">
        <v>14100</v>
      </c>
      <c r="L244" s="3">
        <v>4540</v>
      </c>
      <c r="M244" s="3">
        <v>5100</v>
      </c>
      <c r="N244" s="3">
        <v>310</v>
      </c>
      <c r="O244" s="3">
        <v>22200</v>
      </c>
      <c r="P244" s="7">
        <f t="shared" si="11"/>
        <v>118290</v>
      </c>
      <c r="Q244">
        <v>118290</v>
      </c>
      <c r="R244">
        <f t="shared" si="12"/>
        <v>11.927630109448291</v>
      </c>
      <c r="S244">
        <v>3.003533569</v>
      </c>
    </row>
    <row r="245" spans="1:19" x14ac:dyDescent="0.3">
      <c r="A245" s="2">
        <v>44477</v>
      </c>
      <c r="B245" s="8">
        <f t="shared" si="13"/>
        <v>5</v>
      </c>
      <c r="C245" s="9">
        <f>IFERROR( VLOOKUP(검색량조절!A245,'하이브주가(증감률절대값'!$A$2:$G$498,5,FALSE), 0)</f>
        <v>281000</v>
      </c>
      <c r="D245" s="3">
        <v>15900</v>
      </c>
      <c r="E245" s="3">
        <v>52200</v>
      </c>
      <c r="F245" s="3">
        <v>0</v>
      </c>
      <c r="G245" s="3">
        <v>0</v>
      </c>
      <c r="H245" s="3">
        <v>0</v>
      </c>
      <c r="I245" s="3">
        <v>0</v>
      </c>
      <c r="J245" s="3">
        <v>120</v>
      </c>
      <c r="K245" s="3">
        <v>13800</v>
      </c>
      <c r="L245" s="3">
        <v>4910</v>
      </c>
      <c r="M245" s="3">
        <v>4250</v>
      </c>
      <c r="N245" s="3">
        <v>230</v>
      </c>
      <c r="O245" s="3">
        <v>18900</v>
      </c>
      <c r="P245" s="7">
        <f t="shared" si="11"/>
        <v>110310</v>
      </c>
      <c r="Q245">
        <v>104945</v>
      </c>
      <c r="R245">
        <f t="shared" si="12"/>
        <v>11.281596077436808</v>
      </c>
      <c r="S245">
        <v>3.6020583190000002</v>
      </c>
    </row>
    <row r="246" spans="1:19" x14ac:dyDescent="0.3">
      <c r="A246" s="2">
        <v>44481</v>
      </c>
      <c r="B246" s="8">
        <f t="shared" si="13"/>
        <v>2</v>
      </c>
      <c r="C246" s="9">
        <f>IFERROR( VLOOKUP(검색량조절!A246,'하이브주가(증감률절대값'!$A$2:$G$498,5,FALSE), 0)</f>
        <v>275500</v>
      </c>
      <c r="D246" s="3">
        <v>16900</v>
      </c>
      <c r="E246" s="3">
        <v>58100</v>
      </c>
      <c r="F246" s="3">
        <v>0</v>
      </c>
      <c r="G246" s="3">
        <v>0</v>
      </c>
      <c r="H246" s="3">
        <v>0</v>
      </c>
      <c r="I246" s="3">
        <v>0</v>
      </c>
      <c r="J246" s="3">
        <v>130</v>
      </c>
      <c r="K246" s="3">
        <v>12300</v>
      </c>
      <c r="L246" s="3">
        <v>4540</v>
      </c>
      <c r="M246" s="3">
        <v>2390</v>
      </c>
      <c r="N246" s="3">
        <v>260</v>
      </c>
      <c r="O246" s="3">
        <v>17100</v>
      </c>
      <c r="P246" s="7">
        <f t="shared" si="11"/>
        <v>111720</v>
      </c>
      <c r="Q246">
        <v>111720</v>
      </c>
      <c r="R246">
        <f t="shared" si="12"/>
        <v>6.4557625422840532</v>
      </c>
      <c r="S246">
        <v>1.9572953740000001</v>
      </c>
    </row>
    <row r="247" spans="1:19" x14ac:dyDescent="0.3">
      <c r="A247" s="2">
        <v>44482</v>
      </c>
      <c r="B247" s="8">
        <f t="shared" si="13"/>
        <v>3</v>
      </c>
      <c r="C247" s="9">
        <f>IFERROR( VLOOKUP(검색량조절!A247,'하이브주가(증감률절대값'!$A$2:$G$498,5,FALSE), 0)</f>
        <v>274500</v>
      </c>
      <c r="D247" s="3">
        <v>23200</v>
      </c>
      <c r="E247" s="3">
        <v>92900</v>
      </c>
      <c r="F247" s="3">
        <v>0</v>
      </c>
      <c r="G247" s="3">
        <v>0</v>
      </c>
      <c r="H247" s="3">
        <v>0</v>
      </c>
      <c r="I247" s="3">
        <v>0</v>
      </c>
      <c r="J247" s="3">
        <v>130</v>
      </c>
      <c r="K247" s="3">
        <v>11100</v>
      </c>
      <c r="L247" s="3">
        <v>4480</v>
      </c>
      <c r="M247" s="3">
        <v>1980</v>
      </c>
      <c r="N247" s="3">
        <v>310</v>
      </c>
      <c r="O247" s="3">
        <v>14900</v>
      </c>
      <c r="P247" s="7">
        <f t="shared" si="11"/>
        <v>149000</v>
      </c>
      <c r="Q247">
        <v>149000</v>
      </c>
      <c r="R247">
        <f t="shared" si="12"/>
        <v>33.369137128535627</v>
      </c>
      <c r="S247">
        <v>0.362976407</v>
      </c>
    </row>
    <row r="248" spans="1:19" x14ac:dyDescent="0.3">
      <c r="A248" s="2">
        <v>44483</v>
      </c>
      <c r="B248" s="8">
        <f t="shared" si="13"/>
        <v>4</v>
      </c>
      <c r="C248" s="9">
        <f>IFERROR( VLOOKUP(검색량조절!A248,'하이브주가(증감률절대값'!$A$2:$G$498,5,FALSE), 0)</f>
        <v>288500</v>
      </c>
      <c r="D248" s="3">
        <v>17900</v>
      </c>
      <c r="E248" s="3">
        <v>69600</v>
      </c>
      <c r="F248" s="3">
        <v>0</v>
      </c>
      <c r="G248" s="3">
        <v>0</v>
      </c>
      <c r="H248" s="3">
        <v>0</v>
      </c>
      <c r="I248" s="3">
        <v>0</v>
      </c>
      <c r="J248" s="3">
        <v>130</v>
      </c>
      <c r="K248" s="3">
        <v>12000</v>
      </c>
      <c r="L248" s="3">
        <v>4330</v>
      </c>
      <c r="M248" s="3">
        <v>2130</v>
      </c>
      <c r="N248" s="3">
        <v>430</v>
      </c>
      <c r="O248" s="3">
        <v>21400</v>
      </c>
      <c r="P248" s="7">
        <f t="shared" si="11"/>
        <v>127920</v>
      </c>
      <c r="Q248">
        <v>127920</v>
      </c>
      <c r="R248">
        <f t="shared" si="12"/>
        <v>14.14765100671141</v>
      </c>
      <c r="S248">
        <v>5.1001821490000001</v>
      </c>
    </row>
    <row r="249" spans="1:19" x14ac:dyDescent="0.3">
      <c r="A249" s="2">
        <v>44484</v>
      </c>
      <c r="B249" s="8">
        <f t="shared" si="13"/>
        <v>5</v>
      </c>
      <c r="C249" s="9">
        <f>IFERROR( VLOOKUP(검색량조절!A249,'하이브주가(증감률절대값'!$A$2:$G$498,5,FALSE), 0)</f>
        <v>306500</v>
      </c>
      <c r="D249" s="3">
        <v>22600</v>
      </c>
      <c r="E249" s="3">
        <v>79800</v>
      </c>
      <c r="F249" s="3">
        <v>0</v>
      </c>
      <c r="G249" s="3">
        <v>0</v>
      </c>
      <c r="H249" s="3">
        <v>180</v>
      </c>
      <c r="I249" s="3">
        <v>150</v>
      </c>
      <c r="J249" s="3">
        <v>140</v>
      </c>
      <c r="K249" s="3">
        <v>12400</v>
      </c>
      <c r="L249" s="3">
        <v>4460</v>
      </c>
      <c r="M249" s="3">
        <v>2450</v>
      </c>
      <c r="N249" s="3">
        <v>360</v>
      </c>
      <c r="O249" s="3">
        <v>33700</v>
      </c>
      <c r="P249" s="7">
        <f t="shared" si="11"/>
        <v>156240</v>
      </c>
      <c r="Q249">
        <v>117180</v>
      </c>
      <c r="R249">
        <f t="shared" si="12"/>
        <v>8.3958724202626644</v>
      </c>
      <c r="S249">
        <v>6.2391681109999997</v>
      </c>
    </row>
    <row r="250" spans="1:19" x14ac:dyDescent="0.3">
      <c r="A250" s="2">
        <v>44487</v>
      </c>
      <c r="B250" s="8">
        <f t="shared" si="13"/>
        <v>1</v>
      </c>
      <c r="C250" s="9">
        <f>IFERROR( VLOOKUP(검색량조절!A250,'하이브주가(증감률절대값'!$A$2:$G$498,5,FALSE), 0)</f>
        <v>305000</v>
      </c>
      <c r="D250" s="3">
        <v>12700</v>
      </c>
      <c r="E250" s="3">
        <v>48500</v>
      </c>
      <c r="F250" s="3">
        <v>0</v>
      </c>
      <c r="G250" s="3">
        <v>0</v>
      </c>
      <c r="H250" s="3">
        <v>20</v>
      </c>
      <c r="I250" s="3">
        <v>40</v>
      </c>
      <c r="J250" s="3">
        <v>100</v>
      </c>
      <c r="K250" s="3">
        <v>14200</v>
      </c>
      <c r="L250" s="3">
        <v>4200</v>
      </c>
      <c r="M250" s="3">
        <v>2060</v>
      </c>
      <c r="N250" s="3">
        <v>240</v>
      </c>
      <c r="O250" s="3">
        <v>22600</v>
      </c>
      <c r="P250" s="7">
        <f t="shared" si="11"/>
        <v>104660</v>
      </c>
      <c r="Q250">
        <v>104660</v>
      </c>
      <c r="R250">
        <f t="shared" si="12"/>
        <v>10.684417136030039</v>
      </c>
      <c r="S250">
        <v>0.48939641099999998</v>
      </c>
    </row>
    <row r="251" spans="1:19" x14ac:dyDescent="0.3">
      <c r="A251" s="2">
        <v>44488</v>
      </c>
      <c r="B251" s="8">
        <f t="shared" si="13"/>
        <v>2</v>
      </c>
      <c r="C251" s="9">
        <f>IFERROR( VLOOKUP(검색량조절!A251,'하이브주가(증감률절대값'!$A$2:$G$498,5,FALSE), 0)</f>
        <v>322000</v>
      </c>
      <c r="D251" s="3">
        <v>13700</v>
      </c>
      <c r="E251" s="3">
        <v>49900</v>
      </c>
      <c r="F251" s="3">
        <v>0</v>
      </c>
      <c r="G251" s="3">
        <v>0</v>
      </c>
      <c r="H251" s="3">
        <v>20</v>
      </c>
      <c r="I251" s="3">
        <v>30</v>
      </c>
      <c r="J251" s="3">
        <v>180</v>
      </c>
      <c r="K251" s="3">
        <v>15200</v>
      </c>
      <c r="L251" s="3">
        <v>4190</v>
      </c>
      <c r="M251" s="3">
        <v>1940</v>
      </c>
      <c r="N251" s="3">
        <v>250</v>
      </c>
      <c r="O251" s="3">
        <v>34500</v>
      </c>
      <c r="P251" s="7">
        <f t="shared" si="11"/>
        <v>119910</v>
      </c>
      <c r="Q251">
        <v>119910</v>
      </c>
      <c r="R251">
        <f t="shared" si="12"/>
        <v>14.57099178291611</v>
      </c>
      <c r="S251">
        <v>5.5737704920000004</v>
      </c>
    </row>
    <row r="252" spans="1:19" x14ac:dyDescent="0.3">
      <c r="A252" s="2">
        <v>44489</v>
      </c>
      <c r="B252" s="8">
        <f t="shared" si="13"/>
        <v>3</v>
      </c>
      <c r="C252" s="9">
        <f>IFERROR( VLOOKUP(검색량조절!A252,'하이브주가(증감률절대값'!$A$2:$G$498,5,FALSE), 0)</f>
        <v>319500</v>
      </c>
      <c r="D252" s="3">
        <v>14000</v>
      </c>
      <c r="E252" s="3">
        <v>53500</v>
      </c>
      <c r="F252" s="3">
        <v>0</v>
      </c>
      <c r="G252" s="3">
        <v>0</v>
      </c>
      <c r="H252" s="3">
        <v>20</v>
      </c>
      <c r="I252" s="3">
        <v>10</v>
      </c>
      <c r="J252" s="3">
        <v>100</v>
      </c>
      <c r="K252" s="3">
        <v>14300</v>
      </c>
      <c r="L252" s="3">
        <v>4080</v>
      </c>
      <c r="M252" s="3">
        <v>1970</v>
      </c>
      <c r="N252" s="3">
        <v>230</v>
      </c>
      <c r="O252" s="3">
        <v>37100</v>
      </c>
      <c r="P252" s="7">
        <f t="shared" si="11"/>
        <v>125310</v>
      </c>
      <c r="Q252">
        <v>125310</v>
      </c>
      <c r="R252">
        <f t="shared" si="12"/>
        <v>4.5033775331498624</v>
      </c>
      <c r="S252">
        <v>0.77639751599999995</v>
      </c>
    </row>
    <row r="253" spans="1:19" x14ac:dyDescent="0.3">
      <c r="A253" s="2">
        <v>44490</v>
      </c>
      <c r="B253" s="8">
        <f t="shared" si="13"/>
        <v>4</v>
      </c>
      <c r="C253" s="9">
        <f>IFERROR( VLOOKUP(검색량조절!A253,'하이브주가(증감률절대값'!$A$2:$G$498,5,FALSE), 0)</f>
        <v>330500</v>
      </c>
      <c r="D253" s="3">
        <v>13600</v>
      </c>
      <c r="E253" s="3">
        <v>48500</v>
      </c>
      <c r="F253" s="3">
        <v>0</v>
      </c>
      <c r="G253" s="3">
        <v>0</v>
      </c>
      <c r="H253" s="3">
        <v>30</v>
      </c>
      <c r="I253" s="3">
        <v>30</v>
      </c>
      <c r="J253" s="3">
        <v>130</v>
      </c>
      <c r="K253" s="3">
        <v>19100</v>
      </c>
      <c r="L253" s="3">
        <v>4020</v>
      </c>
      <c r="M253" s="3">
        <v>3600</v>
      </c>
      <c r="N253" s="3">
        <v>240</v>
      </c>
      <c r="O253" s="3">
        <v>33400</v>
      </c>
      <c r="P253" s="7">
        <f t="shared" si="11"/>
        <v>122650</v>
      </c>
      <c r="Q253">
        <v>122650</v>
      </c>
      <c r="R253">
        <f t="shared" si="12"/>
        <v>2.1227356156731307</v>
      </c>
      <c r="S253">
        <v>3.442879499</v>
      </c>
    </row>
    <row r="254" spans="1:19" x14ac:dyDescent="0.3">
      <c r="A254" s="2">
        <v>44491</v>
      </c>
      <c r="B254" s="8">
        <f t="shared" si="13"/>
        <v>5</v>
      </c>
      <c r="C254" s="9">
        <f>IFERROR( VLOOKUP(검색량조절!A254,'하이브주가(증감률절대값'!$A$2:$G$498,5,FALSE), 0)</f>
        <v>325000</v>
      </c>
      <c r="D254" s="3">
        <v>14200</v>
      </c>
      <c r="E254" s="3">
        <v>48500</v>
      </c>
      <c r="F254" s="3">
        <v>0</v>
      </c>
      <c r="G254" s="3">
        <v>0</v>
      </c>
      <c r="H254" s="3">
        <v>20</v>
      </c>
      <c r="I254" s="3">
        <v>10</v>
      </c>
      <c r="J254" s="3">
        <v>490</v>
      </c>
      <c r="K254" s="3">
        <v>48600</v>
      </c>
      <c r="L254" s="3">
        <v>5330</v>
      </c>
      <c r="M254" s="3">
        <v>3850</v>
      </c>
      <c r="N254" s="3">
        <v>210</v>
      </c>
      <c r="O254" s="3">
        <v>28200</v>
      </c>
      <c r="P254" s="7">
        <f t="shared" si="11"/>
        <v>149410</v>
      </c>
      <c r="Q254">
        <v>137113.33333333334</v>
      </c>
      <c r="R254">
        <f t="shared" si="12"/>
        <v>11.792363092811531</v>
      </c>
      <c r="S254">
        <v>1.664145234</v>
      </c>
    </row>
    <row r="255" spans="1:19" x14ac:dyDescent="0.3">
      <c r="A255" s="2">
        <v>44494</v>
      </c>
      <c r="B255" s="8">
        <f t="shared" si="13"/>
        <v>1</v>
      </c>
      <c r="C255" s="9">
        <f>IFERROR( VLOOKUP(검색량조절!A255,'하이브주가(증감률절대값'!$A$2:$G$498,5,FALSE), 0)</f>
        <v>326000</v>
      </c>
      <c r="D255" s="3">
        <v>18300</v>
      </c>
      <c r="E255" s="3">
        <v>66900</v>
      </c>
      <c r="F255" s="3">
        <v>0</v>
      </c>
      <c r="G255" s="3">
        <v>0</v>
      </c>
      <c r="H255" s="3">
        <v>10</v>
      </c>
      <c r="I255" s="3">
        <v>90</v>
      </c>
      <c r="J255" s="3">
        <v>210</v>
      </c>
      <c r="K255" s="3">
        <v>24100</v>
      </c>
      <c r="L255" s="3">
        <v>4720</v>
      </c>
      <c r="M255" s="3">
        <v>2100</v>
      </c>
      <c r="N255" s="3">
        <v>220</v>
      </c>
      <c r="O255" s="3">
        <v>23900</v>
      </c>
      <c r="P255" s="7">
        <f t="shared" si="11"/>
        <v>140550</v>
      </c>
      <c r="Q255">
        <v>140550</v>
      </c>
      <c r="R255">
        <f t="shared" si="12"/>
        <v>2.5064423591189695</v>
      </c>
      <c r="S255">
        <v>0.30769230800000003</v>
      </c>
    </row>
    <row r="256" spans="1:19" x14ac:dyDescent="0.3">
      <c r="A256" s="2">
        <v>44495</v>
      </c>
      <c r="B256" s="8">
        <f t="shared" si="13"/>
        <v>2</v>
      </c>
      <c r="C256" s="9">
        <f>IFERROR( VLOOKUP(검색량조절!A256,'하이브주가(증감률절대값'!$A$2:$G$498,5,FALSE), 0)</f>
        <v>342000</v>
      </c>
      <c r="D256" s="3">
        <v>13400</v>
      </c>
      <c r="E256" s="3">
        <v>49200</v>
      </c>
      <c r="F256" s="3">
        <v>0</v>
      </c>
      <c r="G256" s="3">
        <v>0</v>
      </c>
      <c r="H256" s="3">
        <v>20</v>
      </c>
      <c r="I256" s="3">
        <v>20</v>
      </c>
      <c r="J256" s="3">
        <v>270</v>
      </c>
      <c r="K256" s="3">
        <v>21900</v>
      </c>
      <c r="L256" s="3">
        <v>4500</v>
      </c>
      <c r="M256" s="3">
        <v>2270</v>
      </c>
      <c r="N256" s="3">
        <v>300</v>
      </c>
      <c r="O256" s="3">
        <v>43300</v>
      </c>
      <c r="P256" s="7">
        <f t="shared" si="11"/>
        <v>135180</v>
      </c>
      <c r="Q256">
        <v>135180</v>
      </c>
      <c r="R256">
        <f t="shared" si="12"/>
        <v>3.820704375667022</v>
      </c>
      <c r="S256">
        <v>4.9079754600000003</v>
      </c>
    </row>
    <row r="257" spans="1:19" x14ac:dyDescent="0.3">
      <c r="A257" s="2">
        <v>44496</v>
      </c>
      <c r="B257" s="8">
        <f t="shared" si="13"/>
        <v>3</v>
      </c>
      <c r="C257" s="9">
        <f>IFERROR( VLOOKUP(검색량조절!A257,'하이브주가(증감률절대값'!$A$2:$G$498,5,FALSE), 0)</f>
        <v>348500</v>
      </c>
      <c r="D257" s="3">
        <v>12500</v>
      </c>
      <c r="E257" s="3">
        <v>46500</v>
      </c>
      <c r="F257" s="3">
        <v>0</v>
      </c>
      <c r="G257" s="3">
        <v>0</v>
      </c>
      <c r="H257" s="3">
        <v>10</v>
      </c>
      <c r="I257" s="3">
        <v>30</v>
      </c>
      <c r="J257" s="3">
        <v>190</v>
      </c>
      <c r="K257" s="3">
        <v>20100</v>
      </c>
      <c r="L257" s="3">
        <v>4730</v>
      </c>
      <c r="M257" s="3">
        <v>2040</v>
      </c>
      <c r="N257" s="3">
        <v>220</v>
      </c>
      <c r="O257" s="3">
        <v>33600</v>
      </c>
      <c r="P257" s="7">
        <f t="shared" si="11"/>
        <v>119920</v>
      </c>
      <c r="Q257">
        <v>119920</v>
      </c>
      <c r="R257">
        <f t="shared" si="12"/>
        <v>11.288652167480397</v>
      </c>
      <c r="S257">
        <v>1.9005847950000001</v>
      </c>
    </row>
    <row r="258" spans="1:19" x14ac:dyDescent="0.3">
      <c r="A258" s="2">
        <v>44497</v>
      </c>
      <c r="B258" s="8">
        <f t="shared" si="13"/>
        <v>4</v>
      </c>
      <c r="C258" s="9">
        <f>IFERROR( VLOOKUP(검색량조절!A258,'하이브주가(증감률절대값'!$A$2:$G$498,5,FALSE), 0)</f>
        <v>333500</v>
      </c>
      <c r="D258" s="3">
        <v>12200</v>
      </c>
      <c r="E258" s="3">
        <v>45400</v>
      </c>
      <c r="F258" s="3">
        <v>0</v>
      </c>
      <c r="G258" s="3">
        <v>0</v>
      </c>
      <c r="H258" s="3">
        <v>0</v>
      </c>
      <c r="I258" s="3">
        <v>10</v>
      </c>
      <c r="J258" s="3">
        <v>220</v>
      </c>
      <c r="K258" s="3">
        <v>27800</v>
      </c>
      <c r="L258" s="3">
        <v>4770</v>
      </c>
      <c r="M258" s="3">
        <v>2310</v>
      </c>
      <c r="N258" s="3">
        <v>250</v>
      </c>
      <c r="O258" s="3">
        <v>28200</v>
      </c>
      <c r="P258" s="7">
        <f t="shared" ref="P258:P321" si="14">SUM(D258:O258)</f>
        <v>121160</v>
      </c>
      <c r="Q258">
        <v>121160</v>
      </c>
      <c r="R258">
        <f t="shared" si="12"/>
        <v>1.0340226817878586</v>
      </c>
      <c r="S258">
        <v>4.3041606889999997</v>
      </c>
    </row>
    <row r="259" spans="1:19" x14ac:dyDescent="0.3">
      <c r="A259" s="2">
        <v>44498</v>
      </c>
      <c r="B259" s="8">
        <f t="shared" si="13"/>
        <v>5</v>
      </c>
      <c r="C259" s="9">
        <f>IFERROR( VLOOKUP(검색량조절!A259,'하이브주가(증감률절대값'!$A$2:$G$498,5,FALSE), 0)</f>
        <v>335000</v>
      </c>
      <c r="D259" s="3">
        <v>16400</v>
      </c>
      <c r="E259" s="3">
        <v>52300</v>
      </c>
      <c r="F259" s="3">
        <v>0</v>
      </c>
      <c r="G259" s="3">
        <v>0</v>
      </c>
      <c r="H259" s="3">
        <v>0</v>
      </c>
      <c r="I259" s="3">
        <v>10</v>
      </c>
      <c r="J259" s="3">
        <v>180</v>
      </c>
      <c r="K259" s="3">
        <v>30400</v>
      </c>
      <c r="L259" s="3">
        <v>4340</v>
      </c>
      <c r="M259" s="3">
        <v>3150</v>
      </c>
      <c r="N259" s="3">
        <v>300</v>
      </c>
      <c r="O259" s="3">
        <v>24500</v>
      </c>
      <c r="P259" s="7">
        <f t="shared" si="14"/>
        <v>131580</v>
      </c>
      <c r="Q259">
        <v>110926.66666666667</v>
      </c>
      <c r="R259">
        <f t="shared" si="12"/>
        <v>8.4461318366897729</v>
      </c>
      <c r="S259">
        <v>0.44977511199999998</v>
      </c>
    </row>
    <row r="260" spans="1:19" x14ac:dyDescent="0.3">
      <c r="A260" s="2">
        <v>44501</v>
      </c>
      <c r="B260" s="8">
        <f t="shared" si="13"/>
        <v>1</v>
      </c>
      <c r="C260" s="9">
        <f>IFERROR( VLOOKUP(검색량조절!A260,'하이브주가(증감률절대값'!$A$2:$G$498,5,FALSE), 0)</f>
        <v>348500</v>
      </c>
      <c r="D260" s="3">
        <v>12300</v>
      </c>
      <c r="E260" s="3">
        <v>46900</v>
      </c>
      <c r="F260" s="3">
        <v>0</v>
      </c>
      <c r="G260" s="3">
        <v>0</v>
      </c>
      <c r="H260" s="3">
        <v>0</v>
      </c>
      <c r="I260" s="3">
        <v>10</v>
      </c>
      <c r="J260" s="3">
        <v>180</v>
      </c>
      <c r="K260" s="3">
        <v>21900</v>
      </c>
      <c r="L260" s="3">
        <v>4100</v>
      </c>
      <c r="M260" s="3">
        <v>2630</v>
      </c>
      <c r="N260" s="3">
        <v>230</v>
      </c>
      <c r="O260" s="3">
        <v>28400</v>
      </c>
      <c r="P260" s="7">
        <f t="shared" si="14"/>
        <v>116650</v>
      </c>
      <c r="Q260">
        <v>116650</v>
      </c>
      <c r="R260">
        <f t="shared" ref="R260:R323" si="15">ABS((Q260-Q259)/Q259*100)</f>
        <v>5.1595648776969725</v>
      </c>
      <c r="S260">
        <v>4.0298507460000002</v>
      </c>
    </row>
    <row r="261" spans="1:19" x14ac:dyDescent="0.3">
      <c r="A261" s="2">
        <v>44502</v>
      </c>
      <c r="B261" s="8">
        <f t="shared" si="13"/>
        <v>2</v>
      </c>
      <c r="C261" s="9">
        <f>IFERROR( VLOOKUP(검색량조절!A261,'하이브주가(증감률절대값'!$A$2:$G$498,5,FALSE), 0)</f>
        <v>348000</v>
      </c>
      <c r="D261" s="3">
        <v>14900</v>
      </c>
      <c r="E261" s="3">
        <v>47600</v>
      </c>
      <c r="F261" s="3">
        <v>0</v>
      </c>
      <c r="G261" s="3">
        <v>0</v>
      </c>
      <c r="H261" s="3">
        <v>0</v>
      </c>
      <c r="I261" s="3">
        <v>10</v>
      </c>
      <c r="J261" s="3">
        <v>190</v>
      </c>
      <c r="K261" s="3">
        <v>31700</v>
      </c>
      <c r="L261" s="3">
        <v>4080</v>
      </c>
      <c r="M261" s="3">
        <v>2590</v>
      </c>
      <c r="N261" s="3">
        <v>320</v>
      </c>
      <c r="O261" s="3">
        <v>28100</v>
      </c>
      <c r="P261" s="7">
        <f t="shared" si="14"/>
        <v>129490</v>
      </c>
      <c r="Q261">
        <v>129490</v>
      </c>
      <c r="R261">
        <f t="shared" si="15"/>
        <v>11.00728675525075</v>
      </c>
      <c r="S261">
        <v>0.143472023</v>
      </c>
    </row>
    <row r="262" spans="1:19" x14ac:dyDescent="0.3">
      <c r="A262" s="2">
        <v>44503</v>
      </c>
      <c r="B262" s="8">
        <f t="shared" si="13"/>
        <v>3</v>
      </c>
      <c r="C262" s="9">
        <f>IFERROR( VLOOKUP(검색량조절!A262,'하이브주가(증감률절대값'!$A$2:$G$498,5,FALSE), 0)</f>
        <v>346500</v>
      </c>
      <c r="D262" s="3">
        <v>14900</v>
      </c>
      <c r="E262" s="3">
        <v>48900</v>
      </c>
      <c r="F262" s="3">
        <v>0</v>
      </c>
      <c r="G262" s="3">
        <v>0</v>
      </c>
      <c r="H262" s="3">
        <v>0</v>
      </c>
      <c r="I262" s="3">
        <v>10</v>
      </c>
      <c r="J262" s="3">
        <v>180</v>
      </c>
      <c r="K262" s="3">
        <v>24300</v>
      </c>
      <c r="L262" s="3">
        <v>4510</v>
      </c>
      <c r="M262" s="3">
        <v>2550</v>
      </c>
      <c r="N262" s="3">
        <v>270</v>
      </c>
      <c r="O262" s="3">
        <v>25800</v>
      </c>
      <c r="P262" s="7">
        <f t="shared" si="14"/>
        <v>121420</v>
      </c>
      <c r="Q262">
        <v>121420</v>
      </c>
      <c r="R262">
        <f t="shared" si="15"/>
        <v>6.2321414781064179</v>
      </c>
      <c r="S262">
        <v>0.43103448300000002</v>
      </c>
    </row>
    <row r="263" spans="1:19" x14ac:dyDescent="0.3">
      <c r="A263" s="2">
        <v>44504</v>
      </c>
      <c r="B263" s="8">
        <f t="shared" ref="B263:B306" si="16">WEEKDAY(WEEKDAY(A263,2))</f>
        <v>4</v>
      </c>
      <c r="C263" s="9">
        <f>IFERROR( VLOOKUP(검색량조절!A263,'하이브주가(증감률절대값'!$A$2:$G$498,5,FALSE), 0)</f>
        <v>356500</v>
      </c>
      <c r="D263" s="3">
        <v>15200</v>
      </c>
      <c r="E263" s="3">
        <v>54100</v>
      </c>
      <c r="F263" s="3">
        <v>0</v>
      </c>
      <c r="G263" s="3">
        <v>0</v>
      </c>
      <c r="H263" s="3">
        <v>10</v>
      </c>
      <c r="I263" s="3">
        <v>30</v>
      </c>
      <c r="J263" s="3">
        <v>190</v>
      </c>
      <c r="K263" s="3">
        <v>20300</v>
      </c>
      <c r="L263" s="3">
        <v>4470</v>
      </c>
      <c r="M263" s="3">
        <v>5130</v>
      </c>
      <c r="N263" s="3">
        <v>700</v>
      </c>
      <c r="O263" s="3">
        <v>71900</v>
      </c>
      <c r="P263" s="7">
        <f t="shared" si="14"/>
        <v>172030</v>
      </c>
      <c r="Q263">
        <v>172030</v>
      </c>
      <c r="R263">
        <f t="shared" si="15"/>
        <v>41.681765771701535</v>
      </c>
      <c r="S263">
        <v>2.886002886</v>
      </c>
    </row>
    <row r="264" spans="1:19" x14ac:dyDescent="0.3">
      <c r="A264" s="2">
        <v>44505</v>
      </c>
      <c r="B264" s="8">
        <f t="shared" si="16"/>
        <v>5</v>
      </c>
      <c r="C264" s="9">
        <f>IFERROR( VLOOKUP(검색량조절!A264,'하이브주가(증감률절대값'!$A$2:$G$498,5,FALSE), 0)</f>
        <v>383500</v>
      </c>
      <c r="D264" s="3">
        <v>14300</v>
      </c>
      <c r="E264" s="3">
        <v>51000</v>
      </c>
      <c r="F264" s="3">
        <v>0</v>
      </c>
      <c r="G264" s="3">
        <v>0</v>
      </c>
      <c r="H264" s="3">
        <v>0</v>
      </c>
      <c r="I264" s="3">
        <v>20</v>
      </c>
      <c r="J264" s="3">
        <v>160</v>
      </c>
      <c r="K264" s="3">
        <v>21100</v>
      </c>
      <c r="L264" s="3">
        <v>4030</v>
      </c>
      <c r="M264" s="3">
        <v>4450</v>
      </c>
      <c r="N264" s="3">
        <v>430</v>
      </c>
      <c r="O264" s="3">
        <v>70100</v>
      </c>
      <c r="P264" s="7">
        <f t="shared" si="14"/>
        <v>165590</v>
      </c>
      <c r="Q264">
        <v>129880</v>
      </c>
      <c r="R264">
        <f t="shared" si="15"/>
        <v>24.501540428994943</v>
      </c>
      <c r="S264">
        <v>7.5736325390000001</v>
      </c>
    </row>
    <row r="265" spans="1:19" x14ac:dyDescent="0.3">
      <c r="A265" s="2">
        <v>44508</v>
      </c>
      <c r="B265" s="8">
        <f t="shared" si="16"/>
        <v>1</v>
      </c>
      <c r="C265" s="9">
        <f>IFERROR( VLOOKUP(검색량조절!A265,'하이브주가(증감률절대값'!$A$2:$G$498,5,FALSE), 0)</f>
        <v>392500</v>
      </c>
      <c r="D265" s="3">
        <v>15100</v>
      </c>
      <c r="E265" s="3">
        <v>48800</v>
      </c>
      <c r="F265" s="3">
        <v>0</v>
      </c>
      <c r="G265" s="3">
        <v>0</v>
      </c>
      <c r="H265" s="3">
        <v>0</v>
      </c>
      <c r="I265" s="3">
        <v>20</v>
      </c>
      <c r="J265" s="3">
        <v>150</v>
      </c>
      <c r="K265" s="3">
        <v>16200</v>
      </c>
      <c r="L265" s="3">
        <v>3780</v>
      </c>
      <c r="M265" s="3">
        <v>34200</v>
      </c>
      <c r="N265" s="3">
        <v>380</v>
      </c>
      <c r="O265" s="3">
        <v>49800</v>
      </c>
      <c r="P265" s="7">
        <f t="shared" si="14"/>
        <v>168430</v>
      </c>
      <c r="Q265">
        <v>168430</v>
      </c>
      <c r="R265">
        <f t="shared" si="15"/>
        <v>29.681244225438867</v>
      </c>
      <c r="S265">
        <v>2.3468057369999999</v>
      </c>
    </row>
    <row r="266" spans="1:19" x14ac:dyDescent="0.3">
      <c r="A266" s="2">
        <v>44509</v>
      </c>
      <c r="B266" s="8">
        <f t="shared" si="16"/>
        <v>2</v>
      </c>
      <c r="C266" s="9">
        <f>IFERROR( VLOOKUP(검색량조절!A266,'하이브주가(증감률절대값'!$A$2:$G$498,5,FALSE), 0)</f>
        <v>389000</v>
      </c>
      <c r="D266" s="3">
        <v>13700</v>
      </c>
      <c r="E266" s="3">
        <v>47300</v>
      </c>
      <c r="F266" s="3">
        <v>0</v>
      </c>
      <c r="G266" s="3">
        <v>0</v>
      </c>
      <c r="H266" s="3">
        <v>0</v>
      </c>
      <c r="I266" s="3">
        <v>10</v>
      </c>
      <c r="J266" s="3">
        <v>150</v>
      </c>
      <c r="K266" s="3">
        <v>16100</v>
      </c>
      <c r="L266" s="3">
        <v>3800</v>
      </c>
      <c r="M266" s="3">
        <v>15600</v>
      </c>
      <c r="N266" s="3">
        <v>310</v>
      </c>
      <c r="O266" s="3">
        <v>39800</v>
      </c>
      <c r="P266" s="7">
        <f t="shared" si="14"/>
        <v>136770</v>
      </c>
      <c r="Q266">
        <v>136770</v>
      </c>
      <c r="R266">
        <f t="shared" si="15"/>
        <v>18.79712640265986</v>
      </c>
      <c r="S266">
        <v>0.89171974499999995</v>
      </c>
    </row>
    <row r="267" spans="1:19" x14ac:dyDescent="0.3">
      <c r="A267" s="2">
        <v>44510</v>
      </c>
      <c r="B267" s="8">
        <f t="shared" si="16"/>
        <v>3</v>
      </c>
      <c r="C267" s="9">
        <f>IFERROR( VLOOKUP(검색량조절!A267,'하이브주가(증감률절대값'!$A$2:$G$498,5,FALSE), 0)</f>
        <v>385000</v>
      </c>
      <c r="D267" s="3">
        <v>13700</v>
      </c>
      <c r="E267" s="3">
        <v>44500</v>
      </c>
      <c r="F267" s="3">
        <v>0</v>
      </c>
      <c r="G267" s="3">
        <v>0</v>
      </c>
      <c r="H267" s="3">
        <v>0</v>
      </c>
      <c r="I267" s="3">
        <v>0</v>
      </c>
      <c r="J267" s="3">
        <v>150</v>
      </c>
      <c r="K267" s="3">
        <v>15100</v>
      </c>
      <c r="L267" s="3">
        <v>4190</v>
      </c>
      <c r="M267" s="3">
        <v>6680</v>
      </c>
      <c r="N267" s="3">
        <v>310</v>
      </c>
      <c r="O267" s="3">
        <v>32600</v>
      </c>
      <c r="P267" s="7">
        <f t="shared" si="14"/>
        <v>117230</v>
      </c>
      <c r="Q267">
        <v>117230</v>
      </c>
      <c r="R267">
        <f t="shared" si="15"/>
        <v>14.286758792132778</v>
      </c>
      <c r="S267">
        <v>1.028277635</v>
      </c>
    </row>
    <row r="268" spans="1:19" x14ac:dyDescent="0.3">
      <c r="A268" s="2">
        <v>44511</v>
      </c>
      <c r="B268" s="8">
        <f t="shared" si="16"/>
        <v>4</v>
      </c>
      <c r="C268" s="9">
        <f>IFERROR( VLOOKUP(검색량조절!A268,'하이브주가(증감률절대값'!$A$2:$G$498,5,FALSE), 0)</f>
        <v>389000</v>
      </c>
      <c r="D268" s="3">
        <v>13300</v>
      </c>
      <c r="E268" s="3">
        <v>44300</v>
      </c>
      <c r="F268" s="3">
        <v>0</v>
      </c>
      <c r="G268" s="3">
        <v>0</v>
      </c>
      <c r="H268" s="3">
        <v>0</v>
      </c>
      <c r="I268" s="3">
        <v>0</v>
      </c>
      <c r="J268" s="3">
        <v>150</v>
      </c>
      <c r="K268" s="3">
        <v>14800</v>
      </c>
      <c r="L268" s="3">
        <v>3860</v>
      </c>
      <c r="M268" s="3">
        <v>5370</v>
      </c>
      <c r="N268" s="3">
        <v>350</v>
      </c>
      <c r="O268" s="3">
        <v>30400</v>
      </c>
      <c r="P268" s="7">
        <f t="shared" si="14"/>
        <v>112530</v>
      </c>
      <c r="Q268">
        <v>112530</v>
      </c>
      <c r="R268">
        <f t="shared" si="15"/>
        <v>4.0092126588757147</v>
      </c>
      <c r="S268">
        <v>1.0389610389999999</v>
      </c>
    </row>
    <row r="269" spans="1:19" x14ac:dyDescent="0.3">
      <c r="A269" s="2">
        <v>44512</v>
      </c>
      <c r="B269" s="8">
        <f t="shared" si="16"/>
        <v>5</v>
      </c>
      <c r="C269" s="9">
        <f>IFERROR( VLOOKUP(검색량조절!A269,'하이브주가(증감률절대값'!$A$2:$G$498,5,FALSE), 0)</f>
        <v>396500</v>
      </c>
      <c r="D269" s="3">
        <v>12100</v>
      </c>
      <c r="E269" s="3">
        <v>44200</v>
      </c>
      <c r="F269" s="3">
        <v>0</v>
      </c>
      <c r="G269" s="3">
        <v>0</v>
      </c>
      <c r="H269" s="3">
        <v>0</v>
      </c>
      <c r="I269" s="3">
        <v>10</v>
      </c>
      <c r="J269" s="3">
        <v>150</v>
      </c>
      <c r="K269" s="3">
        <v>15100</v>
      </c>
      <c r="L269" s="3">
        <v>4000</v>
      </c>
      <c r="M269" s="3">
        <v>5070</v>
      </c>
      <c r="N269" s="3">
        <v>340</v>
      </c>
      <c r="O269" s="3">
        <v>33800</v>
      </c>
      <c r="P269" s="7">
        <f t="shared" si="14"/>
        <v>114770</v>
      </c>
      <c r="Q269">
        <v>101696.66666666667</v>
      </c>
      <c r="R269">
        <f t="shared" si="15"/>
        <v>9.6270624129861613</v>
      </c>
      <c r="S269">
        <v>1.928020566</v>
      </c>
    </row>
    <row r="270" spans="1:19" x14ac:dyDescent="0.3">
      <c r="A270" s="2">
        <v>44515</v>
      </c>
      <c r="B270" s="8">
        <f t="shared" si="16"/>
        <v>1</v>
      </c>
      <c r="C270" s="9">
        <f>IFERROR( VLOOKUP(검색량조절!A270,'하이브주가(증감률절대값'!$A$2:$G$498,5,FALSE), 0)</f>
        <v>407000</v>
      </c>
      <c r="D270" s="3">
        <v>13100</v>
      </c>
      <c r="E270" s="3">
        <v>48400</v>
      </c>
      <c r="F270" s="3">
        <v>0</v>
      </c>
      <c r="G270" s="3">
        <v>0</v>
      </c>
      <c r="H270" s="3">
        <v>0</v>
      </c>
      <c r="I270" s="3">
        <v>0</v>
      </c>
      <c r="J270" s="3">
        <v>230</v>
      </c>
      <c r="K270" s="3">
        <v>16600</v>
      </c>
      <c r="L270" s="3">
        <v>4390</v>
      </c>
      <c r="M270" s="3">
        <v>3440</v>
      </c>
      <c r="N270" s="3">
        <v>270</v>
      </c>
      <c r="O270" s="3">
        <v>37200</v>
      </c>
      <c r="P270" s="7">
        <f t="shared" si="14"/>
        <v>123630</v>
      </c>
      <c r="Q270">
        <v>123630</v>
      </c>
      <c r="R270">
        <f t="shared" si="15"/>
        <v>21.567406339113042</v>
      </c>
      <c r="S270">
        <v>2.6481715010000002</v>
      </c>
    </row>
    <row r="271" spans="1:19" x14ac:dyDescent="0.3">
      <c r="A271" s="2">
        <v>44516</v>
      </c>
      <c r="B271" s="8">
        <f t="shared" si="16"/>
        <v>2</v>
      </c>
      <c r="C271" s="9">
        <f>IFERROR( VLOOKUP(검색량조절!A271,'하이브주가(증감률절대값'!$A$2:$G$498,5,FALSE), 0)</f>
        <v>414000</v>
      </c>
      <c r="D271" s="3">
        <v>14200</v>
      </c>
      <c r="E271" s="3">
        <v>49000</v>
      </c>
      <c r="F271" s="3">
        <v>0</v>
      </c>
      <c r="G271" s="3">
        <v>0</v>
      </c>
      <c r="H271" s="3">
        <v>0</v>
      </c>
      <c r="I271" s="3">
        <v>0</v>
      </c>
      <c r="J271" s="3">
        <v>140</v>
      </c>
      <c r="K271" s="3">
        <v>14300</v>
      </c>
      <c r="L271" s="3">
        <v>4160</v>
      </c>
      <c r="M271" s="3">
        <v>3170</v>
      </c>
      <c r="N271" s="3">
        <v>200</v>
      </c>
      <c r="O271" s="3">
        <v>36400</v>
      </c>
      <c r="P271" s="7">
        <f t="shared" si="14"/>
        <v>121570</v>
      </c>
      <c r="Q271">
        <v>121570</v>
      </c>
      <c r="R271">
        <f t="shared" si="15"/>
        <v>1.6662622340855779</v>
      </c>
      <c r="S271">
        <v>1.71990172</v>
      </c>
    </row>
    <row r="272" spans="1:19" x14ac:dyDescent="0.3">
      <c r="A272" s="2">
        <v>44517</v>
      </c>
      <c r="B272" s="8">
        <f t="shared" si="16"/>
        <v>3</v>
      </c>
      <c r="C272" s="9">
        <f>IFERROR( VLOOKUP(검색량조절!A272,'하이브주가(증감률절대값'!$A$2:$G$498,5,FALSE), 0)</f>
        <v>414000</v>
      </c>
      <c r="D272" s="3">
        <v>23500</v>
      </c>
      <c r="E272" s="3">
        <v>79700</v>
      </c>
      <c r="F272" s="3">
        <v>0</v>
      </c>
      <c r="G272" s="3">
        <v>0</v>
      </c>
      <c r="H272" s="3">
        <v>0</v>
      </c>
      <c r="I272" s="3">
        <v>0</v>
      </c>
      <c r="J272" s="3">
        <v>140</v>
      </c>
      <c r="K272" s="3">
        <v>13900</v>
      </c>
      <c r="L272" s="3">
        <v>4140</v>
      </c>
      <c r="M272" s="3">
        <v>3020</v>
      </c>
      <c r="N272" s="3">
        <v>230</v>
      </c>
      <c r="O272" s="3">
        <v>32000</v>
      </c>
      <c r="P272" s="7">
        <f t="shared" si="14"/>
        <v>156630</v>
      </c>
      <c r="Q272">
        <v>156630</v>
      </c>
      <c r="R272">
        <f t="shared" si="15"/>
        <v>28.839351813769841</v>
      </c>
      <c r="S272">
        <v>0</v>
      </c>
    </row>
    <row r="273" spans="1:19" x14ac:dyDescent="0.3">
      <c r="A273" s="2">
        <v>44518</v>
      </c>
      <c r="B273" s="8">
        <f t="shared" si="16"/>
        <v>4</v>
      </c>
      <c r="C273" s="9">
        <f>IFERROR( VLOOKUP(검색량조절!A273,'하이브주가(증감률절대값'!$A$2:$G$498,5,FALSE), 0)</f>
        <v>412500</v>
      </c>
      <c r="D273" s="3">
        <v>21400</v>
      </c>
      <c r="E273" s="3">
        <v>64200</v>
      </c>
      <c r="F273" s="3">
        <v>0</v>
      </c>
      <c r="G273" s="3">
        <v>0</v>
      </c>
      <c r="H273" s="3">
        <v>0</v>
      </c>
      <c r="I273" s="3">
        <v>0</v>
      </c>
      <c r="J273" s="3">
        <v>120</v>
      </c>
      <c r="K273" s="3">
        <v>14900</v>
      </c>
      <c r="L273" s="3">
        <v>4170</v>
      </c>
      <c r="M273" s="3">
        <v>3060</v>
      </c>
      <c r="N273" s="3">
        <v>240</v>
      </c>
      <c r="O273" s="3">
        <v>30600</v>
      </c>
      <c r="P273" s="7">
        <f t="shared" si="14"/>
        <v>138690</v>
      </c>
      <c r="Q273">
        <v>138690</v>
      </c>
      <c r="R273">
        <f t="shared" si="15"/>
        <v>11.453744493392071</v>
      </c>
      <c r="S273">
        <v>0.362318841</v>
      </c>
    </row>
    <row r="274" spans="1:19" x14ac:dyDescent="0.3">
      <c r="A274" s="2">
        <v>44519</v>
      </c>
      <c r="B274" s="8">
        <f t="shared" si="16"/>
        <v>5</v>
      </c>
      <c r="C274" s="9">
        <f>IFERROR( VLOOKUP(검색량조절!A274,'하이브주가(증감률절대값'!$A$2:$G$498,5,FALSE), 0)</f>
        <v>400500</v>
      </c>
      <c r="D274" s="3">
        <v>16800</v>
      </c>
      <c r="E274" s="3">
        <v>55700</v>
      </c>
      <c r="F274" s="3">
        <v>0</v>
      </c>
      <c r="G274" s="3">
        <v>0</v>
      </c>
      <c r="H274" s="3">
        <v>0</v>
      </c>
      <c r="I274" s="3">
        <v>0</v>
      </c>
      <c r="J274" s="3">
        <v>130</v>
      </c>
      <c r="K274" s="3">
        <v>14200</v>
      </c>
      <c r="L274" s="3">
        <v>4320</v>
      </c>
      <c r="M274" s="3">
        <v>3000</v>
      </c>
      <c r="N274" s="3">
        <v>170</v>
      </c>
      <c r="O274" s="3">
        <v>27800</v>
      </c>
      <c r="P274" s="7">
        <f t="shared" si="14"/>
        <v>122120</v>
      </c>
      <c r="Q274">
        <v>113270</v>
      </c>
      <c r="R274">
        <f t="shared" si="15"/>
        <v>18.328646621962648</v>
      </c>
      <c r="S274">
        <v>2.9090909090000001</v>
      </c>
    </row>
    <row r="275" spans="1:19" x14ac:dyDescent="0.3">
      <c r="A275" s="2">
        <v>44522</v>
      </c>
      <c r="B275" s="8">
        <f t="shared" si="16"/>
        <v>1</v>
      </c>
      <c r="C275" s="9">
        <f>IFERROR( VLOOKUP(검색량조절!A275,'하이브주가(증감률절대값'!$A$2:$G$498,5,FALSE), 0)</f>
        <v>392500</v>
      </c>
      <c r="D275" s="3">
        <v>90800</v>
      </c>
      <c r="E275" s="3">
        <v>142100</v>
      </c>
      <c r="F275" s="3">
        <v>0</v>
      </c>
      <c r="G275" s="3">
        <v>0</v>
      </c>
      <c r="H275" s="3">
        <v>0</v>
      </c>
      <c r="I275" s="3">
        <v>0</v>
      </c>
      <c r="J275" s="3">
        <v>130</v>
      </c>
      <c r="K275" s="3">
        <v>15300</v>
      </c>
      <c r="L275" s="3">
        <v>4080</v>
      </c>
      <c r="M275" s="3">
        <v>6420</v>
      </c>
      <c r="N275" s="3">
        <v>250</v>
      </c>
      <c r="O275" s="3">
        <v>52800</v>
      </c>
      <c r="P275" s="7">
        <f t="shared" si="14"/>
        <v>311880</v>
      </c>
      <c r="Q275">
        <v>311880</v>
      </c>
      <c r="R275">
        <f t="shared" si="15"/>
        <v>175.34210293987817</v>
      </c>
      <c r="S275">
        <v>1.997503121</v>
      </c>
    </row>
    <row r="276" spans="1:19" x14ac:dyDescent="0.3">
      <c r="A276" s="2">
        <v>44523</v>
      </c>
      <c r="B276" s="8">
        <f t="shared" si="16"/>
        <v>2</v>
      </c>
      <c r="C276" s="9">
        <f>IFERROR( VLOOKUP(검색량조절!A276,'하이브주가(증감률절대값'!$A$2:$G$498,5,FALSE), 0)</f>
        <v>392500</v>
      </c>
      <c r="D276" s="3">
        <v>50600</v>
      </c>
      <c r="E276" s="3">
        <v>82900</v>
      </c>
      <c r="F276" s="3">
        <v>0</v>
      </c>
      <c r="G276" s="3">
        <v>0</v>
      </c>
      <c r="H276" s="3">
        <v>0</v>
      </c>
      <c r="I276" s="3">
        <v>0</v>
      </c>
      <c r="J276" s="3">
        <v>110</v>
      </c>
      <c r="K276" s="3">
        <v>12800</v>
      </c>
      <c r="L276" s="3">
        <v>3460</v>
      </c>
      <c r="M276" s="3">
        <v>4910</v>
      </c>
      <c r="N276" s="3">
        <v>220</v>
      </c>
      <c r="O276" s="3">
        <v>33700</v>
      </c>
      <c r="P276" s="7">
        <f t="shared" si="14"/>
        <v>188700</v>
      </c>
      <c r="Q276">
        <v>188700</v>
      </c>
      <c r="R276">
        <f t="shared" si="15"/>
        <v>39.495959984609463</v>
      </c>
      <c r="S276">
        <v>0</v>
      </c>
    </row>
    <row r="277" spans="1:19" x14ac:dyDescent="0.3">
      <c r="A277" s="2">
        <v>44524</v>
      </c>
      <c r="B277" s="8">
        <f t="shared" si="16"/>
        <v>3</v>
      </c>
      <c r="C277" s="9">
        <f>IFERROR( VLOOKUP(검색량조절!A277,'하이브주가(증감률절대값'!$A$2:$G$498,5,FALSE), 0)</f>
        <v>386000</v>
      </c>
      <c r="D277" s="3">
        <v>40600</v>
      </c>
      <c r="E277" s="3">
        <v>81000</v>
      </c>
      <c r="F277" s="3">
        <v>0</v>
      </c>
      <c r="G277" s="3">
        <v>0</v>
      </c>
      <c r="H277" s="3">
        <v>0</v>
      </c>
      <c r="I277" s="3">
        <v>0</v>
      </c>
      <c r="J277" s="3">
        <v>150</v>
      </c>
      <c r="K277" s="3">
        <v>12900</v>
      </c>
      <c r="L277" s="3">
        <v>3240</v>
      </c>
      <c r="M277" s="3">
        <v>3350</v>
      </c>
      <c r="N277" s="3">
        <v>220</v>
      </c>
      <c r="O277" s="3">
        <v>30800</v>
      </c>
      <c r="P277" s="7">
        <f t="shared" si="14"/>
        <v>172260</v>
      </c>
      <c r="Q277">
        <v>172260</v>
      </c>
      <c r="R277">
        <f t="shared" si="15"/>
        <v>8.7122416534181237</v>
      </c>
      <c r="S277">
        <v>1.656050955</v>
      </c>
    </row>
    <row r="278" spans="1:19" x14ac:dyDescent="0.3">
      <c r="A278" s="2">
        <v>44525</v>
      </c>
      <c r="B278" s="8">
        <f t="shared" si="16"/>
        <v>4</v>
      </c>
      <c r="C278" s="9">
        <f>IFERROR( VLOOKUP(검색량조절!A278,'하이브주가(증감률절대값'!$A$2:$G$498,5,FALSE), 0)</f>
        <v>385500</v>
      </c>
      <c r="D278" s="3">
        <v>30000</v>
      </c>
      <c r="E278" s="3">
        <v>65200</v>
      </c>
      <c r="F278" s="3">
        <v>0</v>
      </c>
      <c r="G278" s="3">
        <v>0</v>
      </c>
      <c r="H278" s="3">
        <v>0</v>
      </c>
      <c r="I278" s="3">
        <v>0</v>
      </c>
      <c r="J278" s="3">
        <v>150</v>
      </c>
      <c r="K278" s="3">
        <v>13100</v>
      </c>
      <c r="L278" s="3">
        <v>3680</v>
      </c>
      <c r="M278" s="3">
        <v>3000</v>
      </c>
      <c r="N278" s="3">
        <v>450</v>
      </c>
      <c r="O278" s="3">
        <v>29900</v>
      </c>
      <c r="P278" s="7">
        <f t="shared" si="14"/>
        <v>145480</v>
      </c>
      <c r="Q278">
        <v>145480</v>
      </c>
      <c r="R278">
        <f t="shared" si="15"/>
        <v>15.546267270405201</v>
      </c>
      <c r="S278">
        <v>0.12953367900000001</v>
      </c>
    </row>
    <row r="279" spans="1:19" x14ac:dyDescent="0.3">
      <c r="A279" s="2">
        <v>44526</v>
      </c>
      <c r="B279" s="8">
        <f t="shared" si="16"/>
        <v>5</v>
      </c>
      <c r="C279" s="9">
        <f>IFERROR( VLOOKUP(검색량조절!A279,'하이브주가(증감률절대값'!$A$2:$G$498,5,FALSE), 0)</f>
        <v>372000</v>
      </c>
      <c r="D279" s="3">
        <v>23300</v>
      </c>
      <c r="E279" s="3">
        <v>56200</v>
      </c>
      <c r="F279" s="3">
        <v>0</v>
      </c>
      <c r="G279" s="3">
        <v>0</v>
      </c>
      <c r="H279" s="3">
        <v>0</v>
      </c>
      <c r="I279" s="3">
        <v>0</v>
      </c>
      <c r="J279" s="3">
        <v>140</v>
      </c>
      <c r="K279" s="3">
        <v>13500</v>
      </c>
      <c r="L279" s="3">
        <v>3600</v>
      </c>
      <c r="M279" s="3">
        <v>2700</v>
      </c>
      <c r="N279" s="3">
        <v>220</v>
      </c>
      <c r="O279" s="3">
        <v>35200</v>
      </c>
      <c r="P279" s="7">
        <f t="shared" si="14"/>
        <v>134860</v>
      </c>
      <c r="Q279">
        <v>139783.33333333334</v>
      </c>
      <c r="R279">
        <f t="shared" si="15"/>
        <v>3.9157730730455436</v>
      </c>
      <c r="S279">
        <v>3.501945525</v>
      </c>
    </row>
    <row r="280" spans="1:19" x14ac:dyDescent="0.3">
      <c r="A280" s="2">
        <v>44529</v>
      </c>
      <c r="B280" s="8">
        <f t="shared" si="16"/>
        <v>1</v>
      </c>
      <c r="C280" s="9">
        <f>IFERROR( VLOOKUP(검색량조절!A280,'하이브주가(증감률절대값'!$A$2:$G$498,5,FALSE), 0)</f>
        <v>369000</v>
      </c>
      <c r="D280" s="3">
        <v>41100</v>
      </c>
      <c r="E280" s="3">
        <v>85000</v>
      </c>
      <c r="F280" s="3">
        <v>0</v>
      </c>
      <c r="G280" s="3">
        <v>0</v>
      </c>
      <c r="H280" s="3">
        <v>0</v>
      </c>
      <c r="I280" s="3">
        <v>0</v>
      </c>
      <c r="J280" s="3">
        <v>120</v>
      </c>
      <c r="K280" s="3">
        <v>13300</v>
      </c>
      <c r="L280" s="3">
        <v>3570</v>
      </c>
      <c r="M280" s="3">
        <v>4310</v>
      </c>
      <c r="N280" s="3">
        <v>230</v>
      </c>
      <c r="O280" s="3">
        <v>31900</v>
      </c>
      <c r="P280" s="7">
        <f t="shared" si="14"/>
        <v>179530</v>
      </c>
      <c r="Q280">
        <v>179530</v>
      </c>
      <c r="R280">
        <f t="shared" si="15"/>
        <v>28.434481936330023</v>
      </c>
      <c r="S280">
        <v>0.80645161300000001</v>
      </c>
    </row>
    <row r="281" spans="1:19" x14ac:dyDescent="0.3">
      <c r="A281" s="2">
        <v>44530</v>
      </c>
      <c r="B281" s="8">
        <f t="shared" si="16"/>
        <v>2</v>
      </c>
      <c r="C281" s="9">
        <f>IFERROR( VLOOKUP(검색량조절!A281,'하이브주가(증감률절대값'!$A$2:$G$498,5,FALSE), 0)</f>
        <v>364500</v>
      </c>
      <c r="D281" s="3">
        <v>30400</v>
      </c>
      <c r="E281" s="3">
        <v>67000</v>
      </c>
      <c r="F281" s="3">
        <v>0</v>
      </c>
      <c r="G281" s="3">
        <v>0</v>
      </c>
      <c r="H281" s="3">
        <v>0</v>
      </c>
      <c r="I281" s="3">
        <v>0</v>
      </c>
      <c r="J281" s="3">
        <v>160</v>
      </c>
      <c r="K281" s="3">
        <v>12300</v>
      </c>
      <c r="L281" s="3">
        <v>3410</v>
      </c>
      <c r="M281" s="3">
        <v>3030</v>
      </c>
      <c r="N281" s="3">
        <v>220</v>
      </c>
      <c r="O281" s="3">
        <v>29200</v>
      </c>
      <c r="P281" s="7">
        <f t="shared" si="14"/>
        <v>145720</v>
      </c>
      <c r="Q281">
        <v>145720</v>
      </c>
      <c r="R281">
        <f t="shared" si="15"/>
        <v>18.832507101877123</v>
      </c>
      <c r="S281">
        <v>1.2195121950000001</v>
      </c>
    </row>
    <row r="282" spans="1:19" x14ac:dyDescent="0.3">
      <c r="A282" s="2">
        <v>44531</v>
      </c>
      <c r="B282" s="8">
        <f t="shared" si="16"/>
        <v>3</v>
      </c>
      <c r="C282" s="9">
        <f>IFERROR( VLOOKUP(검색량조절!A282,'하이브주가(증감률절대값'!$A$2:$G$498,5,FALSE), 0)</f>
        <v>352500</v>
      </c>
      <c r="D282" s="3">
        <v>23300</v>
      </c>
      <c r="E282" s="3">
        <v>64900</v>
      </c>
      <c r="F282" s="3">
        <v>0</v>
      </c>
      <c r="G282" s="3">
        <v>0</v>
      </c>
      <c r="H282" s="3">
        <v>0</v>
      </c>
      <c r="I282" s="3">
        <v>0</v>
      </c>
      <c r="J282" s="3">
        <v>130</v>
      </c>
      <c r="K282" s="3">
        <v>13300</v>
      </c>
      <c r="L282" s="3">
        <v>3580</v>
      </c>
      <c r="M282" s="3">
        <v>3950</v>
      </c>
      <c r="N282" s="3">
        <v>450</v>
      </c>
      <c r="O282" s="3">
        <v>46500</v>
      </c>
      <c r="P282" s="7">
        <f t="shared" si="14"/>
        <v>156110</v>
      </c>
      <c r="Q282">
        <v>156110</v>
      </c>
      <c r="R282">
        <f t="shared" si="15"/>
        <v>7.1301125446060949</v>
      </c>
      <c r="S282">
        <v>3.2921810699999998</v>
      </c>
    </row>
    <row r="283" spans="1:19" x14ac:dyDescent="0.3">
      <c r="A283" s="2">
        <v>44532</v>
      </c>
      <c r="B283" s="8">
        <f t="shared" si="16"/>
        <v>4</v>
      </c>
      <c r="C283" s="9">
        <f>IFERROR( VLOOKUP(검색량조절!A283,'하이브주가(증감률절대값'!$A$2:$G$498,5,FALSE), 0)</f>
        <v>330000</v>
      </c>
      <c r="D283" s="3">
        <v>27000</v>
      </c>
      <c r="E283" s="3">
        <v>74600</v>
      </c>
      <c r="F283" s="3">
        <v>0</v>
      </c>
      <c r="G283" s="3">
        <v>0</v>
      </c>
      <c r="H283" s="3">
        <v>0</v>
      </c>
      <c r="I283" s="3">
        <v>0</v>
      </c>
      <c r="J283" s="3">
        <v>180</v>
      </c>
      <c r="K283" s="3">
        <v>20300</v>
      </c>
      <c r="L283" s="3">
        <v>3900</v>
      </c>
      <c r="M283" s="3">
        <v>5920</v>
      </c>
      <c r="N283" s="3">
        <v>380</v>
      </c>
      <c r="O283" s="3">
        <v>68300</v>
      </c>
      <c r="P283" s="7">
        <f t="shared" si="14"/>
        <v>200580</v>
      </c>
      <c r="Q283">
        <v>200580</v>
      </c>
      <c r="R283">
        <f t="shared" si="15"/>
        <v>28.486323746076486</v>
      </c>
      <c r="S283">
        <v>6.3829787229999999</v>
      </c>
    </row>
    <row r="284" spans="1:19" x14ac:dyDescent="0.3">
      <c r="A284" s="2">
        <v>44533</v>
      </c>
      <c r="B284" s="8">
        <f t="shared" si="16"/>
        <v>5</v>
      </c>
      <c r="C284" s="9">
        <f>IFERROR( VLOOKUP(검색량조절!A284,'하이브주가(증감률절대값'!$A$2:$G$498,5,FALSE), 0)</f>
        <v>354500</v>
      </c>
      <c r="D284" s="3">
        <v>28200</v>
      </c>
      <c r="E284" s="3">
        <v>80900</v>
      </c>
      <c r="F284" s="3">
        <v>0</v>
      </c>
      <c r="G284" s="3">
        <v>0</v>
      </c>
      <c r="H284" s="3">
        <v>0</v>
      </c>
      <c r="I284" s="3">
        <v>0</v>
      </c>
      <c r="J284" s="3">
        <v>180</v>
      </c>
      <c r="K284" s="3">
        <v>18900</v>
      </c>
      <c r="L284" s="3">
        <v>4200</v>
      </c>
      <c r="M284" s="3">
        <v>3240</v>
      </c>
      <c r="N284" s="3">
        <v>240</v>
      </c>
      <c r="O284" s="3">
        <v>39300</v>
      </c>
      <c r="P284" s="7">
        <f t="shared" si="14"/>
        <v>175160</v>
      </c>
      <c r="Q284">
        <v>161243.33333333334</v>
      </c>
      <c r="R284">
        <f t="shared" si="15"/>
        <v>19.611460099046095</v>
      </c>
      <c r="S284">
        <v>7.424242424</v>
      </c>
    </row>
    <row r="285" spans="1:19" x14ac:dyDescent="0.3">
      <c r="A285" s="2">
        <v>44536</v>
      </c>
      <c r="B285" s="8">
        <f t="shared" si="16"/>
        <v>1</v>
      </c>
      <c r="C285" s="9">
        <f>IFERROR( VLOOKUP(검색량조절!A285,'하이브주가(증감률절대값'!$A$2:$G$498,5,FALSE), 0)</f>
        <v>335000</v>
      </c>
      <c r="D285" s="3">
        <v>29900</v>
      </c>
      <c r="E285" s="3">
        <v>102400</v>
      </c>
      <c r="F285" s="3">
        <v>0</v>
      </c>
      <c r="G285" s="3">
        <v>0</v>
      </c>
      <c r="H285" s="3">
        <v>0</v>
      </c>
      <c r="I285" s="3">
        <v>0</v>
      </c>
      <c r="J285" s="3">
        <v>120</v>
      </c>
      <c r="K285" s="3">
        <v>12500</v>
      </c>
      <c r="L285" s="3">
        <v>4140</v>
      </c>
      <c r="M285" s="3">
        <v>2440</v>
      </c>
      <c r="N285" s="3">
        <v>230</v>
      </c>
      <c r="O285" s="3">
        <v>30800</v>
      </c>
      <c r="P285" s="7">
        <f t="shared" si="14"/>
        <v>182530</v>
      </c>
      <c r="Q285">
        <v>182530</v>
      </c>
      <c r="R285">
        <f t="shared" si="15"/>
        <v>13.201579393463289</v>
      </c>
      <c r="S285">
        <v>5.5007052190000003</v>
      </c>
    </row>
    <row r="286" spans="1:19" x14ac:dyDescent="0.3">
      <c r="A286" s="2">
        <v>44537</v>
      </c>
      <c r="B286" s="8">
        <f t="shared" si="16"/>
        <v>2</v>
      </c>
      <c r="C286" s="9">
        <f>IFERROR( VLOOKUP(검색량조절!A286,'하이브주가(증감률절대값'!$A$2:$G$498,5,FALSE), 0)</f>
        <v>339500</v>
      </c>
      <c r="D286" s="3">
        <v>25000</v>
      </c>
      <c r="E286" s="3">
        <v>87800</v>
      </c>
      <c r="F286" s="3">
        <v>0</v>
      </c>
      <c r="G286" s="3">
        <v>0</v>
      </c>
      <c r="H286" s="3">
        <v>0</v>
      </c>
      <c r="I286" s="3">
        <v>0</v>
      </c>
      <c r="J286" s="3">
        <v>160</v>
      </c>
      <c r="K286" s="3">
        <v>12800</v>
      </c>
      <c r="L286" s="3">
        <v>3890</v>
      </c>
      <c r="M286" s="3">
        <v>2640</v>
      </c>
      <c r="N286" s="3">
        <v>270</v>
      </c>
      <c r="O286" s="3">
        <v>26900</v>
      </c>
      <c r="P286" s="7">
        <f t="shared" si="14"/>
        <v>159460</v>
      </c>
      <c r="Q286">
        <v>159460</v>
      </c>
      <c r="R286">
        <f t="shared" si="15"/>
        <v>12.639018243576396</v>
      </c>
      <c r="S286">
        <v>1.343283582</v>
      </c>
    </row>
    <row r="287" spans="1:19" x14ac:dyDescent="0.3">
      <c r="A287" s="2">
        <v>44538</v>
      </c>
      <c r="B287" s="8">
        <f t="shared" si="16"/>
        <v>3</v>
      </c>
      <c r="C287" s="9">
        <f>IFERROR( VLOOKUP(검색량조절!A287,'하이브주가(증감률절대값'!$A$2:$G$498,5,FALSE), 0)</f>
        <v>341000</v>
      </c>
      <c r="D287" s="3">
        <v>19100</v>
      </c>
      <c r="E287" s="3">
        <v>65900</v>
      </c>
      <c r="F287" s="3">
        <v>0</v>
      </c>
      <c r="G287" s="3">
        <v>0</v>
      </c>
      <c r="H287" s="3">
        <v>0</v>
      </c>
      <c r="I287" s="3">
        <v>0</v>
      </c>
      <c r="J287" s="3">
        <v>160</v>
      </c>
      <c r="K287" s="3">
        <v>12400</v>
      </c>
      <c r="L287" s="3">
        <v>3870</v>
      </c>
      <c r="M287" s="3">
        <v>2490</v>
      </c>
      <c r="N287" s="3">
        <v>260</v>
      </c>
      <c r="O287" s="3">
        <v>25400</v>
      </c>
      <c r="P287" s="7">
        <f t="shared" si="14"/>
        <v>129580</v>
      </c>
      <c r="Q287">
        <v>129580</v>
      </c>
      <c r="R287">
        <f t="shared" si="15"/>
        <v>18.738241565282827</v>
      </c>
      <c r="S287">
        <v>0.44182621500000002</v>
      </c>
    </row>
    <row r="288" spans="1:19" x14ac:dyDescent="0.3">
      <c r="A288" s="2">
        <v>44539</v>
      </c>
      <c r="B288" s="8">
        <f t="shared" si="16"/>
        <v>4</v>
      </c>
      <c r="C288" s="9">
        <f>IFERROR( VLOOKUP(검색량조절!A288,'하이브주가(증감률절대값'!$A$2:$G$498,5,FALSE), 0)</f>
        <v>354500</v>
      </c>
      <c r="D288" s="3">
        <v>20200</v>
      </c>
      <c r="E288" s="3">
        <v>68900</v>
      </c>
      <c r="F288" s="3">
        <v>0</v>
      </c>
      <c r="G288" s="3">
        <v>0</v>
      </c>
      <c r="H288" s="3">
        <v>0</v>
      </c>
      <c r="I288" s="3">
        <v>0</v>
      </c>
      <c r="J288" s="3">
        <v>110</v>
      </c>
      <c r="K288" s="3">
        <v>11600</v>
      </c>
      <c r="L288" s="3">
        <v>3550</v>
      </c>
      <c r="M288" s="3">
        <v>2230</v>
      </c>
      <c r="N288" s="3">
        <v>200</v>
      </c>
      <c r="O288" s="3">
        <v>25800</v>
      </c>
      <c r="P288" s="7">
        <f t="shared" si="14"/>
        <v>132590</v>
      </c>
      <c r="Q288">
        <v>132590</v>
      </c>
      <c r="R288">
        <f t="shared" si="15"/>
        <v>2.322889334773885</v>
      </c>
      <c r="S288">
        <v>3.958944282</v>
      </c>
    </row>
    <row r="289" spans="1:19" x14ac:dyDescent="0.3">
      <c r="A289" s="2">
        <v>44540</v>
      </c>
      <c r="B289" s="8">
        <f t="shared" si="16"/>
        <v>5</v>
      </c>
      <c r="C289" s="9">
        <f>IFERROR( VLOOKUP(검색량조절!A289,'하이브주가(증감률절대값'!$A$2:$G$498,5,FALSE), 0)</f>
        <v>352000</v>
      </c>
      <c r="D289" s="3">
        <v>18100</v>
      </c>
      <c r="E289" s="3">
        <v>62400</v>
      </c>
      <c r="F289" s="3">
        <v>0</v>
      </c>
      <c r="G289" s="3">
        <v>0</v>
      </c>
      <c r="H289" s="3">
        <v>0</v>
      </c>
      <c r="I289" s="3">
        <v>0</v>
      </c>
      <c r="J289" s="3">
        <v>130</v>
      </c>
      <c r="K289" s="3">
        <v>13100</v>
      </c>
      <c r="L289" s="3">
        <v>3660</v>
      </c>
      <c r="M289" s="3">
        <v>2420</v>
      </c>
      <c r="N289" s="3">
        <v>210</v>
      </c>
      <c r="O289" s="3">
        <v>21000</v>
      </c>
      <c r="P289" s="7">
        <f t="shared" si="14"/>
        <v>121020</v>
      </c>
      <c r="Q289">
        <v>122356.66666666667</v>
      </c>
      <c r="R289">
        <f t="shared" si="15"/>
        <v>7.7180280061341948</v>
      </c>
      <c r="S289">
        <v>0.70521861799999996</v>
      </c>
    </row>
    <row r="290" spans="1:19" x14ac:dyDescent="0.3">
      <c r="A290" s="2">
        <v>44543</v>
      </c>
      <c r="B290" s="8">
        <f t="shared" si="16"/>
        <v>1</v>
      </c>
      <c r="C290" s="9">
        <f>IFERROR( VLOOKUP(검색량조절!A290,'하이브주가(증감률절대값'!$A$2:$G$498,5,FALSE), 0)</f>
        <v>337500</v>
      </c>
      <c r="D290" s="3">
        <v>14800</v>
      </c>
      <c r="E290" s="3">
        <v>51200</v>
      </c>
      <c r="F290" s="3">
        <v>0</v>
      </c>
      <c r="G290" s="3">
        <v>0</v>
      </c>
      <c r="H290" s="3">
        <v>0</v>
      </c>
      <c r="I290" s="3">
        <v>0</v>
      </c>
      <c r="J290" s="3">
        <v>140</v>
      </c>
      <c r="K290" s="3">
        <v>13400</v>
      </c>
      <c r="L290" s="3">
        <v>4320</v>
      </c>
      <c r="M290" s="3">
        <v>2240</v>
      </c>
      <c r="N290" s="3">
        <v>160</v>
      </c>
      <c r="O290" s="3">
        <v>21600</v>
      </c>
      <c r="P290" s="7">
        <f t="shared" si="14"/>
        <v>107860</v>
      </c>
      <c r="Q290">
        <v>107860</v>
      </c>
      <c r="R290">
        <f t="shared" si="15"/>
        <v>11.847876426839571</v>
      </c>
      <c r="S290">
        <v>4.1193181819999998</v>
      </c>
    </row>
    <row r="291" spans="1:19" x14ac:dyDescent="0.3">
      <c r="A291" s="2">
        <v>44544</v>
      </c>
      <c r="B291" s="8">
        <f t="shared" si="16"/>
        <v>2</v>
      </c>
      <c r="C291" s="9">
        <f>IFERROR( VLOOKUP(검색량조절!A291,'하이브주가(증감률절대값'!$A$2:$G$498,5,FALSE), 0)</f>
        <v>331500</v>
      </c>
      <c r="D291" s="3">
        <v>14200</v>
      </c>
      <c r="E291" s="3">
        <v>51000</v>
      </c>
      <c r="F291" s="3">
        <v>0</v>
      </c>
      <c r="G291" s="3">
        <v>0</v>
      </c>
      <c r="H291" s="3">
        <v>0</v>
      </c>
      <c r="I291" s="3">
        <v>0</v>
      </c>
      <c r="J291" s="3">
        <v>170</v>
      </c>
      <c r="K291" s="3">
        <v>13300</v>
      </c>
      <c r="L291" s="3">
        <v>3930</v>
      </c>
      <c r="M291" s="3">
        <v>1850</v>
      </c>
      <c r="N291" s="3">
        <v>200</v>
      </c>
      <c r="O291" s="3">
        <v>19300</v>
      </c>
      <c r="P291" s="7">
        <f t="shared" si="14"/>
        <v>103950</v>
      </c>
      <c r="Q291">
        <v>103950</v>
      </c>
      <c r="R291">
        <f t="shared" si="15"/>
        <v>3.6250695345818649</v>
      </c>
      <c r="S291">
        <v>1.7777777779999999</v>
      </c>
    </row>
    <row r="292" spans="1:19" x14ac:dyDescent="0.3">
      <c r="A292" s="2">
        <v>44545</v>
      </c>
      <c r="B292" s="8">
        <f t="shared" si="16"/>
        <v>3</v>
      </c>
      <c r="C292" s="9">
        <f>IFERROR( VLOOKUP(검색량조절!A292,'하이브주가(증감률절대값'!$A$2:$G$498,5,FALSE), 0)</f>
        <v>332500</v>
      </c>
      <c r="D292" s="3">
        <v>13700</v>
      </c>
      <c r="E292" s="3">
        <v>49500</v>
      </c>
      <c r="F292" s="3">
        <v>0</v>
      </c>
      <c r="G292" s="3">
        <v>0</v>
      </c>
      <c r="H292" s="3">
        <v>0</v>
      </c>
      <c r="I292" s="3">
        <v>0</v>
      </c>
      <c r="J292" s="3">
        <v>140</v>
      </c>
      <c r="K292" s="3">
        <v>12500</v>
      </c>
      <c r="L292" s="3">
        <v>4020</v>
      </c>
      <c r="M292" s="3">
        <v>1870</v>
      </c>
      <c r="N292" s="3">
        <v>190</v>
      </c>
      <c r="O292" s="3">
        <v>17600</v>
      </c>
      <c r="P292" s="7">
        <f t="shared" si="14"/>
        <v>99520</v>
      </c>
      <c r="Q292">
        <v>99520</v>
      </c>
      <c r="R292">
        <f t="shared" si="15"/>
        <v>4.2616642616642615</v>
      </c>
      <c r="S292">
        <v>0.30165912499999997</v>
      </c>
    </row>
    <row r="293" spans="1:19" x14ac:dyDescent="0.3">
      <c r="A293" s="2">
        <v>44546</v>
      </c>
      <c r="B293" s="8">
        <f t="shared" si="16"/>
        <v>4</v>
      </c>
      <c r="C293" s="9">
        <f>IFERROR( VLOOKUP(검색량조절!A293,'하이브주가(증감률절대값'!$A$2:$G$498,5,FALSE), 0)</f>
        <v>333000</v>
      </c>
      <c r="D293" s="3">
        <v>13700</v>
      </c>
      <c r="E293" s="3">
        <v>49600</v>
      </c>
      <c r="F293" s="3">
        <v>0</v>
      </c>
      <c r="G293" s="3">
        <v>0</v>
      </c>
      <c r="H293" s="3">
        <v>0</v>
      </c>
      <c r="I293" s="3">
        <v>0</v>
      </c>
      <c r="J293" s="3">
        <v>120</v>
      </c>
      <c r="K293" s="3">
        <v>12600</v>
      </c>
      <c r="L293" s="3">
        <v>4530</v>
      </c>
      <c r="M293" s="3">
        <v>2090</v>
      </c>
      <c r="N293" s="3">
        <v>180</v>
      </c>
      <c r="O293" s="3">
        <v>17000</v>
      </c>
      <c r="P293" s="7">
        <f t="shared" si="14"/>
        <v>99820</v>
      </c>
      <c r="Q293">
        <v>99820</v>
      </c>
      <c r="R293">
        <f t="shared" si="15"/>
        <v>0.30144694533762056</v>
      </c>
      <c r="S293">
        <v>0.15037594000000001</v>
      </c>
    </row>
    <row r="294" spans="1:19" x14ac:dyDescent="0.3">
      <c r="A294" s="2">
        <v>44547</v>
      </c>
      <c r="B294" s="8">
        <f t="shared" si="16"/>
        <v>5</v>
      </c>
      <c r="C294" s="9">
        <f>IFERROR( VLOOKUP(검색량조절!A294,'하이브주가(증감률절대값'!$A$2:$G$498,5,FALSE), 0)</f>
        <v>331000</v>
      </c>
      <c r="D294" s="3">
        <v>14800</v>
      </c>
      <c r="E294" s="3">
        <v>52300</v>
      </c>
      <c r="F294" s="3">
        <v>0</v>
      </c>
      <c r="G294" s="3">
        <v>0</v>
      </c>
      <c r="H294" s="3">
        <v>0</v>
      </c>
      <c r="I294" s="3">
        <v>0</v>
      </c>
      <c r="J294" s="3">
        <v>150</v>
      </c>
      <c r="K294" s="3">
        <v>25900</v>
      </c>
      <c r="L294" s="3">
        <v>10700</v>
      </c>
      <c r="M294" s="3">
        <v>2010</v>
      </c>
      <c r="N294" s="3">
        <v>160</v>
      </c>
      <c r="O294" s="3">
        <v>15000</v>
      </c>
      <c r="P294" s="7">
        <f t="shared" si="14"/>
        <v>121020</v>
      </c>
      <c r="Q294">
        <v>100170</v>
      </c>
      <c r="R294">
        <f t="shared" si="15"/>
        <v>0.35063113604488078</v>
      </c>
      <c r="S294">
        <v>0.60060060100000001</v>
      </c>
    </row>
    <row r="295" spans="1:19" x14ac:dyDescent="0.3">
      <c r="A295" s="2">
        <v>44550</v>
      </c>
      <c r="B295" s="8">
        <f t="shared" si="16"/>
        <v>1</v>
      </c>
      <c r="C295" s="9">
        <f>IFERROR( VLOOKUP(검색량조절!A295,'하이브주가(증감률절대값'!$A$2:$G$498,5,FALSE), 0)</f>
        <v>325000</v>
      </c>
      <c r="D295" s="3">
        <v>13400</v>
      </c>
      <c r="E295" s="3">
        <v>52000</v>
      </c>
      <c r="F295" s="3">
        <v>0</v>
      </c>
      <c r="G295" s="3">
        <v>0</v>
      </c>
      <c r="H295" s="3">
        <v>0</v>
      </c>
      <c r="I295" s="3">
        <v>0</v>
      </c>
      <c r="J295" s="3">
        <v>140</v>
      </c>
      <c r="K295" s="3">
        <v>15000</v>
      </c>
      <c r="L295" s="3">
        <v>4410</v>
      </c>
      <c r="M295" s="3">
        <v>1420</v>
      </c>
      <c r="N295" s="3">
        <v>200</v>
      </c>
      <c r="O295" s="3">
        <v>15800</v>
      </c>
      <c r="P295" s="7">
        <f t="shared" si="14"/>
        <v>102370</v>
      </c>
      <c r="Q295">
        <v>102370</v>
      </c>
      <c r="R295">
        <f t="shared" si="15"/>
        <v>2.1962663472097432</v>
      </c>
      <c r="S295">
        <v>1.8126888219999999</v>
      </c>
    </row>
    <row r="296" spans="1:19" x14ac:dyDescent="0.3">
      <c r="A296" s="2">
        <v>44551</v>
      </c>
      <c r="B296" s="8">
        <f t="shared" si="16"/>
        <v>2</v>
      </c>
      <c r="C296" s="9">
        <f>IFERROR( VLOOKUP(검색량조절!A296,'하이브주가(증감률절대값'!$A$2:$G$498,5,FALSE), 0)</f>
        <v>337000</v>
      </c>
      <c r="D296" s="3">
        <v>12400</v>
      </c>
      <c r="E296" s="3">
        <v>47300</v>
      </c>
      <c r="F296" s="3">
        <v>0</v>
      </c>
      <c r="G296" s="3">
        <v>0</v>
      </c>
      <c r="H296" s="3">
        <v>0</v>
      </c>
      <c r="I296" s="3">
        <v>0</v>
      </c>
      <c r="J296" s="3">
        <v>130</v>
      </c>
      <c r="K296" s="3">
        <v>12400</v>
      </c>
      <c r="L296" s="3">
        <v>4150</v>
      </c>
      <c r="M296" s="3">
        <v>1370</v>
      </c>
      <c r="N296" s="3">
        <v>190</v>
      </c>
      <c r="O296" s="3">
        <v>16300</v>
      </c>
      <c r="P296" s="7">
        <f t="shared" si="14"/>
        <v>94240</v>
      </c>
      <c r="Q296">
        <v>94240</v>
      </c>
      <c r="R296">
        <f t="shared" si="15"/>
        <v>7.9417798183061441</v>
      </c>
      <c r="S296">
        <v>3.692307692</v>
      </c>
    </row>
    <row r="297" spans="1:19" x14ac:dyDescent="0.3">
      <c r="A297" s="2">
        <v>44552</v>
      </c>
      <c r="B297" s="8">
        <f t="shared" si="16"/>
        <v>3</v>
      </c>
      <c r="C297" s="9">
        <f>IFERROR( VLOOKUP(검색량조절!A297,'하이브주가(증감률절대값'!$A$2:$G$498,5,FALSE), 0)</f>
        <v>341000</v>
      </c>
      <c r="D297" s="3">
        <v>11700</v>
      </c>
      <c r="E297" s="3">
        <v>45200</v>
      </c>
      <c r="F297" s="3">
        <v>0</v>
      </c>
      <c r="G297" s="3">
        <v>0</v>
      </c>
      <c r="H297" s="3">
        <v>0</v>
      </c>
      <c r="I297" s="3">
        <v>0</v>
      </c>
      <c r="J297" s="3">
        <v>150</v>
      </c>
      <c r="K297" s="3">
        <v>12200</v>
      </c>
      <c r="L297" s="3">
        <v>4590</v>
      </c>
      <c r="M297" s="3">
        <v>1500</v>
      </c>
      <c r="N297" s="3">
        <v>160</v>
      </c>
      <c r="O297" s="3">
        <v>15100</v>
      </c>
      <c r="P297" s="7">
        <f t="shared" si="14"/>
        <v>90600</v>
      </c>
      <c r="Q297">
        <v>90600</v>
      </c>
      <c r="R297">
        <f t="shared" si="15"/>
        <v>3.8624787775891338</v>
      </c>
      <c r="S297">
        <v>1.1869436200000001</v>
      </c>
    </row>
    <row r="298" spans="1:19" x14ac:dyDescent="0.3">
      <c r="A298" s="2">
        <v>44553</v>
      </c>
      <c r="B298" s="8">
        <f t="shared" si="16"/>
        <v>4</v>
      </c>
      <c r="C298" s="9">
        <f>IFERROR( VLOOKUP(검색량조절!A298,'하이브주가(증감률절대값'!$A$2:$G$498,5,FALSE), 0)</f>
        <v>341000</v>
      </c>
      <c r="D298" s="3">
        <v>12000</v>
      </c>
      <c r="E298" s="3">
        <v>46300</v>
      </c>
      <c r="F298" s="3">
        <v>0</v>
      </c>
      <c r="G298" s="3">
        <v>0</v>
      </c>
      <c r="H298" s="3">
        <v>0</v>
      </c>
      <c r="I298" s="3">
        <v>0</v>
      </c>
      <c r="J298" s="3">
        <v>120</v>
      </c>
      <c r="K298" s="3">
        <v>12100</v>
      </c>
      <c r="L298" s="3">
        <v>4230</v>
      </c>
      <c r="M298" s="3">
        <v>1870</v>
      </c>
      <c r="N298" s="3">
        <v>160</v>
      </c>
      <c r="O298" s="3">
        <v>14400</v>
      </c>
      <c r="P298" s="7">
        <f t="shared" si="14"/>
        <v>91180</v>
      </c>
      <c r="Q298">
        <v>91180</v>
      </c>
      <c r="R298">
        <f t="shared" si="15"/>
        <v>0.64017660044150115</v>
      </c>
      <c r="S298">
        <v>0</v>
      </c>
    </row>
    <row r="299" spans="1:19" x14ac:dyDescent="0.3">
      <c r="A299" s="2">
        <v>44554</v>
      </c>
      <c r="B299" s="8">
        <f t="shared" si="16"/>
        <v>5</v>
      </c>
      <c r="C299" s="9">
        <f>IFERROR( VLOOKUP(검색량조절!A299,'하이브주가(증감률절대값'!$A$2:$G$498,5,FALSE), 0)</f>
        <v>340500</v>
      </c>
      <c r="D299" s="3">
        <v>21600</v>
      </c>
      <c r="E299" s="3">
        <v>66300</v>
      </c>
      <c r="F299" s="3">
        <v>0</v>
      </c>
      <c r="G299" s="3">
        <v>0</v>
      </c>
      <c r="H299" s="3">
        <v>0</v>
      </c>
      <c r="I299" s="3">
        <v>0</v>
      </c>
      <c r="J299" s="3">
        <v>110</v>
      </c>
      <c r="K299" s="3">
        <v>12500</v>
      </c>
      <c r="L299" s="3">
        <v>4580</v>
      </c>
      <c r="M299" s="3">
        <v>1900</v>
      </c>
      <c r="N299" s="3">
        <v>170</v>
      </c>
      <c r="O299" s="3">
        <v>13500</v>
      </c>
      <c r="P299" s="7">
        <f t="shared" si="14"/>
        <v>120660</v>
      </c>
      <c r="Q299">
        <v>137016.66666666666</v>
      </c>
      <c r="R299">
        <f t="shared" si="15"/>
        <v>50.270527162389399</v>
      </c>
      <c r="S299">
        <v>0.14662756599999999</v>
      </c>
    </row>
    <row r="300" spans="1:19" x14ac:dyDescent="0.3">
      <c r="A300" s="2">
        <v>44557</v>
      </c>
      <c r="B300" s="8">
        <f t="shared" si="16"/>
        <v>1</v>
      </c>
      <c r="C300" s="9">
        <f>IFERROR( VLOOKUP(검색량조절!A300,'하이브주가(증감률절대값'!$A$2:$G$498,5,FALSE), 0)</f>
        <v>341000</v>
      </c>
      <c r="D300" s="3">
        <v>19300</v>
      </c>
      <c r="E300" s="3">
        <v>65200</v>
      </c>
      <c r="F300" s="3">
        <v>0</v>
      </c>
      <c r="G300" s="3">
        <v>0</v>
      </c>
      <c r="H300" s="3">
        <v>0</v>
      </c>
      <c r="I300" s="3">
        <v>0</v>
      </c>
      <c r="J300" s="3">
        <v>100</v>
      </c>
      <c r="K300" s="3">
        <v>12000</v>
      </c>
      <c r="L300" s="3">
        <v>4870</v>
      </c>
      <c r="M300" s="3">
        <v>1380</v>
      </c>
      <c r="N300" s="3">
        <v>180</v>
      </c>
      <c r="O300" s="3">
        <v>15700</v>
      </c>
      <c r="P300" s="7">
        <f t="shared" si="14"/>
        <v>118730</v>
      </c>
      <c r="Q300">
        <v>118730</v>
      </c>
      <c r="R300">
        <f t="shared" si="15"/>
        <v>13.3463082350079</v>
      </c>
      <c r="S300">
        <v>0.14684287800000001</v>
      </c>
    </row>
    <row r="301" spans="1:19" x14ac:dyDescent="0.3">
      <c r="A301" s="2">
        <v>44558</v>
      </c>
      <c r="B301" s="8">
        <f t="shared" si="16"/>
        <v>2</v>
      </c>
      <c r="C301" s="9">
        <f>IFERROR( VLOOKUP(검색량조절!A301,'하이브주가(증감률절대값'!$A$2:$G$498,5,FALSE), 0)</f>
        <v>358000</v>
      </c>
      <c r="D301" s="3">
        <v>15300</v>
      </c>
      <c r="E301" s="3">
        <v>54300</v>
      </c>
      <c r="F301" s="3">
        <v>0</v>
      </c>
      <c r="G301" s="3">
        <v>0</v>
      </c>
      <c r="H301" s="3">
        <v>0</v>
      </c>
      <c r="I301" s="3">
        <v>0</v>
      </c>
      <c r="J301" s="3">
        <v>100</v>
      </c>
      <c r="K301" s="3">
        <v>11700</v>
      </c>
      <c r="L301" s="3">
        <v>4170</v>
      </c>
      <c r="M301" s="3">
        <v>2130</v>
      </c>
      <c r="N301" s="3">
        <v>180</v>
      </c>
      <c r="O301" s="3">
        <v>24100</v>
      </c>
      <c r="P301" s="7">
        <f t="shared" si="14"/>
        <v>111980</v>
      </c>
      <c r="Q301">
        <v>111980</v>
      </c>
      <c r="R301">
        <f t="shared" si="15"/>
        <v>5.6851680282995032</v>
      </c>
      <c r="S301">
        <v>4.985337243</v>
      </c>
    </row>
    <row r="302" spans="1:19" x14ac:dyDescent="0.3">
      <c r="A302" s="2">
        <v>44559</v>
      </c>
      <c r="B302" s="8">
        <f t="shared" si="16"/>
        <v>3</v>
      </c>
      <c r="C302" s="9">
        <f>IFERROR( VLOOKUP(검색량조절!A302,'하이브주가(증감률절대값'!$A$2:$G$498,5,FALSE), 0)</f>
        <v>349500</v>
      </c>
      <c r="D302" s="3">
        <v>14400</v>
      </c>
      <c r="E302" s="3">
        <v>51500</v>
      </c>
      <c r="F302" s="3">
        <v>0</v>
      </c>
      <c r="G302" s="3">
        <v>0</v>
      </c>
      <c r="H302" s="3">
        <v>0</v>
      </c>
      <c r="I302" s="3">
        <v>0</v>
      </c>
      <c r="J302" s="3">
        <v>120</v>
      </c>
      <c r="K302" s="3">
        <v>12100</v>
      </c>
      <c r="L302" s="3">
        <v>4230</v>
      </c>
      <c r="M302" s="3">
        <v>2610</v>
      </c>
      <c r="N302" s="3">
        <v>220</v>
      </c>
      <c r="O302" s="3">
        <v>17800</v>
      </c>
      <c r="P302" s="7">
        <f t="shared" si="14"/>
        <v>102980</v>
      </c>
      <c r="Q302">
        <v>102980</v>
      </c>
      <c r="R302">
        <f t="shared" si="15"/>
        <v>8.0371494909805321</v>
      </c>
      <c r="S302">
        <v>2.374301676</v>
      </c>
    </row>
    <row r="303" spans="1:19" x14ac:dyDescent="0.3">
      <c r="A303" s="2">
        <v>44560</v>
      </c>
      <c r="B303" s="8">
        <f t="shared" si="16"/>
        <v>4</v>
      </c>
      <c r="C303" s="9">
        <f>IFERROR( VLOOKUP(검색량조절!A303,'하이브주가(증감률절대값'!$A$2:$G$498,5,FALSE), 0)</f>
        <v>349000</v>
      </c>
      <c r="D303" s="3">
        <v>20200</v>
      </c>
      <c r="E303" s="3">
        <v>77500</v>
      </c>
      <c r="F303" s="3">
        <v>0</v>
      </c>
      <c r="G303" s="3">
        <v>0</v>
      </c>
      <c r="H303" s="3">
        <v>0</v>
      </c>
      <c r="I303" s="3">
        <v>0</v>
      </c>
      <c r="J303" s="3">
        <v>110</v>
      </c>
      <c r="K303" s="3">
        <v>14800</v>
      </c>
      <c r="L303" s="3">
        <v>4630</v>
      </c>
      <c r="M303" s="3">
        <v>1770</v>
      </c>
      <c r="N303" s="3">
        <v>210</v>
      </c>
      <c r="O303" s="3">
        <v>14600</v>
      </c>
      <c r="P303" s="7">
        <f t="shared" si="14"/>
        <v>133820</v>
      </c>
      <c r="Q303">
        <v>108146</v>
      </c>
      <c r="R303">
        <f t="shared" si="15"/>
        <v>5.0165080598174399</v>
      </c>
      <c r="S303">
        <v>0.143061516</v>
      </c>
    </row>
    <row r="304" spans="1:19" x14ac:dyDescent="0.3">
      <c r="A304" s="2">
        <v>44565</v>
      </c>
      <c r="B304" s="8">
        <f t="shared" si="16"/>
        <v>2</v>
      </c>
      <c r="C304" s="9">
        <f>IFERROR( VLOOKUP(검색량조절!A304,'하이브주가(증감률절대값'!$A$2:$G$498,5,FALSE), 0)</f>
        <v>337500</v>
      </c>
      <c r="D304" s="3">
        <v>13800</v>
      </c>
      <c r="E304" s="3">
        <v>49500</v>
      </c>
      <c r="F304" s="3">
        <v>0</v>
      </c>
      <c r="G304" s="3">
        <v>0</v>
      </c>
      <c r="H304" s="3">
        <v>0</v>
      </c>
      <c r="I304" s="3">
        <v>0</v>
      </c>
      <c r="J304" s="3">
        <v>130</v>
      </c>
      <c r="K304" s="3">
        <v>12600</v>
      </c>
      <c r="L304" s="3">
        <v>4160</v>
      </c>
      <c r="M304" s="3">
        <v>1490</v>
      </c>
      <c r="N304" s="3">
        <v>230</v>
      </c>
      <c r="O304" s="3">
        <v>17600</v>
      </c>
      <c r="P304" s="7">
        <f t="shared" si="14"/>
        <v>99510</v>
      </c>
      <c r="Q304">
        <v>99510</v>
      </c>
      <c r="R304">
        <f t="shared" si="15"/>
        <v>7.9855010818708037</v>
      </c>
      <c r="S304">
        <v>3.2951289400000001</v>
      </c>
    </row>
    <row r="305" spans="1:19" x14ac:dyDescent="0.3">
      <c r="A305" s="2">
        <v>44566</v>
      </c>
      <c r="B305" s="8">
        <f t="shared" si="16"/>
        <v>3</v>
      </c>
      <c r="C305" s="9">
        <f>IFERROR( VLOOKUP(검색량조절!A305,'하이브주가(증감률절대값'!$A$2:$G$498,5,FALSE), 0)</f>
        <v>314000</v>
      </c>
      <c r="D305" s="3">
        <v>11700</v>
      </c>
      <c r="E305" s="3">
        <v>44800</v>
      </c>
      <c r="F305" s="3">
        <v>0</v>
      </c>
      <c r="G305" s="3">
        <v>0</v>
      </c>
      <c r="H305" s="3">
        <v>0</v>
      </c>
      <c r="I305" s="3">
        <v>10</v>
      </c>
      <c r="J305" s="3">
        <v>120</v>
      </c>
      <c r="K305" s="3">
        <v>11900</v>
      </c>
      <c r="L305" s="3">
        <v>4070</v>
      </c>
      <c r="M305" s="3">
        <v>1370</v>
      </c>
      <c r="N305" s="3">
        <v>240</v>
      </c>
      <c r="O305" s="3">
        <v>25200</v>
      </c>
      <c r="P305" s="7">
        <f t="shared" si="14"/>
        <v>99410</v>
      </c>
      <c r="Q305">
        <v>99410</v>
      </c>
      <c r="R305">
        <f t="shared" si="15"/>
        <v>0.10049241282283188</v>
      </c>
      <c r="S305">
        <v>6.9629629629999998</v>
      </c>
    </row>
    <row r="306" spans="1:19" x14ac:dyDescent="0.3">
      <c r="A306" s="2">
        <v>44567</v>
      </c>
      <c r="B306" s="8">
        <f t="shared" si="16"/>
        <v>4</v>
      </c>
      <c r="C306" s="9">
        <f>IFERROR( VLOOKUP(검색량조절!A306,'하이브주가(증감률절대값'!$A$2:$G$498,5,FALSE), 0)</f>
        <v>298500</v>
      </c>
      <c r="D306" s="3">
        <v>11400</v>
      </c>
      <c r="E306" s="3">
        <v>44900</v>
      </c>
      <c r="F306" s="3">
        <v>0</v>
      </c>
      <c r="G306" s="3">
        <v>0</v>
      </c>
      <c r="H306" s="3">
        <v>0</v>
      </c>
      <c r="I306" s="3">
        <v>0</v>
      </c>
      <c r="J306" s="3">
        <v>120</v>
      </c>
      <c r="K306" s="3">
        <v>12100</v>
      </c>
      <c r="L306" s="3">
        <v>4960</v>
      </c>
      <c r="M306" s="3">
        <v>1570</v>
      </c>
      <c r="N306" s="3">
        <v>210</v>
      </c>
      <c r="O306" s="3">
        <v>26600</v>
      </c>
      <c r="P306" s="7">
        <f t="shared" si="14"/>
        <v>101860</v>
      </c>
      <c r="Q306">
        <v>101860</v>
      </c>
      <c r="R306">
        <f t="shared" si="15"/>
        <v>2.4645407906649228</v>
      </c>
      <c r="S306">
        <v>4.9363057320000001</v>
      </c>
    </row>
    <row r="307" spans="1:19" x14ac:dyDescent="0.3">
      <c r="A307" s="2">
        <v>44568</v>
      </c>
      <c r="B307" s="8">
        <f t="shared" ref="B307:B347" si="17">WEEKDAY(WEEKDAY(A307,2))</f>
        <v>5</v>
      </c>
      <c r="C307" s="9">
        <f>IFERROR( VLOOKUP(검색량조절!A307,'하이브주가(증감률절대값'!$A$2:$G$498,5,FALSE), 0)</f>
        <v>302500</v>
      </c>
      <c r="D307" s="3">
        <v>12100</v>
      </c>
      <c r="E307" s="3">
        <v>44700</v>
      </c>
      <c r="F307" s="3">
        <v>0</v>
      </c>
      <c r="G307" s="3">
        <v>0</v>
      </c>
      <c r="H307" s="3">
        <v>0</v>
      </c>
      <c r="I307" s="3">
        <v>0</v>
      </c>
      <c r="J307" s="3">
        <v>120</v>
      </c>
      <c r="K307" s="3">
        <v>12100</v>
      </c>
      <c r="L307" s="3">
        <v>4780</v>
      </c>
      <c r="M307" s="3">
        <v>1310</v>
      </c>
      <c r="N307" s="3">
        <v>170</v>
      </c>
      <c r="O307" s="3">
        <v>20200</v>
      </c>
      <c r="P307" s="7">
        <f t="shared" si="14"/>
        <v>95480</v>
      </c>
      <c r="Q307">
        <v>102123.33333333333</v>
      </c>
      <c r="R307">
        <f t="shared" si="15"/>
        <v>0.2585247725636447</v>
      </c>
      <c r="S307">
        <v>1.340033501</v>
      </c>
    </row>
    <row r="308" spans="1:19" x14ac:dyDescent="0.3">
      <c r="A308" s="2">
        <v>44571</v>
      </c>
      <c r="B308" s="8">
        <f t="shared" si="17"/>
        <v>1</v>
      </c>
      <c r="C308" s="9">
        <f>IFERROR( VLOOKUP(검색량조절!A308,'하이브주가(증감률절대값'!$A$2:$G$498,5,FALSE), 0)</f>
        <v>295500</v>
      </c>
      <c r="D308" s="3">
        <v>11100</v>
      </c>
      <c r="E308" s="3">
        <v>44000</v>
      </c>
      <c r="F308" s="3">
        <v>0</v>
      </c>
      <c r="G308" s="3">
        <v>0</v>
      </c>
      <c r="H308" s="3">
        <v>0</v>
      </c>
      <c r="I308" s="3">
        <v>0</v>
      </c>
      <c r="J308" s="3">
        <v>140</v>
      </c>
      <c r="K308" s="3">
        <v>13400</v>
      </c>
      <c r="L308" s="3">
        <v>4900</v>
      </c>
      <c r="M308" s="3">
        <v>1500</v>
      </c>
      <c r="N308" s="3">
        <v>180</v>
      </c>
      <c r="O308" s="3">
        <v>21700</v>
      </c>
      <c r="P308" s="7">
        <f t="shared" si="14"/>
        <v>96920</v>
      </c>
      <c r="Q308">
        <v>96920</v>
      </c>
      <c r="R308">
        <f t="shared" si="15"/>
        <v>5.0951463916179742</v>
      </c>
      <c r="S308">
        <v>2.314049587</v>
      </c>
    </row>
    <row r="309" spans="1:19" x14ac:dyDescent="0.3">
      <c r="A309" s="2">
        <v>44572</v>
      </c>
      <c r="B309" s="8">
        <f t="shared" si="17"/>
        <v>2</v>
      </c>
      <c r="C309" s="9">
        <f>IFERROR( VLOOKUP(검색량조절!A309,'하이브주가(증감률절대값'!$A$2:$G$498,5,FALSE), 0)</f>
        <v>289000</v>
      </c>
      <c r="D309" s="3">
        <v>10800</v>
      </c>
      <c r="E309" s="3">
        <v>43300</v>
      </c>
      <c r="F309" s="3">
        <v>0</v>
      </c>
      <c r="G309" s="3">
        <v>0</v>
      </c>
      <c r="H309" s="3">
        <v>0</v>
      </c>
      <c r="I309" s="3">
        <v>0</v>
      </c>
      <c r="J309" s="3">
        <v>140</v>
      </c>
      <c r="K309" s="3">
        <v>13200</v>
      </c>
      <c r="L309" s="3">
        <v>5160</v>
      </c>
      <c r="M309" s="3">
        <v>1580</v>
      </c>
      <c r="N309" s="3">
        <v>210</v>
      </c>
      <c r="O309" s="3">
        <v>20000</v>
      </c>
      <c r="P309" s="7">
        <f t="shared" si="14"/>
        <v>94390</v>
      </c>
      <c r="Q309">
        <v>94390</v>
      </c>
      <c r="R309">
        <f t="shared" si="15"/>
        <v>2.6104003301692118</v>
      </c>
      <c r="S309">
        <v>2.1996615909999999</v>
      </c>
    </row>
    <row r="310" spans="1:19" x14ac:dyDescent="0.3">
      <c r="A310" s="2">
        <v>44573</v>
      </c>
      <c r="B310" s="8">
        <f t="shared" si="17"/>
        <v>3</v>
      </c>
      <c r="C310" s="9">
        <f>IFERROR( VLOOKUP(검색량조절!A310,'하이브주가(증감률절대값'!$A$2:$G$498,5,FALSE), 0)</f>
        <v>297000</v>
      </c>
      <c r="D310" s="3">
        <v>11600</v>
      </c>
      <c r="E310" s="3">
        <v>43700</v>
      </c>
      <c r="F310" s="3">
        <v>0</v>
      </c>
      <c r="G310" s="3">
        <v>0</v>
      </c>
      <c r="H310" s="3">
        <v>0</v>
      </c>
      <c r="I310" s="3">
        <v>10</v>
      </c>
      <c r="J310" s="3">
        <v>130</v>
      </c>
      <c r="K310" s="3">
        <v>13300</v>
      </c>
      <c r="L310" s="3">
        <v>5070</v>
      </c>
      <c r="M310" s="3">
        <v>2470</v>
      </c>
      <c r="N310" s="3">
        <v>340</v>
      </c>
      <c r="O310" s="3">
        <v>21000</v>
      </c>
      <c r="P310" s="7">
        <f t="shared" si="14"/>
        <v>97620</v>
      </c>
      <c r="Q310">
        <v>97620</v>
      </c>
      <c r="R310">
        <f t="shared" si="15"/>
        <v>3.4219726665960377</v>
      </c>
      <c r="S310">
        <v>2.7681660899999998</v>
      </c>
    </row>
    <row r="311" spans="1:19" x14ac:dyDescent="0.3">
      <c r="A311" s="2">
        <v>44574</v>
      </c>
      <c r="B311" s="8">
        <f t="shared" si="17"/>
        <v>4</v>
      </c>
      <c r="C311" s="9">
        <f>IFERROR( VLOOKUP(검색량조절!A311,'하이브주가(증감률절대값'!$A$2:$G$498,5,FALSE), 0)</f>
        <v>291500</v>
      </c>
      <c r="D311" s="3">
        <v>11400</v>
      </c>
      <c r="E311" s="3">
        <v>41200</v>
      </c>
      <c r="F311" s="3">
        <v>0</v>
      </c>
      <c r="G311" s="3">
        <v>0</v>
      </c>
      <c r="H311" s="3">
        <v>30</v>
      </c>
      <c r="I311" s="3">
        <v>0</v>
      </c>
      <c r="J311" s="3">
        <v>110</v>
      </c>
      <c r="K311" s="3">
        <v>14900</v>
      </c>
      <c r="L311" s="3">
        <v>4710</v>
      </c>
      <c r="M311" s="3">
        <v>1960</v>
      </c>
      <c r="N311" s="3">
        <v>290</v>
      </c>
      <c r="O311" s="3">
        <v>18900</v>
      </c>
      <c r="P311" s="7">
        <f t="shared" si="14"/>
        <v>93500</v>
      </c>
      <c r="Q311">
        <v>93500</v>
      </c>
      <c r="R311">
        <f t="shared" si="15"/>
        <v>4.2204466297889782</v>
      </c>
      <c r="S311">
        <v>1.851851852</v>
      </c>
    </row>
    <row r="312" spans="1:19" x14ac:dyDescent="0.3">
      <c r="A312" s="2">
        <v>44575</v>
      </c>
      <c r="B312" s="8">
        <f t="shared" si="17"/>
        <v>5</v>
      </c>
      <c r="C312" s="9">
        <f>IFERROR( VLOOKUP(검색량조절!A312,'하이브주가(증감률절대값'!$A$2:$G$498,5,FALSE), 0)</f>
        <v>284000</v>
      </c>
      <c r="D312" s="3">
        <v>10900</v>
      </c>
      <c r="E312" s="3">
        <v>43000</v>
      </c>
      <c r="F312" s="3">
        <v>0</v>
      </c>
      <c r="G312" s="3">
        <v>0</v>
      </c>
      <c r="H312" s="3">
        <v>50</v>
      </c>
      <c r="I312" s="3">
        <v>10</v>
      </c>
      <c r="J312" s="3">
        <v>140</v>
      </c>
      <c r="K312" s="3">
        <v>13800</v>
      </c>
      <c r="L312" s="3">
        <v>4450</v>
      </c>
      <c r="M312" s="3">
        <v>1530</v>
      </c>
      <c r="N312" s="3">
        <v>260</v>
      </c>
      <c r="O312" s="3">
        <v>20100</v>
      </c>
      <c r="P312" s="7">
        <f t="shared" si="14"/>
        <v>94240</v>
      </c>
      <c r="Q312">
        <v>87340</v>
      </c>
      <c r="R312">
        <f t="shared" si="15"/>
        <v>6.5882352941176476</v>
      </c>
      <c r="S312">
        <v>2.5728987989999998</v>
      </c>
    </row>
    <row r="313" spans="1:19" x14ac:dyDescent="0.3">
      <c r="A313" s="2">
        <v>44578</v>
      </c>
      <c r="B313" s="8">
        <f t="shared" si="17"/>
        <v>1</v>
      </c>
      <c r="C313" s="9">
        <f>IFERROR( VLOOKUP(검색량조절!A313,'하이브주가(증감률절대값'!$A$2:$G$498,5,FALSE), 0)</f>
        <v>280000</v>
      </c>
      <c r="D313" s="3">
        <v>11300</v>
      </c>
      <c r="E313" s="3">
        <v>44300</v>
      </c>
      <c r="F313" s="3">
        <v>0</v>
      </c>
      <c r="G313" s="3">
        <v>0</v>
      </c>
      <c r="H313" s="3">
        <v>40</v>
      </c>
      <c r="I313" s="3">
        <v>20</v>
      </c>
      <c r="J313" s="3">
        <v>170</v>
      </c>
      <c r="K313" s="3">
        <v>13300</v>
      </c>
      <c r="L313" s="3">
        <v>5000</v>
      </c>
      <c r="M313" s="3">
        <v>1520</v>
      </c>
      <c r="N313" s="3">
        <v>880</v>
      </c>
      <c r="O313" s="3">
        <v>19500</v>
      </c>
      <c r="P313" s="7">
        <f t="shared" si="14"/>
        <v>96030</v>
      </c>
      <c r="Q313">
        <v>96030</v>
      </c>
      <c r="R313">
        <f t="shared" si="15"/>
        <v>9.9496221662468525</v>
      </c>
      <c r="S313">
        <v>1.4084507040000001</v>
      </c>
    </row>
    <row r="314" spans="1:19" x14ac:dyDescent="0.3">
      <c r="A314" s="2">
        <v>44579</v>
      </c>
      <c r="B314" s="8">
        <f t="shared" si="17"/>
        <v>2</v>
      </c>
      <c r="C314" s="9">
        <f>IFERROR( VLOOKUP(검색량조절!A314,'하이브주가(증감률절대값'!$A$2:$G$498,5,FALSE), 0)</f>
        <v>277500</v>
      </c>
      <c r="D314" s="3">
        <v>11300</v>
      </c>
      <c r="E314" s="3">
        <v>43600</v>
      </c>
      <c r="F314" s="3">
        <v>0</v>
      </c>
      <c r="G314" s="3">
        <v>0</v>
      </c>
      <c r="H314" s="3">
        <v>340</v>
      </c>
      <c r="I314" s="3">
        <v>20</v>
      </c>
      <c r="J314" s="3">
        <v>140</v>
      </c>
      <c r="K314" s="3">
        <v>14100</v>
      </c>
      <c r="L314" s="3">
        <v>4920</v>
      </c>
      <c r="M314" s="3">
        <v>1630</v>
      </c>
      <c r="N314" s="3">
        <v>580</v>
      </c>
      <c r="O314" s="3">
        <v>18900</v>
      </c>
      <c r="P314" s="7">
        <f t="shared" si="14"/>
        <v>95530</v>
      </c>
      <c r="Q314">
        <v>95530</v>
      </c>
      <c r="R314">
        <f t="shared" si="15"/>
        <v>0.52067062376340723</v>
      </c>
      <c r="S314">
        <v>0.89285714299999996</v>
      </c>
    </row>
    <row r="315" spans="1:19" x14ac:dyDescent="0.3">
      <c r="A315" s="2">
        <v>44580</v>
      </c>
      <c r="B315" s="8">
        <f t="shared" si="17"/>
        <v>3</v>
      </c>
      <c r="C315" s="9">
        <f>IFERROR( VLOOKUP(검색량조절!A315,'하이브주가(증감률절대값'!$A$2:$G$498,5,FALSE), 0)</f>
        <v>274500</v>
      </c>
      <c r="D315" s="3">
        <v>11200</v>
      </c>
      <c r="E315" s="3">
        <v>41900</v>
      </c>
      <c r="F315" s="3">
        <v>0</v>
      </c>
      <c r="G315" s="3">
        <v>0</v>
      </c>
      <c r="H315" s="3">
        <v>630</v>
      </c>
      <c r="I315" s="3">
        <v>30</v>
      </c>
      <c r="J315" s="3">
        <v>140</v>
      </c>
      <c r="K315" s="3">
        <v>13800</v>
      </c>
      <c r="L315" s="3">
        <v>4730</v>
      </c>
      <c r="M315" s="3">
        <v>1420</v>
      </c>
      <c r="N315" s="3">
        <v>310</v>
      </c>
      <c r="O315" s="3">
        <v>20500</v>
      </c>
      <c r="P315" s="7">
        <f t="shared" si="14"/>
        <v>94660</v>
      </c>
      <c r="Q315">
        <v>94660</v>
      </c>
      <c r="R315">
        <f t="shared" si="15"/>
        <v>0.91070867790222965</v>
      </c>
      <c r="S315">
        <v>1.081081081</v>
      </c>
    </row>
    <row r="316" spans="1:19" x14ac:dyDescent="0.3">
      <c r="A316" s="2">
        <v>44581</v>
      </c>
      <c r="B316" s="8">
        <f t="shared" si="17"/>
        <v>4</v>
      </c>
      <c r="C316" s="9">
        <f>IFERROR( VLOOKUP(검색량조절!A316,'하이브주가(증감률절대값'!$A$2:$G$498,5,FALSE), 0)</f>
        <v>288000</v>
      </c>
      <c r="D316" s="3">
        <v>11100</v>
      </c>
      <c r="E316" s="3">
        <v>41200</v>
      </c>
      <c r="F316" s="3">
        <v>0</v>
      </c>
      <c r="G316" s="3">
        <v>0</v>
      </c>
      <c r="H316" s="3">
        <v>150</v>
      </c>
      <c r="I316" s="3">
        <v>10</v>
      </c>
      <c r="J316" s="3">
        <v>150</v>
      </c>
      <c r="K316" s="3">
        <v>12900</v>
      </c>
      <c r="L316" s="3">
        <v>4590</v>
      </c>
      <c r="M316" s="3">
        <v>1740</v>
      </c>
      <c r="N316" s="3">
        <v>310</v>
      </c>
      <c r="O316" s="3">
        <v>23300</v>
      </c>
      <c r="P316" s="7">
        <f t="shared" si="14"/>
        <v>95450</v>
      </c>
      <c r="Q316">
        <v>95450</v>
      </c>
      <c r="R316">
        <f t="shared" si="15"/>
        <v>0.83456581449397849</v>
      </c>
      <c r="S316">
        <v>4.9180327869999996</v>
      </c>
    </row>
    <row r="317" spans="1:19" x14ac:dyDescent="0.3">
      <c r="A317" s="2">
        <v>44582</v>
      </c>
      <c r="B317" s="8">
        <f t="shared" si="17"/>
        <v>5</v>
      </c>
      <c r="C317" s="9">
        <f>IFERROR( VLOOKUP(검색량조절!A317,'하이브주가(증감률절대값'!$A$2:$G$498,5,FALSE), 0)</f>
        <v>285000</v>
      </c>
      <c r="D317" s="3">
        <v>10400</v>
      </c>
      <c r="E317" s="3">
        <v>40600</v>
      </c>
      <c r="F317" s="3">
        <v>20</v>
      </c>
      <c r="G317" s="3">
        <v>40</v>
      </c>
      <c r="H317" s="3">
        <v>190</v>
      </c>
      <c r="I317" s="3">
        <v>20</v>
      </c>
      <c r="J317" s="3">
        <v>130</v>
      </c>
      <c r="K317" s="3">
        <v>13600</v>
      </c>
      <c r="L317" s="3">
        <v>5090</v>
      </c>
      <c r="M317" s="3">
        <v>1630</v>
      </c>
      <c r="N317" s="3">
        <v>340</v>
      </c>
      <c r="O317" s="3">
        <v>20300</v>
      </c>
      <c r="P317" s="7">
        <f t="shared" si="14"/>
        <v>92360</v>
      </c>
      <c r="Q317">
        <v>85390</v>
      </c>
      <c r="R317">
        <f t="shared" si="15"/>
        <v>10.539549502357255</v>
      </c>
      <c r="S317">
        <v>1.0416666670000001</v>
      </c>
    </row>
    <row r="318" spans="1:19" x14ac:dyDescent="0.3">
      <c r="A318" s="2">
        <v>44585</v>
      </c>
      <c r="B318" s="8">
        <f t="shared" si="17"/>
        <v>1</v>
      </c>
      <c r="C318" s="9">
        <f>IFERROR( VLOOKUP(검색량조절!A318,'하이브주가(증감률절대값'!$A$2:$G$498,5,FALSE), 0)</f>
        <v>277000</v>
      </c>
      <c r="D318" s="3">
        <v>10100</v>
      </c>
      <c r="E318" s="3">
        <v>43600</v>
      </c>
      <c r="F318" s="3">
        <v>0</v>
      </c>
      <c r="G318" s="3">
        <v>0</v>
      </c>
      <c r="H318" s="3">
        <v>80</v>
      </c>
      <c r="I318" s="3">
        <v>20</v>
      </c>
      <c r="J318" s="3">
        <v>130</v>
      </c>
      <c r="K318" s="3">
        <v>14700</v>
      </c>
      <c r="L318" s="3">
        <v>5010</v>
      </c>
      <c r="M318" s="3">
        <v>1470</v>
      </c>
      <c r="N318" s="3">
        <v>330</v>
      </c>
      <c r="O318" s="3">
        <v>19000</v>
      </c>
      <c r="P318" s="7">
        <f t="shared" si="14"/>
        <v>94440</v>
      </c>
      <c r="Q318">
        <v>94440</v>
      </c>
      <c r="R318">
        <f t="shared" si="15"/>
        <v>10.598430729593629</v>
      </c>
      <c r="S318">
        <v>2.8070175439999998</v>
      </c>
    </row>
    <row r="319" spans="1:19" x14ac:dyDescent="0.3">
      <c r="A319" s="2">
        <v>44586</v>
      </c>
      <c r="B319" s="8">
        <f t="shared" si="17"/>
        <v>2</v>
      </c>
      <c r="C319" s="9">
        <f>IFERROR( VLOOKUP(검색량조절!A319,'하이브주가(증감률절대값'!$A$2:$G$498,5,FALSE), 0)</f>
        <v>271000</v>
      </c>
      <c r="D319" s="3">
        <v>10900</v>
      </c>
      <c r="E319" s="3">
        <v>41100</v>
      </c>
      <c r="F319" s="3">
        <v>0</v>
      </c>
      <c r="G319" s="3">
        <v>0</v>
      </c>
      <c r="H319" s="3">
        <v>80</v>
      </c>
      <c r="I319" s="3">
        <v>70</v>
      </c>
      <c r="J319" s="3">
        <v>190</v>
      </c>
      <c r="K319" s="3">
        <v>36600</v>
      </c>
      <c r="L319" s="3">
        <v>4880</v>
      </c>
      <c r="M319" s="3">
        <v>1410</v>
      </c>
      <c r="N319" s="3">
        <v>260</v>
      </c>
      <c r="O319" s="3">
        <v>17800</v>
      </c>
      <c r="P319" s="7">
        <f t="shared" si="14"/>
        <v>113290</v>
      </c>
      <c r="Q319">
        <v>113290</v>
      </c>
      <c r="R319">
        <f t="shared" si="15"/>
        <v>19.959762812367639</v>
      </c>
      <c r="S319">
        <v>2.166064982</v>
      </c>
    </row>
    <row r="320" spans="1:19" x14ac:dyDescent="0.3">
      <c r="A320" s="2">
        <v>44587</v>
      </c>
      <c r="B320" s="8">
        <f t="shared" si="17"/>
        <v>3</v>
      </c>
      <c r="C320" s="9">
        <f>IFERROR( VLOOKUP(검색량조절!A320,'하이브주가(증감률절대값'!$A$2:$G$498,5,FALSE), 0)</f>
        <v>251500</v>
      </c>
      <c r="D320" s="3">
        <v>11600</v>
      </c>
      <c r="E320" s="3">
        <v>40800</v>
      </c>
      <c r="F320" s="3">
        <v>0</v>
      </c>
      <c r="G320" s="3">
        <v>0</v>
      </c>
      <c r="H320" s="3">
        <v>50</v>
      </c>
      <c r="I320" s="3">
        <v>80</v>
      </c>
      <c r="J320" s="3">
        <v>180</v>
      </c>
      <c r="K320" s="3">
        <v>23500</v>
      </c>
      <c r="L320" s="3">
        <v>4800</v>
      </c>
      <c r="M320" s="3">
        <v>1410</v>
      </c>
      <c r="N320" s="3">
        <v>260</v>
      </c>
      <c r="O320" s="3">
        <v>30800</v>
      </c>
      <c r="P320" s="7">
        <f t="shared" si="14"/>
        <v>113480</v>
      </c>
      <c r="Q320">
        <v>113480</v>
      </c>
      <c r="R320">
        <f t="shared" si="15"/>
        <v>0.16771118368788066</v>
      </c>
      <c r="S320">
        <v>7.1955719560000002</v>
      </c>
    </row>
    <row r="321" spans="1:19" x14ac:dyDescent="0.3">
      <c r="A321" s="2">
        <v>44588</v>
      </c>
      <c r="B321" s="8">
        <f t="shared" si="17"/>
        <v>4</v>
      </c>
      <c r="C321" s="9">
        <f>IFERROR( VLOOKUP(검색량조절!A321,'하이브주가(증감률절대값'!$A$2:$G$498,5,FALSE), 0)</f>
        <v>241500</v>
      </c>
      <c r="D321" s="3">
        <v>11000</v>
      </c>
      <c r="E321" s="3">
        <v>41200</v>
      </c>
      <c r="F321" s="3">
        <v>0</v>
      </c>
      <c r="G321" s="3">
        <v>0</v>
      </c>
      <c r="H321" s="3">
        <v>60</v>
      </c>
      <c r="I321" s="3">
        <v>40</v>
      </c>
      <c r="J321" s="3">
        <v>130</v>
      </c>
      <c r="K321" s="3">
        <v>19200</v>
      </c>
      <c r="L321" s="3">
        <v>4870</v>
      </c>
      <c r="M321" s="3">
        <v>1930</v>
      </c>
      <c r="N321" s="3">
        <v>260</v>
      </c>
      <c r="O321" s="3">
        <v>24400</v>
      </c>
      <c r="P321" s="7">
        <f t="shared" si="14"/>
        <v>103090</v>
      </c>
      <c r="Q321">
        <v>103090</v>
      </c>
      <c r="R321">
        <f t="shared" si="15"/>
        <v>9.1557983785689103</v>
      </c>
      <c r="S321">
        <v>3.9761431410000001</v>
      </c>
    </row>
    <row r="322" spans="1:19" x14ac:dyDescent="0.3">
      <c r="A322" s="2">
        <v>44589</v>
      </c>
      <c r="B322" s="8">
        <f t="shared" si="17"/>
        <v>5</v>
      </c>
      <c r="C322" s="9">
        <f>IFERROR( VLOOKUP(검색량조절!A322,'하이브주가(증감률절대값'!$A$2:$G$498,5,FALSE), 0)</f>
        <v>237000</v>
      </c>
      <c r="D322" s="3">
        <v>11100</v>
      </c>
      <c r="E322" s="3">
        <v>39200</v>
      </c>
      <c r="F322" s="3">
        <v>0</v>
      </c>
      <c r="G322" s="3">
        <v>0</v>
      </c>
      <c r="H322" s="3">
        <v>30</v>
      </c>
      <c r="I322" s="3">
        <v>20</v>
      </c>
      <c r="J322" s="3">
        <v>120</v>
      </c>
      <c r="K322" s="3">
        <v>15100</v>
      </c>
      <c r="L322" s="3">
        <v>4360</v>
      </c>
      <c r="M322" s="3">
        <v>1920</v>
      </c>
      <c r="N322" s="3">
        <v>220</v>
      </c>
      <c r="O322" s="3">
        <v>24800</v>
      </c>
      <c r="P322" s="7">
        <f t="shared" ref="P322:P385" si="18">SUM(D322:O322)</f>
        <v>96870</v>
      </c>
      <c r="Q322">
        <v>84591.666666666672</v>
      </c>
      <c r="R322">
        <f t="shared" si="15"/>
        <v>17.94386781776441</v>
      </c>
      <c r="S322">
        <v>1.8633540369999999</v>
      </c>
    </row>
    <row r="323" spans="1:19" x14ac:dyDescent="0.3">
      <c r="A323" s="2">
        <v>44595</v>
      </c>
      <c r="B323" s="8">
        <f t="shared" si="17"/>
        <v>4</v>
      </c>
      <c r="C323" s="9">
        <f>IFERROR( VLOOKUP(검색량조절!A323,'하이브주가(증감률절대값'!$A$2:$G$498,5,FALSE), 0)</f>
        <v>238000</v>
      </c>
      <c r="D323" s="3">
        <v>11600</v>
      </c>
      <c r="E323" s="3">
        <v>43700</v>
      </c>
      <c r="F323" s="3">
        <v>0</v>
      </c>
      <c r="G323" s="3">
        <v>0</v>
      </c>
      <c r="H323" s="3">
        <v>50</v>
      </c>
      <c r="I323" s="3">
        <v>20</v>
      </c>
      <c r="J323" s="3">
        <v>140</v>
      </c>
      <c r="K323" s="3">
        <v>13600</v>
      </c>
      <c r="L323" s="3">
        <v>4900</v>
      </c>
      <c r="M323" s="3">
        <v>1590</v>
      </c>
      <c r="N323" s="3">
        <v>200</v>
      </c>
      <c r="O323" s="3">
        <v>20300</v>
      </c>
      <c r="P323" s="7">
        <f t="shared" si="18"/>
        <v>96100</v>
      </c>
      <c r="Q323">
        <v>96100</v>
      </c>
      <c r="R323">
        <f t="shared" si="15"/>
        <v>13.60457097822874</v>
      </c>
      <c r="S323">
        <v>0.42194092799999999</v>
      </c>
    </row>
    <row r="324" spans="1:19" x14ac:dyDescent="0.3">
      <c r="A324" s="2">
        <v>44596</v>
      </c>
      <c r="B324" s="8">
        <f t="shared" si="17"/>
        <v>5</v>
      </c>
      <c r="C324" s="9">
        <f>IFERROR( VLOOKUP(검색량조절!A324,'하이브주가(증감률절대값'!$A$2:$G$498,5,FALSE), 0)</f>
        <v>260000</v>
      </c>
      <c r="D324" s="3">
        <v>10800</v>
      </c>
      <c r="E324" s="3">
        <v>41300</v>
      </c>
      <c r="F324" s="3">
        <v>0</v>
      </c>
      <c r="G324" s="3">
        <v>0</v>
      </c>
      <c r="H324" s="3">
        <v>40</v>
      </c>
      <c r="I324" s="3">
        <v>30</v>
      </c>
      <c r="J324" s="3">
        <v>130</v>
      </c>
      <c r="K324" s="3">
        <v>13200</v>
      </c>
      <c r="L324" s="3">
        <v>4840</v>
      </c>
      <c r="M324" s="3">
        <v>1560</v>
      </c>
      <c r="N324" s="3">
        <v>210</v>
      </c>
      <c r="O324" s="3">
        <v>23000</v>
      </c>
      <c r="P324" s="7">
        <f t="shared" si="18"/>
        <v>95110</v>
      </c>
      <c r="Q324">
        <v>86686.666666666672</v>
      </c>
      <c r="R324">
        <f t="shared" ref="R324:R387" si="19">ABS((Q324-Q323)/Q323*100)</f>
        <v>9.795352063822401</v>
      </c>
      <c r="S324">
        <v>9.2436974789999997</v>
      </c>
    </row>
    <row r="325" spans="1:19" x14ac:dyDescent="0.3">
      <c r="A325" s="2">
        <v>44599</v>
      </c>
      <c r="B325" s="8">
        <f t="shared" si="17"/>
        <v>1</v>
      </c>
      <c r="C325" s="9">
        <f>IFERROR( VLOOKUP(검색량조절!A325,'하이브주가(증감률절대값'!$A$2:$G$498,5,FALSE), 0)</f>
        <v>249500</v>
      </c>
      <c r="D325" s="3">
        <v>10300</v>
      </c>
      <c r="E325" s="3">
        <v>40600</v>
      </c>
      <c r="F325" s="3">
        <v>0</v>
      </c>
      <c r="G325" s="3">
        <v>0</v>
      </c>
      <c r="H325" s="3">
        <v>50</v>
      </c>
      <c r="I325" s="3">
        <v>20</v>
      </c>
      <c r="J325" s="3">
        <v>130</v>
      </c>
      <c r="K325" s="3">
        <v>12200</v>
      </c>
      <c r="L325" s="3">
        <v>6230</v>
      </c>
      <c r="M325" s="3">
        <v>1490</v>
      </c>
      <c r="N325" s="3">
        <v>260</v>
      </c>
      <c r="O325" s="3">
        <v>21200</v>
      </c>
      <c r="P325" s="7">
        <f t="shared" si="18"/>
        <v>92480</v>
      </c>
      <c r="Q325">
        <v>92480</v>
      </c>
      <c r="R325">
        <f t="shared" si="19"/>
        <v>6.6830731369683853</v>
      </c>
      <c r="S325">
        <v>4.038461538</v>
      </c>
    </row>
    <row r="326" spans="1:19" x14ac:dyDescent="0.3">
      <c r="A326" s="2">
        <v>44600</v>
      </c>
      <c r="B326" s="8">
        <f t="shared" si="17"/>
        <v>2</v>
      </c>
      <c r="C326" s="9">
        <f>IFERROR( VLOOKUP(검색량조절!A326,'하이브주가(증감률절대값'!$A$2:$G$498,5,FALSE), 0)</f>
        <v>249500</v>
      </c>
      <c r="D326" s="3">
        <v>21300</v>
      </c>
      <c r="E326" s="3">
        <v>61400</v>
      </c>
      <c r="F326" s="3">
        <v>0</v>
      </c>
      <c r="G326" s="3">
        <v>0</v>
      </c>
      <c r="H326" s="3">
        <v>30</v>
      </c>
      <c r="I326" s="3">
        <v>10</v>
      </c>
      <c r="J326" s="3">
        <v>120</v>
      </c>
      <c r="K326" s="3">
        <v>12700</v>
      </c>
      <c r="L326" s="3">
        <v>4790</v>
      </c>
      <c r="M326" s="3">
        <v>2310</v>
      </c>
      <c r="N326" s="3">
        <v>210</v>
      </c>
      <c r="O326" s="3">
        <v>21300</v>
      </c>
      <c r="P326" s="7">
        <f t="shared" si="18"/>
        <v>124170</v>
      </c>
      <c r="Q326">
        <v>124170</v>
      </c>
      <c r="R326">
        <f t="shared" si="19"/>
        <v>34.266868512110726</v>
      </c>
      <c r="S326">
        <v>0</v>
      </c>
    </row>
    <row r="327" spans="1:19" x14ac:dyDescent="0.3">
      <c r="A327" s="2">
        <v>44601</v>
      </c>
      <c r="B327" s="8">
        <f t="shared" si="17"/>
        <v>3</v>
      </c>
      <c r="C327" s="9">
        <f>IFERROR( VLOOKUP(검색량조절!A327,'하이브주가(증감률절대값'!$A$2:$G$498,5,FALSE), 0)</f>
        <v>258000</v>
      </c>
      <c r="D327" s="3">
        <v>18900</v>
      </c>
      <c r="E327" s="3">
        <v>47200</v>
      </c>
      <c r="F327" s="3">
        <v>0</v>
      </c>
      <c r="G327" s="3">
        <v>0</v>
      </c>
      <c r="H327" s="3">
        <v>40</v>
      </c>
      <c r="I327" s="3">
        <v>10</v>
      </c>
      <c r="J327" s="3">
        <v>130</v>
      </c>
      <c r="K327" s="3">
        <v>11800</v>
      </c>
      <c r="L327" s="3">
        <v>4270</v>
      </c>
      <c r="M327" s="3">
        <v>2580</v>
      </c>
      <c r="N327" s="3">
        <v>240</v>
      </c>
      <c r="O327" s="3">
        <v>19200</v>
      </c>
      <c r="P327" s="7">
        <f t="shared" si="18"/>
        <v>104370</v>
      </c>
      <c r="Q327">
        <v>104370</v>
      </c>
      <c r="R327">
        <f t="shared" si="19"/>
        <v>15.945880647499397</v>
      </c>
      <c r="S327">
        <v>3.406813627</v>
      </c>
    </row>
    <row r="328" spans="1:19" x14ac:dyDescent="0.3">
      <c r="A328" s="2">
        <v>44602</v>
      </c>
      <c r="B328" s="8">
        <f t="shared" si="17"/>
        <v>4</v>
      </c>
      <c r="C328" s="9">
        <f>IFERROR( VLOOKUP(검색량조절!A328,'하이브주가(증감률절대값'!$A$2:$G$498,5,FALSE), 0)</f>
        <v>255000</v>
      </c>
      <c r="D328" s="3">
        <v>13200</v>
      </c>
      <c r="E328" s="3">
        <v>43400</v>
      </c>
      <c r="F328" s="3">
        <v>0</v>
      </c>
      <c r="G328" s="3">
        <v>0</v>
      </c>
      <c r="H328" s="3">
        <v>40</v>
      </c>
      <c r="I328" s="3">
        <v>20</v>
      </c>
      <c r="J328" s="3">
        <v>190</v>
      </c>
      <c r="K328" s="3">
        <v>13300</v>
      </c>
      <c r="L328" s="3">
        <v>4240</v>
      </c>
      <c r="M328" s="3">
        <v>2010</v>
      </c>
      <c r="N328" s="3">
        <v>190</v>
      </c>
      <c r="O328" s="3">
        <v>16600</v>
      </c>
      <c r="P328" s="7">
        <f t="shared" si="18"/>
        <v>93190</v>
      </c>
      <c r="Q328">
        <v>93190</v>
      </c>
      <c r="R328">
        <f t="shared" si="19"/>
        <v>10.7118903899588</v>
      </c>
      <c r="S328">
        <v>1.162790698</v>
      </c>
    </row>
    <row r="329" spans="1:19" x14ac:dyDescent="0.3">
      <c r="A329" s="2">
        <v>44603</v>
      </c>
      <c r="B329" s="8">
        <f t="shared" si="17"/>
        <v>5</v>
      </c>
      <c r="C329" s="9">
        <f>IFERROR( VLOOKUP(검색량조절!A329,'하이브주가(증감률절대값'!$A$2:$G$498,5,FALSE), 0)</f>
        <v>252000</v>
      </c>
      <c r="D329" s="3">
        <v>11000</v>
      </c>
      <c r="E329" s="3">
        <v>41200</v>
      </c>
      <c r="F329" s="3">
        <v>0</v>
      </c>
      <c r="G329" s="3">
        <v>0</v>
      </c>
      <c r="H329" s="3">
        <v>40</v>
      </c>
      <c r="I329" s="3">
        <v>0</v>
      </c>
      <c r="J329" s="3">
        <v>160</v>
      </c>
      <c r="K329" s="3">
        <v>13200</v>
      </c>
      <c r="L329" s="3">
        <v>4630</v>
      </c>
      <c r="M329" s="3">
        <v>1500</v>
      </c>
      <c r="N329" s="3">
        <v>220</v>
      </c>
      <c r="O329" s="3">
        <v>15600</v>
      </c>
      <c r="P329" s="7">
        <f t="shared" si="18"/>
        <v>87550</v>
      </c>
      <c r="Q329">
        <v>79170</v>
      </c>
      <c r="R329">
        <f t="shared" si="19"/>
        <v>15.04453267517974</v>
      </c>
      <c r="S329">
        <v>1.1764705879999999</v>
      </c>
    </row>
    <row r="330" spans="1:19" x14ac:dyDescent="0.3">
      <c r="A330" s="2">
        <v>44606</v>
      </c>
      <c r="B330" s="8">
        <f t="shared" si="17"/>
        <v>1</v>
      </c>
      <c r="C330" s="9">
        <f>IFERROR( VLOOKUP(검색량조절!A330,'하이브주가(증감률절대값'!$A$2:$G$498,5,FALSE), 0)</f>
        <v>254000</v>
      </c>
      <c r="D330" s="3">
        <v>9550</v>
      </c>
      <c r="E330" s="3">
        <v>37600</v>
      </c>
      <c r="F330" s="3">
        <v>0</v>
      </c>
      <c r="G330" s="3">
        <v>0</v>
      </c>
      <c r="H330" s="3">
        <v>30</v>
      </c>
      <c r="I330" s="3">
        <v>10</v>
      </c>
      <c r="J330" s="3">
        <v>140</v>
      </c>
      <c r="K330" s="3">
        <v>17200</v>
      </c>
      <c r="L330" s="3">
        <v>4740</v>
      </c>
      <c r="M330" s="3">
        <v>1430</v>
      </c>
      <c r="N330" s="3">
        <v>220</v>
      </c>
      <c r="O330" s="3">
        <v>15000</v>
      </c>
      <c r="P330" s="7">
        <f t="shared" si="18"/>
        <v>85920</v>
      </c>
      <c r="Q330">
        <v>85920</v>
      </c>
      <c r="R330">
        <f t="shared" si="19"/>
        <v>8.5259568018188716</v>
      </c>
      <c r="S330">
        <v>0.79365079400000005</v>
      </c>
    </row>
    <row r="331" spans="1:19" x14ac:dyDescent="0.3">
      <c r="A331" s="2">
        <v>44607</v>
      </c>
      <c r="B331" s="8">
        <f t="shared" si="17"/>
        <v>2</v>
      </c>
      <c r="C331" s="9">
        <f>IFERROR( VLOOKUP(검색량조절!A331,'하이브주가(증감률절대값'!$A$2:$G$498,5,FALSE), 0)</f>
        <v>239000</v>
      </c>
      <c r="D331" s="3">
        <v>9720</v>
      </c>
      <c r="E331" s="3">
        <v>39500</v>
      </c>
      <c r="F331" s="3">
        <v>0</v>
      </c>
      <c r="G331" s="3">
        <v>0</v>
      </c>
      <c r="H331" s="3">
        <v>50</v>
      </c>
      <c r="I331" s="3">
        <v>0</v>
      </c>
      <c r="J331" s="3">
        <v>140</v>
      </c>
      <c r="K331" s="3">
        <v>15300</v>
      </c>
      <c r="L331" s="3">
        <v>4220</v>
      </c>
      <c r="M331" s="3">
        <v>1460</v>
      </c>
      <c r="N331" s="3">
        <v>180</v>
      </c>
      <c r="O331" s="3">
        <v>20100</v>
      </c>
      <c r="P331" s="7">
        <f t="shared" si="18"/>
        <v>90670</v>
      </c>
      <c r="Q331">
        <v>90670</v>
      </c>
      <c r="R331">
        <f t="shared" si="19"/>
        <v>5.5283985102420861</v>
      </c>
      <c r="S331">
        <v>5.9055118110000002</v>
      </c>
    </row>
    <row r="332" spans="1:19" x14ac:dyDescent="0.3">
      <c r="A332" s="2">
        <v>44608</v>
      </c>
      <c r="B332" s="8">
        <f t="shared" si="17"/>
        <v>3</v>
      </c>
      <c r="C332" s="9">
        <f>IFERROR( VLOOKUP(검색량조절!A332,'하이브주가(증감률절대값'!$A$2:$G$498,5,FALSE), 0)</f>
        <v>256500</v>
      </c>
      <c r="D332" s="3">
        <v>13600</v>
      </c>
      <c r="E332" s="3">
        <v>51400</v>
      </c>
      <c r="F332" s="3">
        <v>0</v>
      </c>
      <c r="G332" s="3">
        <v>0</v>
      </c>
      <c r="H332" s="3">
        <v>20</v>
      </c>
      <c r="I332" s="3">
        <v>0</v>
      </c>
      <c r="J332" s="3">
        <v>110</v>
      </c>
      <c r="K332" s="3">
        <v>13500</v>
      </c>
      <c r="L332" s="3">
        <v>4330</v>
      </c>
      <c r="M332" s="3">
        <v>1580</v>
      </c>
      <c r="N332" s="3">
        <v>180</v>
      </c>
      <c r="O332" s="3">
        <v>22400</v>
      </c>
      <c r="P332" s="7">
        <f t="shared" si="18"/>
        <v>107120</v>
      </c>
      <c r="Q332">
        <v>107120</v>
      </c>
      <c r="R332">
        <f t="shared" si="19"/>
        <v>18.142715341347746</v>
      </c>
      <c r="S332">
        <v>7.3221757319999998</v>
      </c>
    </row>
    <row r="333" spans="1:19" x14ac:dyDescent="0.3">
      <c r="A333" s="2">
        <v>44609</v>
      </c>
      <c r="B333" s="8">
        <f t="shared" si="17"/>
        <v>4</v>
      </c>
      <c r="C333" s="9">
        <f>IFERROR( VLOOKUP(검색량조절!A333,'하이브주가(증감률절대값'!$A$2:$G$498,5,FALSE), 0)</f>
        <v>260000</v>
      </c>
      <c r="D333" s="3">
        <v>14900</v>
      </c>
      <c r="E333" s="3">
        <v>50700</v>
      </c>
      <c r="F333" s="3">
        <v>0</v>
      </c>
      <c r="G333" s="3">
        <v>0</v>
      </c>
      <c r="H333" s="3">
        <v>10</v>
      </c>
      <c r="I333" s="3">
        <v>10</v>
      </c>
      <c r="J333" s="3">
        <v>160</v>
      </c>
      <c r="K333" s="3">
        <v>13300</v>
      </c>
      <c r="L333" s="3">
        <v>5920</v>
      </c>
      <c r="M333" s="3">
        <v>1450</v>
      </c>
      <c r="N333" s="3">
        <v>180</v>
      </c>
      <c r="O333" s="3">
        <v>22600</v>
      </c>
      <c r="P333" s="7">
        <f t="shared" si="18"/>
        <v>109230</v>
      </c>
      <c r="Q333">
        <v>109230</v>
      </c>
      <c r="R333">
        <f t="shared" si="19"/>
        <v>1.9697535474234504</v>
      </c>
      <c r="S333">
        <v>1.3645224170000001</v>
      </c>
    </row>
    <row r="334" spans="1:19" x14ac:dyDescent="0.3">
      <c r="A334" s="2">
        <v>44610</v>
      </c>
      <c r="B334" s="8">
        <f t="shared" si="17"/>
        <v>5</v>
      </c>
      <c r="C334" s="9">
        <f>IFERROR( VLOOKUP(검색량조절!A334,'하이브주가(증감률절대값'!$A$2:$G$498,5,FALSE), 0)</f>
        <v>262500</v>
      </c>
      <c r="D334" s="3">
        <v>13800</v>
      </c>
      <c r="E334" s="3">
        <v>54900</v>
      </c>
      <c r="F334" s="3">
        <v>0</v>
      </c>
      <c r="G334" s="3">
        <v>0</v>
      </c>
      <c r="H334" s="3">
        <v>20</v>
      </c>
      <c r="I334" s="3">
        <v>10</v>
      </c>
      <c r="J334" s="3">
        <v>130</v>
      </c>
      <c r="K334" s="3">
        <v>14800</v>
      </c>
      <c r="L334" s="3">
        <v>5050</v>
      </c>
      <c r="M334" s="3">
        <v>1490</v>
      </c>
      <c r="N334" s="3">
        <v>190</v>
      </c>
      <c r="O334" s="3">
        <v>16900</v>
      </c>
      <c r="P334" s="7">
        <f t="shared" si="18"/>
        <v>107290</v>
      </c>
      <c r="Q334">
        <v>87773.333333333328</v>
      </c>
      <c r="R334">
        <f t="shared" si="19"/>
        <v>19.64356556501572</v>
      </c>
      <c r="S334">
        <v>0.96153846200000004</v>
      </c>
    </row>
    <row r="335" spans="1:19" x14ac:dyDescent="0.3">
      <c r="A335" s="2">
        <v>44613</v>
      </c>
      <c r="B335" s="8">
        <f t="shared" si="17"/>
        <v>1</v>
      </c>
      <c r="C335" s="9">
        <f>IFERROR( VLOOKUP(검색량조절!A335,'하이브주가(증감률절대값'!$A$2:$G$498,5,FALSE), 0)</f>
        <v>275500</v>
      </c>
      <c r="D335" s="3">
        <v>11100</v>
      </c>
      <c r="E335" s="3">
        <v>43100</v>
      </c>
      <c r="F335" s="3">
        <v>0</v>
      </c>
      <c r="G335" s="3">
        <v>0</v>
      </c>
      <c r="H335" s="3">
        <v>20</v>
      </c>
      <c r="I335" s="3">
        <v>20</v>
      </c>
      <c r="J335" s="3">
        <v>120</v>
      </c>
      <c r="K335" s="3">
        <v>11600</v>
      </c>
      <c r="L335" s="3">
        <v>4800</v>
      </c>
      <c r="M335" s="3">
        <v>1510</v>
      </c>
      <c r="N335" s="3">
        <v>230</v>
      </c>
      <c r="O335" s="3">
        <v>24700</v>
      </c>
      <c r="P335" s="7">
        <f t="shared" si="18"/>
        <v>97200</v>
      </c>
      <c r="Q335">
        <v>97200</v>
      </c>
      <c r="R335">
        <f t="shared" si="19"/>
        <v>10.739784292875596</v>
      </c>
      <c r="S335">
        <v>4.9523809520000004</v>
      </c>
    </row>
    <row r="336" spans="1:19" x14ac:dyDescent="0.3">
      <c r="A336" s="2">
        <v>44614</v>
      </c>
      <c r="B336" s="8">
        <f t="shared" si="17"/>
        <v>2</v>
      </c>
      <c r="C336" s="9">
        <f>IFERROR( VLOOKUP(검색량조절!A336,'하이브주가(증감률절대값'!$A$2:$G$498,5,FALSE), 0)</f>
        <v>275500</v>
      </c>
      <c r="D336" s="3">
        <v>10200</v>
      </c>
      <c r="E336" s="3">
        <v>40300</v>
      </c>
      <c r="F336" s="3">
        <v>0</v>
      </c>
      <c r="G336" s="3">
        <v>0</v>
      </c>
      <c r="H336" s="3">
        <v>20</v>
      </c>
      <c r="I336" s="3">
        <v>20</v>
      </c>
      <c r="J336" s="3">
        <v>150</v>
      </c>
      <c r="K336" s="3">
        <v>11800</v>
      </c>
      <c r="L336" s="3">
        <v>4690</v>
      </c>
      <c r="M336" s="3">
        <v>1840</v>
      </c>
      <c r="N336" s="3">
        <v>250</v>
      </c>
      <c r="O336" s="3">
        <v>35400</v>
      </c>
      <c r="P336" s="7">
        <f t="shared" si="18"/>
        <v>104670</v>
      </c>
      <c r="Q336">
        <v>104670</v>
      </c>
      <c r="R336">
        <f t="shared" si="19"/>
        <v>7.6851851851851851</v>
      </c>
      <c r="S336">
        <v>0</v>
      </c>
    </row>
    <row r="337" spans="1:19" x14ac:dyDescent="0.3">
      <c r="A337" s="2">
        <v>44615</v>
      </c>
      <c r="B337" s="8">
        <f t="shared" si="17"/>
        <v>3</v>
      </c>
      <c r="C337" s="9">
        <f>IFERROR( VLOOKUP(검색량조절!A337,'하이브주가(증감률절대값'!$A$2:$G$498,5,FALSE), 0)</f>
        <v>281500</v>
      </c>
      <c r="D337" s="3">
        <v>10900</v>
      </c>
      <c r="E337" s="3">
        <v>40500</v>
      </c>
      <c r="F337" s="3">
        <v>0</v>
      </c>
      <c r="G337" s="3">
        <v>0</v>
      </c>
      <c r="H337" s="3">
        <v>40</v>
      </c>
      <c r="I337" s="3">
        <v>0</v>
      </c>
      <c r="J337" s="3">
        <v>140</v>
      </c>
      <c r="K337" s="3">
        <v>11900</v>
      </c>
      <c r="L337" s="3">
        <v>5210</v>
      </c>
      <c r="M337" s="3">
        <v>2080</v>
      </c>
      <c r="N337" s="3">
        <v>280</v>
      </c>
      <c r="O337" s="3">
        <v>36400</v>
      </c>
      <c r="P337" s="7">
        <f t="shared" si="18"/>
        <v>107450</v>
      </c>
      <c r="Q337">
        <v>107450</v>
      </c>
      <c r="R337">
        <f t="shared" si="19"/>
        <v>2.655966370497755</v>
      </c>
      <c r="S337">
        <v>2.177858439</v>
      </c>
    </row>
    <row r="338" spans="1:19" x14ac:dyDescent="0.3">
      <c r="A338" s="2">
        <v>44616</v>
      </c>
      <c r="B338" s="8">
        <f t="shared" si="17"/>
        <v>4</v>
      </c>
      <c r="C338" s="9">
        <f>IFERROR( VLOOKUP(검색량조절!A338,'하이브주가(증감률절대값'!$A$2:$G$498,5,FALSE), 0)</f>
        <v>283000</v>
      </c>
      <c r="D338" s="3">
        <v>9810</v>
      </c>
      <c r="E338" s="3">
        <v>38000</v>
      </c>
      <c r="F338" s="3">
        <v>0</v>
      </c>
      <c r="G338" s="3">
        <v>0</v>
      </c>
      <c r="H338" s="3">
        <v>30</v>
      </c>
      <c r="I338" s="3">
        <v>20</v>
      </c>
      <c r="J338" s="3">
        <v>130</v>
      </c>
      <c r="K338" s="3">
        <v>11800</v>
      </c>
      <c r="L338" s="3">
        <v>4550</v>
      </c>
      <c r="M338" s="3">
        <v>1530</v>
      </c>
      <c r="N338" s="3">
        <v>210</v>
      </c>
      <c r="O338" s="3">
        <v>27200</v>
      </c>
      <c r="P338" s="7">
        <f t="shared" si="18"/>
        <v>93280</v>
      </c>
      <c r="Q338">
        <v>93280</v>
      </c>
      <c r="R338">
        <f t="shared" si="19"/>
        <v>13.187529083294555</v>
      </c>
      <c r="S338">
        <v>0.53285967999999995</v>
      </c>
    </row>
    <row r="339" spans="1:19" x14ac:dyDescent="0.3">
      <c r="A339" s="2">
        <v>44617</v>
      </c>
      <c r="B339" s="8">
        <f t="shared" si="17"/>
        <v>5</v>
      </c>
      <c r="C339" s="9">
        <f>IFERROR( VLOOKUP(검색량조절!A339,'하이브주가(증감률절대값'!$A$2:$G$498,5,FALSE), 0)</f>
        <v>286500</v>
      </c>
      <c r="D339" s="3">
        <v>9790</v>
      </c>
      <c r="E339" s="3">
        <v>37400</v>
      </c>
      <c r="F339" s="3">
        <v>0</v>
      </c>
      <c r="G339" s="3">
        <v>0</v>
      </c>
      <c r="H339" s="3">
        <v>20</v>
      </c>
      <c r="I339" s="3">
        <v>10</v>
      </c>
      <c r="J339" s="3">
        <v>120</v>
      </c>
      <c r="K339" s="3">
        <v>14400</v>
      </c>
      <c r="L339" s="3">
        <v>4810</v>
      </c>
      <c r="M339" s="3">
        <v>1480</v>
      </c>
      <c r="N339" s="3">
        <v>190</v>
      </c>
      <c r="O339" s="3">
        <v>22500</v>
      </c>
      <c r="P339" s="7">
        <f t="shared" si="18"/>
        <v>90720</v>
      </c>
      <c r="Q339">
        <v>77706.666666666672</v>
      </c>
      <c r="R339">
        <f t="shared" si="19"/>
        <v>16.695254431103482</v>
      </c>
      <c r="S339">
        <v>1.236749117</v>
      </c>
    </row>
    <row r="340" spans="1:19" x14ac:dyDescent="0.3">
      <c r="A340" s="2">
        <v>44620</v>
      </c>
      <c r="B340" s="8">
        <f t="shared" si="17"/>
        <v>1</v>
      </c>
      <c r="C340" s="9">
        <f>IFERROR( VLOOKUP(검색량조절!A340,'하이브주가(증감률절대값'!$A$2:$G$498,5,FALSE), 0)</f>
        <v>286500</v>
      </c>
      <c r="D340" s="3">
        <v>9040</v>
      </c>
      <c r="E340" s="3">
        <v>36300</v>
      </c>
      <c r="F340" s="3">
        <v>0</v>
      </c>
      <c r="G340" s="3">
        <v>0</v>
      </c>
      <c r="H340" s="3">
        <v>20</v>
      </c>
      <c r="I340" s="3">
        <v>20</v>
      </c>
      <c r="J340" s="3">
        <v>120</v>
      </c>
      <c r="K340" s="3">
        <v>12900</v>
      </c>
      <c r="L340" s="3">
        <v>4620</v>
      </c>
      <c r="M340" s="3">
        <v>1220</v>
      </c>
      <c r="N340" s="3">
        <v>230</v>
      </c>
      <c r="O340" s="3">
        <v>18600</v>
      </c>
      <c r="P340" s="7">
        <f t="shared" si="18"/>
        <v>83070</v>
      </c>
      <c r="Q340">
        <v>78540</v>
      </c>
      <c r="R340">
        <f t="shared" si="19"/>
        <v>1.0724090597117302</v>
      </c>
      <c r="S340">
        <v>0</v>
      </c>
    </row>
    <row r="341" spans="1:19" x14ac:dyDescent="0.3">
      <c r="A341" s="2">
        <v>44622</v>
      </c>
      <c r="B341" s="8">
        <f t="shared" si="17"/>
        <v>3</v>
      </c>
      <c r="C341" s="9">
        <f>IFERROR( VLOOKUP(검색량조절!A341,'하이브주가(증감률절대값'!$A$2:$G$498,5,FALSE), 0)</f>
        <v>286500</v>
      </c>
      <c r="D341" s="3">
        <v>8570</v>
      </c>
      <c r="E341" s="3">
        <v>33000</v>
      </c>
      <c r="F341" s="3">
        <v>0</v>
      </c>
      <c r="G341" s="3">
        <v>0</v>
      </c>
      <c r="H341" s="3">
        <v>10</v>
      </c>
      <c r="I341" s="3">
        <v>20</v>
      </c>
      <c r="J341" s="3">
        <v>140</v>
      </c>
      <c r="K341" s="3">
        <v>10300</v>
      </c>
      <c r="L341" s="3">
        <v>3930</v>
      </c>
      <c r="M341" s="3">
        <v>1400</v>
      </c>
      <c r="N341" s="3">
        <v>160</v>
      </c>
      <c r="O341" s="3">
        <v>17300</v>
      </c>
      <c r="P341" s="7">
        <f t="shared" si="18"/>
        <v>74830</v>
      </c>
      <c r="Q341">
        <v>74830</v>
      </c>
      <c r="R341">
        <f t="shared" si="19"/>
        <v>4.7237076648841354</v>
      </c>
      <c r="S341">
        <v>0</v>
      </c>
    </row>
    <row r="342" spans="1:19" x14ac:dyDescent="0.3">
      <c r="A342" s="2">
        <v>44623</v>
      </c>
      <c r="B342" s="8">
        <f t="shared" si="17"/>
        <v>4</v>
      </c>
      <c r="C342" s="9">
        <f>IFERROR( VLOOKUP(검색량조절!A342,'하이브주가(증감률절대값'!$A$2:$G$498,5,FALSE), 0)</f>
        <v>278500</v>
      </c>
      <c r="D342" s="3">
        <v>12300</v>
      </c>
      <c r="E342" s="3">
        <v>42500</v>
      </c>
      <c r="F342" s="3">
        <v>0</v>
      </c>
      <c r="G342" s="3">
        <v>0</v>
      </c>
      <c r="H342" s="3">
        <v>20</v>
      </c>
      <c r="I342" s="3">
        <v>20</v>
      </c>
      <c r="J342" s="3">
        <v>120</v>
      </c>
      <c r="K342" s="3">
        <v>11200</v>
      </c>
      <c r="L342" s="3">
        <v>3760</v>
      </c>
      <c r="M342" s="3">
        <v>1110</v>
      </c>
      <c r="N342" s="3">
        <v>180</v>
      </c>
      <c r="O342" s="3">
        <v>19500</v>
      </c>
      <c r="P342" s="7">
        <f t="shared" si="18"/>
        <v>90710</v>
      </c>
      <c r="Q342">
        <v>90710</v>
      </c>
      <c r="R342">
        <f t="shared" si="19"/>
        <v>21.221435253240678</v>
      </c>
      <c r="S342">
        <v>2.7923211170000002</v>
      </c>
    </row>
    <row r="343" spans="1:19" x14ac:dyDescent="0.3">
      <c r="A343" s="2">
        <v>44624</v>
      </c>
      <c r="B343" s="8">
        <f t="shared" si="17"/>
        <v>5</v>
      </c>
      <c r="C343" s="9">
        <f>IFERROR( VLOOKUP(검색량조절!A343,'하이브주가(증감률절대값'!$A$2:$G$498,5,FALSE), 0)</f>
        <v>278500</v>
      </c>
      <c r="D343" s="3">
        <v>10800</v>
      </c>
      <c r="E343" s="3">
        <v>39000</v>
      </c>
      <c r="F343" s="3">
        <v>0</v>
      </c>
      <c r="G343" s="3">
        <v>0</v>
      </c>
      <c r="H343" s="3">
        <v>10</v>
      </c>
      <c r="I343" s="3">
        <v>20</v>
      </c>
      <c r="J343" s="3">
        <v>90</v>
      </c>
      <c r="K343" s="3">
        <v>10100</v>
      </c>
      <c r="L343" s="3">
        <v>5260</v>
      </c>
      <c r="M343" s="3">
        <v>1100</v>
      </c>
      <c r="N343" s="3">
        <v>200</v>
      </c>
      <c r="O343" s="3">
        <v>16800</v>
      </c>
      <c r="P343" s="7">
        <f t="shared" si="18"/>
        <v>83380</v>
      </c>
      <c r="Q343">
        <v>83536.666666666672</v>
      </c>
      <c r="R343">
        <f t="shared" si="19"/>
        <v>7.9079851541542592</v>
      </c>
      <c r="S343">
        <v>0</v>
      </c>
    </row>
    <row r="344" spans="1:19" x14ac:dyDescent="0.3">
      <c r="A344" s="2">
        <v>44627</v>
      </c>
      <c r="B344" s="8">
        <f t="shared" si="17"/>
        <v>1</v>
      </c>
      <c r="C344" s="9">
        <f>IFERROR( VLOOKUP(검색량조절!A344,'하이브주가(증감률절대값'!$A$2:$G$498,5,FALSE), 0)</f>
        <v>276500</v>
      </c>
      <c r="D344" s="3">
        <v>11800</v>
      </c>
      <c r="E344" s="3">
        <v>41000</v>
      </c>
      <c r="F344" s="3">
        <v>0</v>
      </c>
      <c r="G344" s="3">
        <v>0</v>
      </c>
      <c r="H344" s="3">
        <v>20</v>
      </c>
      <c r="I344" s="3">
        <v>20</v>
      </c>
      <c r="J344" s="3">
        <v>120</v>
      </c>
      <c r="K344" s="3">
        <v>11900</v>
      </c>
      <c r="L344" s="3">
        <v>4150</v>
      </c>
      <c r="M344" s="3">
        <v>1080</v>
      </c>
      <c r="N344" s="3">
        <v>220</v>
      </c>
      <c r="O344" s="3">
        <v>16000</v>
      </c>
      <c r="P344" s="7">
        <f t="shared" si="18"/>
        <v>86310</v>
      </c>
      <c r="Q344">
        <v>86310</v>
      </c>
      <c r="R344">
        <f t="shared" si="19"/>
        <v>3.3198994453533319</v>
      </c>
      <c r="S344">
        <v>0.71813285500000001</v>
      </c>
    </row>
    <row r="345" spans="1:19" x14ac:dyDescent="0.3">
      <c r="A345" s="2">
        <v>44628</v>
      </c>
      <c r="B345" s="8">
        <f t="shared" si="17"/>
        <v>2</v>
      </c>
      <c r="C345" s="9">
        <f>IFERROR( VLOOKUP(검색량조절!A345,'하이브주가(증감률절대값'!$A$2:$G$498,5,FALSE), 0)</f>
        <v>274000</v>
      </c>
      <c r="D345" s="3">
        <v>15900</v>
      </c>
      <c r="E345" s="3">
        <v>47300</v>
      </c>
      <c r="F345" s="3">
        <v>0</v>
      </c>
      <c r="G345" s="3">
        <v>0</v>
      </c>
      <c r="H345" s="3">
        <v>10</v>
      </c>
      <c r="I345" s="3">
        <v>10</v>
      </c>
      <c r="J345" s="3">
        <v>120</v>
      </c>
      <c r="K345" s="3">
        <v>13900</v>
      </c>
      <c r="L345" s="3">
        <v>3660</v>
      </c>
      <c r="M345" s="3">
        <v>1040</v>
      </c>
      <c r="N345" s="3">
        <v>170</v>
      </c>
      <c r="O345" s="3">
        <v>14000</v>
      </c>
      <c r="P345" s="7">
        <f t="shared" si="18"/>
        <v>96110</v>
      </c>
      <c r="Q345">
        <v>96695</v>
      </c>
      <c r="R345">
        <f t="shared" si="19"/>
        <v>12.032209477464951</v>
      </c>
      <c r="S345">
        <v>0.90415913199999998</v>
      </c>
    </row>
    <row r="346" spans="1:19" x14ac:dyDescent="0.3">
      <c r="A346" s="2">
        <v>44630</v>
      </c>
      <c r="B346" s="8">
        <f t="shared" si="17"/>
        <v>4</v>
      </c>
      <c r="C346" s="9">
        <f>IFERROR( VLOOKUP(검색량조절!A346,'하이브주가(증감률절대값'!$A$2:$G$498,5,FALSE), 0)</f>
        <v>274000</v>
      </c>
      <c r="D346" s="3">
        <v>21300</v>
      </c>
      <c r="E346" s="3">
        <v>71600</v>
      </c>
      <c r="F346" s="3">
        <v>0</v>
      </c>
      <c r="G346" s="3">
        <v>0</v>
      </c>
      <c r="H346" s="3">
        <v>10</v>
      </c>
      <c r="I346" s="3">
        <v>10</v>
      </c>
      <c r="J346" s="3">
        <v>140</v>
      </c>
      <c r="K346" s="3">
        <v>17100</v>
      </c>
      <c r="L346" s="3">
        <v>3470</v>
      </c>
      <c r="M346" s="3">
        <v>1100</v>
      </c>
      <c r="N346" s="3">
        <v>170</v>
      </c>
      <c r="O346" s="3">
        <v>18700</v>
      </c>
      <c r="P346" s="7">
        <f t="shared" si="18"/>
        <v>133600</v>
      </c>
      <c r="Q346">
        <v>133600</v>
      </c>
      <c r="R346">
        <f t="shared" si="19"/>
        <v>38.166399503593773</v>
      </c>
      <c r="S346">
        <v>0</v>
      </c>
    </row>
    <row r="347" spans="1:19" x14ac:dyDescent="0.3">
      <c r="A347" s="2">
        <v>44631</v>
      </c>
      <c r="B347" s="8">
        <f t="shared" si="17"/>
        <v>5</v>
      </c>
      <c r="C347" s="9">
        <f>IFERROR( VLOOKUP(검색량조절!A347,'하이브주가(증감률절대값'!$A$2:$G$498,5,FALSE), 0)</f>
        <v>284000</v>
      </c>
      <c r="D347" s="3">
        <v>18600</v>
      </c>
      <c r="E347" s="3">
        <v>57500</v>
      </c>
      <c r="F347" s="3">
        <v>0</v>
      </c>
      <c r="G347" s="3">
        <v>0</v>
      </c>
      <c r="H347" s="3">
        <v>20</v>
      </c>
      <c r="I347" s="3">
        <v>20</v>
      </c>
      <c r="J347" s="3">
        <v>120</v>
      </c>
      <c r="K347" s="3">
        <v>13100</v>
      </c>
      <c r="L347" s="3">
        <v>3770</v>
      </c>
      <c r="M347" s="3">
        <v>3170</v>
      </c>
      <c r="N347" s="3">
        <v>200</v>
      </c>
      <c r="O347" s="3">
        <v>23300</v>
      </c>
      <c r="P347" s="7">
        <f t="shared" si="18"/>
        <v>119800</v>
      </c>
      <c r="Q347">
        <v>113503.33333333333</v>
      </c>
      <c r="R347">
        <f t="shared" si="19"/>
        <v>15.042415169660684</v>
      </c>
      <c r="S347">
        <v>3.6496350359999998</v>
      </c>
    </row>
    <row r="348" spans="1:19" x14ac:dyDescent="0.3">
      <c r="A348" s="2">
        <v>44634</v>
      </c>
      <c r="B348" s="8">
        <f t="shared" ref="B348:B390" si="20">WEEKDAY(WEEKDAY(A348,2))</f>
        <v>1</v>
      </c>
      <c r="C348" s="9">
        <f>IFERROR( VLOOKUP(검색량조절!A348,'하이브주가(증감률절대값'!$A$2:$G$498,5,FALSE), 0)</f>
        <v>285000</v>
      </c>
      <c r="D348" s="3">
        <v>16900</v>
      </c>
      <c r="E348" s="3">
        <v>52300</v>
      </c>
      <c r="F348" s="3">
        <v>0</v>
      </c>
      <c r="G348" s="3">
        <v>0</v>
      </c>
      <c r="H348" s="3">
        <v>70</v>
      </c>
      <c r="I348" s="3">
        <v>310</v>
      </c>
      <c r="J348" s="3">
        <v>150</v>
      </c>
      <c r="K348" s="3">
        <v>10900</v>
      </c>
      <c r="L348" s="3">
        <v>4160</v>
      </c>
      <c r="M348" s="3">
        <v>7560</v>
      </c>
      <c r="N348" s="3">
        <v>250</v>
      </c>
      <c r="O348" s="3">
        <v>23300</v>
      </c>
      <c r="P348" s="7">
        <f t="shared" si="18"/>
        <v>115900</v>
      </c>
      <c r="Q348">
        <v>115900</v>
      </c>
      <c r="R348">
        <f t="shared" si="19"/>
        <v>2.1115385744912087</v>
      </c>
      <c r="S348">
        <v>0.35211267600000001</v>
      </c>
    </row>
    <row r="349" spans="1:19" x14ac:dyDescent="0.3">
      <c r="A349" s="2">
        <v>44635</v>
      </c>
      <c r="B349" s="8">
        <f t="shared" si="20"/>
        <v>2</v>
      </c>
      <c r="C349" s="9">
        <f>IFERROR( VLOOKUP(검색량조절!A349,'하이브주가(증감률절대값'!$A$2:$G$498,5,FALSE), 0)</f>
        <v>285000</v>
      </c>
      <c r="D349" s="3">
        <v>12400</v>
      </c>
      <c r="E349" s="3">
        <v>43500</v>
      </c>
      <c r="F349" s="3">
        <v>0</v>
      </c>
      <c r="G349" s="3">
        <v>0</v>
      </c>
      <c r="H349" s="3">
        <v>40</v>
      </c>
      <c r="I349" s="3">
        <v>150</v>
      </c>
      <c r="J349" s="3">
        <v>120</v>
      </c>
      <c r="K349" s="3">
        <v>10100</v>
      </c>
      <c r="L349" s="3">
        <v>4870</v>
      </c>
      <c r="M349" s="3">
        <v>14400</v>
      </c>
      <c r="N349" s="3">
        <v>250</v>
      </c>
      <c r="O349" s="3">
        <v>22700</v>
      </c>
      <c r="P349" s="7">
        <f t="shared" si="18"/>
        <v>108530</v>
      </c>
      <c r="Q349">
        <v>108530</v>
      </c>
      <c r="R349">
        <f t="shared" si="19"/>
        <v>6.3589301121656598</v>
      </c>
      <c r="S349">
        <v>0</v>
      </c>
    </row>
    <row r="350" spans="1:19" x14ac:dyDescent="0.3">
      <c r="A350" s="2">
        <v>44636</v>
      </c>
      <c r="B350" s="8">
        <f t="shared" si="20"/>
        <v>3</v>
      </c>
      <c r="C350" s="9">
        <f>IFERROR( VLOOKUP(검색량조절!A350,'하이브주가(증감률절대값'!$A$2:$G$498,5,FALSE), 0)</f>
        <v>285000</v>
      </c>
      <c r="D350" s="3">
        <v>11200</v>
      </c>
      <c r="E350" s="3">
        <v>40500</v>
      </c>
      <c r="F350" s="3">
        <v>0</v>
      </c>
      <c r="G350" s="3">
        <v>0</v>
      </c>
      <c r="H350" s="3">
        <v>50</v>
      </c>
      <c r="I350" s="3">
        <v>190</v>
      </c>
      <c r="J350" s="3">
        <v>110</v>
      </c>
      <c r="K350" s="3">
        <v>9710</v>
      </c>
      <c r="L350" s="3">
        <v>4410</v>
      </c>
      <c r="M350" s="3">
        <v>5980</v>
      </c>
      <c r="N350" s="3">
        <v>200</v>
      </c>
      <c r="O350" s="3">
        <v>18200</v>
      </c>
      <c r="P350" s="7">
        <f t="shared" si="18"/>
        <v>90550</v>
      </c>
      <c r="Q350">
        <v>90550</v>
      </c>
      <c r="R350">
        <f t="shared" si="19"/>
        <v>16.566847876163273</v>
      </c>
      <c r="S350">
        <v>0</v>
      </c>
    </row>
    <row r="351" spans="1:19" x14ac:dyDescent="0.3">
      <c r="A351" s="2">
        <v>44637</v>
      </c>
      <c r="B351" s="8">
        <f t="shared" si="20"/>
        <v>4</v>
      </c>
      <c r="C351" s="9">
        <f>IFERROR( VLOOKUP(검색량조절!A351,'하이브주가(증감률절대값'!$A$2:$G$498,5,FALSE), 0)</f>
        <v>285000</v>
      </c>
      <c r="D351" s="3">
        <v>10300</v>
      </c>
      <c r="E351" s="3">
        <v>39000</v>
      </c>
      <c r="F351" s="3">
        <v>0</v>
      </c>
      <c r="G351" s="3">
        <v>0</v>
      </c>
      <c r="H351" s="3">
        <v>40</v>
      </c>
      <c r="I351" s="3">
        <v>210</v>
      </c>
      <c r="J351" s="3">
        <v>200</v>
      </c>
      <c r="K351" s="3">
        <v>17400</v>
      </c>
      <c r="L351" s="3">
        <v>4160</v>
      </c>
      <c r="M351" s="3">
        <v>3100</v>
      </c>
      <c r="N351" s="3">
        <v>180</v>
      </c>
      <c r="O351" s="3">
        <v>17100</v>
      </c>
      <c r="P351" s="7">
        <f t="shared" si="18"/>
        <v>91690</v>
      </c>
      <c r="Q351">
        <v>91690</v>
      </c>
      <c r="R351">
        <f t="shared" si="19"/>
        <v>1.2589729431253451</v>
      </c>
      <c r="S351">
        <v>0</v>
      </c>
    </row>
    <row r="352" spans="1:19" x14ac:dyDescent="0.3">
      <c r="A352" s="2">
        <v>44638</v>
      </c>
      <c r="B352" s="8">
        <f t="shared" si="20"/>
        <v>5</v>
      </c>
      <c r="C352" s="9">
        <f>IFERROR( VLOOKUP(검색량조절!A352,'하이브주가(증감률절대값'!$A$2:$G$498,5,FALSE), 0)</f>
        <v>285500</v>
      </c>
      <c r="D352" s="3">
        <v>10200</v>
      </c>
      <c r="E352" s="3">
        <v>37600</v>
      </c>
      <c r="F352" s="3">
        <v>0</v>
      </c>
      <c r="G352" s="3">
        <v>0</v>
      </c>
      <c r="H352" s="3">
        <v>30</v>
      </c>
      <c r="I352" s="3">
        <v>210</v>
      </c>
      <c r="J352" s="3">
        <v>110</v>
      </c>
      <c r="K352" s="3">
        <v>11600</v>
      </c>
      <c r="L352" s="3">
        <v>4040</v>
      </c>
      <c r="M352" s="3">
        <v>2380</v>
      </c>
      <c r="N352" s="3">
        <v>160</v>
      </c>
      <c r="O352" s="3">
        <v>15400</v>
      </c>
      <c r="P352" s="7">
        <f t="shared" si="18"/>
        <v>81730</v>
      </c>
      <c r="Q352">
        <v>81256.666666666672</v>
      </c>
      <c r="R352">
        <f t="shared" si="19"/>
        <v>11.378921729014428</v>
      </c>
      <c r="S352">
        <v>0.175438596</v>
      </c>
    </row>
    <row r="353" spans="1:19" x14ac:dyDescent="0.3">
      <c r="A353" s="2">
        <v>44641</v>
      </c>
      <c r="B353" s="8">
        <f t="shared" si="20"/>
        <v>1</v>
      </c>
      <c r="C353" s="9">
        <f>IFERROR( VLOOKUP(검색량조절!A353,'하이브주가(증감률절대값'!$A$2:$G$498,5,FALSE), 0)</f>
        <v>285500</v>
      </c>
      <c r="D353" s="3">
        <v>9570</v>
      </c>
      <c r="E353" s="3">
        <v>37300</v>
      </c>
      <c r="F353" s="3">
        <v>0</v>
      </c>
      <c r="G353" s="3">
        <v>0</v>
      </c>
      <c r="H353" s="3">
        <v>20</v>
      </c>
      <c r="I353" s="3">
        <v>150</v>
      </c>
      <c r="J353" s="3">
        <v>140</v>
      </c>
      <c r="K353" s="3">
        <v>10500</v>
      </c>
      <c r="L353" s="3">
        <v>4110</v>
      </c>
      <c r="M353" s="3">
        <v>1850</v>
      </c>
      <c r="N353" s="3">
        <v>210</v>
      </c>
      <c r="O353" s="3">
        <v>15000</v>
      </c>
      <c r="P353" s="7">
        <f t="shared" si="18"/>
        <v>78850</v>
      </c>
      <c r="Q353">
        <v>78850</v>
      </c>
      <c r="R353">
        <f t="shared" si="19"/>
        <v>2.96180826188621</v>
      </c>
      <c r="S353">
        <v>0</v>
      </c>
    </row>
    <row r="354" spans="1:19" x14ac:dyDescent="0.3">
      <c r="A354" s="2">
        <v>44642</v>
      </c>
      <c r="B354" s="8">
        <f t="shared" si="20"/>
        <v>2</v>
      </c>
      <c r="C354" s="9">
        <f>IFERROR( VLOOKUP(검색량조절!A354,'하이브주가(증감률절대값'!$A$2:$G$498,5,FALSE), 0)</f>
        <v>289000</v>
      </c>
      <c r="D354" s="3">
        <v>9530</v>
      </c>
      <c r="E354" s="3">
        <v>36200</v>
      </c>
      <c r="F354" s="3">
        <v>0</v>
      </c>
      <c r="G354" s="3">
        <v>0</v>
      </c>
      <c r="H354" s="3">
        <v>10</v>
      </c>
      <c r="I354" s="3">
        <v>80</v>
      </c>
      <c r="J354" s="3">
        <v>100</v>
      </c>
      <c r="K354" s="3">
        <v>10300</v>
      </c>
      <c r="L354" s="3">
        <v>3930</v>
      </c>
      <c r="M354" s="3">
        <v>1640</v>
      </c>
      <c r="N354" s="3">
        <v>200</v>
      </c>
      <c r="O354" s="3">
        <v>15700</v>
      </c>
      <c r="P354" s="7">
        <f t="shared" si="18"/>
        <v>77690</v>
      </c>
      <c r="Q354">
        <v>77690</v>
      </c>
      <c r="R354">
        <f t="shared" si="19"/>
        <v>1.4711477488902982</v>
      </c>
      <c r="S354">
        <v>1.22591944</v>
      </c>
    </row>
    <row r="355" spans="1:19" x14ac:dyDescent="0.3">
      <c r="A355" s="2">
        <v>44643</v>
      </c>
      <c r="B355" s="8">
        <f t="shared" si="20"/>
        <v>3</v>
      </c>
      <c r="C355" s="9">
        <f>IFERROR( VLOOKUP(검색량조절!A355,'하이브주가(증감률절대값'!$A$2:$G$498,5,FALSE), 0)</f>
        <v>297500</v>
      </c>
      <c r="D355" s="3">
        <v>11400</v>
      </c>
      <c r="E355" s="3">
        <v>37200</v>
      </c>
      <c r="F355" s="3">
        <v>0</v>
      </c>
      <c r="G355" s="3">
        <v>0</v>
      </c>
      <c r="H355" s="3">
        <v>20</v>
      </c>
      <c r="I355" s="3">
        <v>110</v>
      </c>
      <c r="J355" s="3">
        <v>140</v>
      </c>
      <c r="K355" s="3">
        <v>10900</v>
      </c>
      <c r="L355" s="3">
        <v>4140</v>
      </c>
      <c r="M355" s="3">
        <v>2250</v>
      </c>
      <c r="N355" s="3">
        <v>230</v>
      </c>
      <c r="O355" s="3">
        <v>25500</v>
      </c>
      <c r="P355" s="7">
        <f t="shared" si="18"/>
        <v>91890</v>
      </c>
      <c r="Q355">
        <v>91890</v>
      </c>
      <c r="R355">
        <f t="shared" si="19"/>
        <v>18.277770626850305</v>
      </c>
      <c r="S355">
        <v>2.9411764709999999</v>
      </c>
    </row>
    <row r="356" spans="1:19" x14ac:dyDescent="0.3">
      <c r="A356" s="2">
        <v>44644</v>
      </c>
      <c r="B356" s="8">
        <f t="shared" si="20"/>
        <v>4</v>
      </c>
      <c r="C356" s="9">
        <f>IFERROR( VLOOKUP(검색량조절!A356,'하이브주가(증감률절대값'!$A$2:$G$498,5,FALSE), 0)</f>
        <v>300000</v>
      </c>
      <c r="D356" s="3">
        <v>13400</v>
      </c>
      <c r="E356" s="3">
        <v>41400</v>
      </c>
      <c r="F356" s="3">
        <v>0</v>
      </c>
      <c r="G356" s="3">
        <v>0</v>
      </c>
      <c r="H356" s="3">
        <v>10</v>
      </c>
      <c r="I356" s="3">
        <v>150</v>
      </c>
      <c r="J356" s="3">
        <v>130</v>
      </c>
      <c r="K356" s="3">
        <v>10900</v>
      </c>
      <c r="L356" s="3">
        <v>3810</v>
      </c>
      <c r="M356" s="3">
        <v>1720</v>
      </c>
      <c r="N356" s="3">
        <v>210</v>
      </c>
      <c r="O356" s="3">
        <v>17400</v>
      </c>
      <c r="P356" s="7">
        <f t="shared" si="18"/>
        <v>89130</v>
      </c>
      <c r="Q356">
        <v>89130</v>
      </c>
      <c r="R356">
        <f t="shared" si="19"/>
        <v>3.0035912504080966</v>
      </c>
      <c r="S356">
        <v>0.84033613399999996</v>
      </c>
    </row>
    <row r="357" spans="1:19" x14ac:dyDescent="0.3">
      <c r="A357" s="2">
        <v>44645</v>
      </c>
      <c r="B357" s="8">
        <f t="shared" si="20"/>
        <v>5</v>
      </c>
      <c r="C357" s="9">
        <f>IFERROR( VLOOKUP(검색량조절!A357,'하이브주가(증감률절대값'!$A$2:$G$498,5,FALSE), 0)</f>
        <v>301000</v>
      </c>
      <c r="D357" s="3">
        <v>11100</v>
      </c>
      <c r="E357" s="3">
        <v>37200</v>
      </c>
      <c r="F357" s="3">
        <v>0</v>
      </c>
      <c r="G357" s="3">
        <v>0</v>
      </c>
      <c r="H357" s="3">
        <v>210</v>
      </c>
      <c r="I357" s="3">
        <v>1250</v>
      </c>
      <c r="J357" s="3">
        <v>130</v>
      </c>
      <c r="K357" s="3">
        <v>14200</v>
      </c>
      <c r="L357" s="3">
        <v>3630</v>
      </c>
      <c r="M357" s="3">
        <v>1410</v>
      </c>
      <c r="N357" s="3">
        <v>200</v>
      </c>
      <c r="O357" s="3">
        <v>16800</v>
      </c>
      <c r="P357" s="7">
        <f t="shared" si="18"/>
        <v>86130</v>
      </c>
      <c r="Q357">
        <v>79913.333333333328</v>
      </c>
      <c r="R357">
        <f t="shared" si="19"/>
        <v>10.340700848947236</v>
      </c>
      <c r="S357">
        <v>0.33333333300000001</v>
      </c>
    </row>
    <row r="358" spans="1:19" x14ac:dyDescent="0.3">
      <c r="A358" s="2">
        <v>44648</v>
      </c>
      <c r="B358" s="8">
        <f t="shared" si="20"/>
        <v>1</v>
      </c>
      <c r="C358" s="9">
        <f>IFERROR( VLOOKUP(검색량조절!A358,'하이브주가(증감률절대값'!$A$2:$G$498,5,FALSE), 0)</f>
        <v>301000</v>
      </c>
      <c r="D358" s="3">
        <v>19500</v>
      </c>
      <c r="E358" s="3">
        <v>64900</v>
      </c>
      <c r="F358" s="3">
        <v>0</v>
      </c>
      <c r="G358" s="3">
        <v>0</v>
      </c>
      <c r="H358" s="3">
        <v>580</v>
      </c>
      <c r="I358" s="3">
        <v>13400</v>
      </c>
      <c r="J358" s="3">
        <v>150</v>
      </c>
      <c r="K358" s="3">
        <v>13600</v>
      </c>
      <c r="L358" s="3">
        <v>3790</v>
      </c>
      <c r="M358" s="3">
        <v>2670</v>
      </c>
      <c r="N358" s="3">
        <v>210</v>
      </c>
      <c r="O358" s="3">
        <v>17100</v>
      </c>
      <c r="P358" s="7">
        <f t="shared" si="18"/>
        <v>135900</v>
      </c>
      <c r="Q358">
        <v>135900</v>
      </c>
      <c r="R358">
        <f t="shared" si="19"/>
        <v>70.059230833402864</v>
      </c>
      <c r="S358">
        <v>0</v>
      </c>
    </row>
    <row r="359" spans="1:19" x14ac:dyDescent="0.3">
      <c r="A359" s="2">
        <v>44649</v>
      </c>
      <c r="B359" s="8">
        <f t="shared" si="20"/>
        <v>2</v>
      </c>
      <c r="C359" s="9">
        <f>IFERROR( VLOOKUP(검색량조절!A359,'하이브주가(증감률절대값'!$A$2:$G$498,5,FALSE), 0)</f>
        <v>299000</v>
      </c>
      <c r="D359" s="3">
        <v>15200</v>
      </c>
      <c r="E359" s="3">
        <v>51400</v>
      </c>
      <c r="F359" s="3">
        <v>0</v>
      </c>
      <c r="G359" s="3">
        <v>0</v>
      </c>
      <c r="H359" s="3">
        <v>220</v>
      </c>
      <c r="I359" s="3">
        <v>7960</v>
      </c>
      <c r="J359" s="3">
        <v>130</v>
      </c>
      <c r="K359" s="3">
        <v>10400</v>
      </c>
      <c r="L359" s="3">
        <v>3720</v>
      </c>
      <c r="M359" s="3">
        <v>1720</v>
      </c>
      <c r="N359" s="3">
        <v>190</v>
      </c>
      <c r="O359" s="3">
        <v>15300</v>
      </c>
      <c r="P359" s="7">
        <f t="shared" si="18"/>
        <v>106240</v>
      </c>
      <c r="Q359">
        <v>106240</v>
      </c>
      <c r="R359">
        <f t="shared" si="19"/>
        <v>21.824871228844739</v>
      </c>
      <c r="S359">
        <v>0.66445182700000005</v>
      </c>
    </row>
    <row r="360" spans="1:19" x14ac:dyDescent="0.3">
      <c r="A360" s="2">
        <v>44650</v>
      </c>
      <c r="B360" s="8">
        <f t="shared" si="20"/>
        <v>3</v>
      </c>
      <c r="C360" s="9">
        <f>IFERROR( VLOOKUP(검색량조절!A360,'하이브주가(증감률절대값'!$A$2:$G$498,5,FALSE), 0)</f>
        <v>309500</v>
      </c>
      <c r="D360" s="3">
        <v>13200</v>
      </c>
      <c r="E360" s="3">
        <v>44100</v>
      </c>
      <c r="F360" s="3">
        <v>0</v>
      </c>
      <c r="G360" s="3">
        <v>20</v>
      </c>
      <c r="H360" s="3">
        <v>140</v>
      </c>
      <c r="I360" s="3">
        <v>9070</v>
      </c>
      <c r="J360" s="3">
        <v>140</v>
      </c>
      <c r="K360" s="3">
        <v>9940</v>
      </c>
      <c r="L360" s="3">
        <v>3760</v>
      </c>
      <c r="M360" s="3">
        <v>1910</v>
      </c>
      <c r="N360" s="3">
        <v>200</v>
      </c>
      <c r="O360" s="3">
        <v>21800</v>
      </c>
      <c r="P360" s="7">
        <f t="shared" si="18"/>
        <v>104280</v>
      </c>
      <c r="Q360">
        <v>104280</v>
      </c>
      <c r="R360">
        <f t="shared" si="19"/>
        <v>1.8448795180722892</v>
      </c>
      <c r="S360">
        <v>3.511705686</v>
      </c>
    </row>
    <row r="361" spans="1:19" x14ac:dyDescent="0.3">
      <c r="A361" s="2">
        <v>44651</v>
      </c>
      <c r="B361" s="8">
        <f t="shared" si="20"/>
        <v>4</v>
      </c>
      <c r="C361" s="9">
        <f>IFERROR( VLOOKUP(검색량조절!A361,'하이브주가(증감률절대값'!$A$2:$G$498,5,FALSE), 0)</f>
        <v>309500</v>
      </c>
      <c r="D361" s="3">
        <v>12100</v>
      </c>
      <c r="E361" s="3">
        <v>41200</v>
      </c>
      <c r="F361" s="3">
        <v>0</v>
      </c>
      <c r="G361" s="3">
        <v>0</v>
      </c>
      <c r="H361" s="3">
        <v>110</v>
      </c>
      <c r="I361" s="3">
        <v>5860</v>
      </c>
      <c r="J361" s="3">
        <v>110</v>
      </c>
      <c r="K361" s="3">
        <v>9700</v>
      </c>
      <c r="L361" s="3">
        <v>3650</v>
      </c>
      <c r="M361" s="3">
        <v>2560</v>
      </c>
      <c r="N361" s="3">
        <v>250</v>
      </c>
      <c r="O361" s="3">
        <v>21500</v>
      </c>
      <c r="P361" s="7">
        <f t="shared" si="18"/>
        <v>97040</v>
      </c>
      <c r="Q361">
        <v>97040</v>
      </c>
      <c r="R361">
        <f t="shared" si="19"/>
        <v>6.9428461833525121</v>
      </c>
      <c r="S361">
        <v>0</v>
      </c>
    </row>
    <row r="362" spans="1:19" x14ac:dyDescent="0.3">
      <c r="A362" s="2">
        <v>44652</v>
      </c>
      <c r="B362" s="8">
        <f t="shared" si="20"/>
        <v>5</v>
      </c>
      <c r="C362" s="9">
        <f>IFERROR( VLOOKUP(검색량조절!A362,'하이브주가(증감률절대값'!$A$2:$G$498,5,FALSE), 0)</f>
        <v>323000</v>
      </c>
      <c r="D362" s="3">
        <v>24100</v>
      </c>
      <c r="E362" s="3">
        <v>52300</v>
      </c>
      <c r="F362" s="3">
        <v>0</v>
      </c>
      <c r="G362" s="3">
        <v>0</v>
      </c>
      <c r="H362" s="3">
        <v>90</v>
      </c>
      <c r="I362" s="3">
        <v>4680</v>
      </c>
      <c r="J362" s="3">
        <v>90</v>
      </c>
      <c r="K362" s="3">
        <v>9890</v>
      </c>
      <c r="L362" s="3">
        <v>3870</v>
      </c>
      <c r="M362" s="3">
        <v>3210</v>
      </c>
      <c r="N362" s="3">
        <v>310</v>
      </c>
      <c r="O362" s="3">
        <v>44800</v>
      </c>
      <c r="P362" s="7">
        <f t="shared" si="18"/>
        <v>143340</v>
      </c>
      <c r="Q362">
        <v>122183.33333333333</v>
      </c>
      <c r="R362">
        <f t="shared" si="19"/>
        <v>25.910277548777135</v>
      </c>
      <c r="S362">
        <v>4.3618739900000003</v>
      </c>
    </row>
    <row r="363" spans="1:19" x14ac:dyDescent="0.3">
      <c r="A363" s="2">
        <v>44655</v>
      </c>
      <c r="B363" s="8">
        <f t="shared" si="20"/>
        <v>1</v>
      </c>
      <c r="C363" s="9">
        <f>IFERROR( VLOOKUP(검색량조절!A363,'하이브주가(증감률절대값'!$A$2:$G$498,5,FALSE), 0)</f>
        <v>313500</v>
      </c>
      <c r="D363" s="3">
        <v>105800</v>
      </c>
      <c r="E363" s="3">
        <v>143900</v>
      </c>
      <c r="F363" s="3">
        <v>0</v>
      </c>
      <c r="G363" s="3">
        <v>0</v>
      </c>
      <c r="H363" s="3">
        <v>650</v>
      </c>
      <c r="I363" s="3">
        <v>21700</v>
      </c>
      <c r="J363" s="3">
        <v>110</v>
      </c>
      <c r="K363" s="3">
        <v>10700</v>
      </c>
      <c r="L363" s="3">
        <v>4380</v>
      </c>
      <c r="M363" s="3">
        <v>4740</v>
      </c>
      <c r="N363" s="3">
        <v>320</v>
      </c>
      <c r="O363" s="3">
        <v>55300</v>
      </c>
      <c r="P363" s="7">
        <f t="shared" si="18"/>
        <v>347600</v>
      </c>
      <c r="Q363">
        <v>347600</v>
      </c>
      <c r="R363">
        <f t="shared" si="19"/>
        <v>184.4905197108171</v>
      </c>
      <c r="S363">
        <v>2.9411764709999999</v>
      </c>
    </row>
    <row r="364" spans="1:19" x14ac:dyDescent="0.3">
      <c r="A364" s="2">
        <v>44656</v>
      </c>
      <c r="B364" s="8">
        <f t="shared" si="20"/>
        <v>2</v>
      </c>
      <c r="C364" s="9">
        <f>IFERROR( VLOOKUP(검색량조절!A364,'하이브주가(증감률절대값'!$A$2:$G$498,5,FALSE), 0)</f>
        <v>311500</v>
      </c>
      <c r="D364" s="3">
        <v>27800</v>
      </c>
      <c r="E364" s="3">
        <v>60100</v>
      </c>
      <c r="F364" s="3">
        <v>0</v>
      </c>
      <c r="G364" s="3">
        <v>0</v>
      </c>
      <c r="H364" s="3">
        <v>730</v>
      </c>
      <c r="I364" s="3">
        <v>75000</v>
      </c>
      <c r="J364" s="3">
        <v>150</v>
      </c>
      <c r="K364" s="3">
        <v>12400</v>
      </c>
      <c r="L364" s="3">
        <v>3800</v>
      </c>
      <c r="M364" s="3">
        <v>2800</v>
      </c>
      <c r="N364" s="3">
        <v>380</v>
      </c>
      <c r="O364" s="3">
        <v>38000</v>
      </c>
      <c r="P364" s="7">
        <f t="shared" si="18"/>
        <v>221160</v>
      </c>
      <c r="Q364">
        <v>221160</v>
      </c>
      <c r="R364">
        <f t="shared" si="19"/>
        <v>36.375143843498279</v>
      </c>
      <c r="S364">
        <v>0.63795853300000005</v>
      </c>
    </row>
    <row r="365" spans="1:19" x14ac:dyDescent="0.3">
      <c r="A365" s="2">
        <v>44657</v>
      </c>
      <c r="B365" s="8">
        <f t="shared" si="20"/>
        <v>3</v>
      </c>
      <c r="C365" s="9">
        <f>IFERROR( VLOOKUP(검색량조절!A365,'하이브주가(증감률절대값'!$A$2:$G$498,5,FALSE), 0)</f>
        <v>300000</v>
      </c>
      <c r="D365" s="3">
        <v>21700</v>
      </c>
      <c r="E365" s="3">
        <v>51000</v>
      </c>
      <c r="F365" s="3">
        <v>0</v>
      </c>
      <c r="G365" s="3">
        <v>0</v>
      </c>
      <c r="H365" s="3">
        <v>750</v>
      </c>
      <c r="I365" s="3">
        <v>136100</v>
      </c>
      <c r="J365" s="3">
        <v>130</v>
      </c>
      <c r="K365" s="3">
        <v>23400</v>
      </c>
      <c r="L365" s="3">
        <v>8840</v>
      </c>
      <c r="M365" s="3">
        <v>4320</v>
      </c>
      <c r="N365" s="3">
        <v>360</v>
      </c>
      <c r="O365" s="3">
        <v>59600</v>
      </c>
      <c r="P365" s="7">
        <f t="shared" si="18"/>
        <v>306200</v>
      </c>
      <c r="Q365">
        <v>306200</v>
      </c>
      <c r="R365">
        <f t="shared" si="19"/>
        <v>38.451799602098028</v>
      </c>
      <c r="S365">
        <v>3.6918138040000001</v>
      </c>
    </row>
    <row r="366" spans="1:19" x14ac:dyDescent="0.3">
      <c r="A366" s="2">
        <v>44658</v>
      </c>
      <c r="B366" s="8">
        <f t="shared" si="20"/>
        <v>4</v>
      </c>
      <c r="C366" s="9">
        <f>IFERROR( VLOOKUP(검색량조절!A366,'하이브주가(증감률절대값'!$A$2:$G$498,5,FALSE), 0)</f>
        <v>290000</v>
      </c>
      <c r="D366" s="3">
        <v>14700</v>
      </c>
      <c r="E366" s="3">
        <v>42300</v>
      </c>
      <c r="F366" s="3">
        <v>0</v>
      </c>
      <c r="G366" s="3">
        <v>0</v>
      </c>
      <c r="H366" s="3">
        <v>770</v>
      </c>
      <c r="I366" s="3">
        <v>76900</v>
      </c>
      <c r="J366" s="3">
        <v>200</v>
      </c>
      <c r="K366" s="3">
        <v>18900</v>
      </c>
      <c r="L366" s="3">
        <v>4830</v>
      </c>
      <c r="M366" s="3">
        <v>3630</v>
      </c>
      <c r="N366" s="3">
        <v>350</v>
      </c>
      <c r="O366" s="3">
        <v>35000</v>
      </c>
      <c r="P366" s="7">
        <f t="shared" si="18"/>
        <v>197580</v>
      </c>
      <c r="Q366">
        <v>197580</v>
      </c>
      <c r="R366">
        <f t="shared" si="19"/>
        <v>35.473546701502286</v>
      </c>
      <c r="S366">
        <v>3.3333333330000001</v>
      </c>
    </row>
    <row r="367" spans="1:19" x14ac:dyDescent="0.3">
      <c r="A367" s="2">
        <v>44659</v>
      </c>
      <c r="B367" s="8">
        <f t="shared" si="20"/>
        <v>5</v>
      </c>
      <c r="C367" s="9">
        <f>IFERROR( VLOOKUP(검색량조절!A367,'하이브주가(증감률절대값'!$A$2:$G$498,5,FALSE), 0)</f>
        <v>283500</v>
      </c>
      <c r="D367" s="3">
        <v>14800</v>
      </c>
      <c r="E367" s="3">
        <v>45700</v>
      </c>
      <c r="F367" s="3">
        <v>0</v>
      </c>
      <c r="G367" s="3">
        <v>0</v>
      </c>
      <c r="H367" s="3">
        <v>600</v>
      </c>
      <c r="I367" s="3">
        <v>48900</v>
      </c>
      <c r="J367" s="3">
        <v>140</v>
      </c>
      <c r="K367" s="3">
        <v>13400</v>
      </c>
      <c r="L367" s="3">
        <v>4140</v>
      </c>
      <c r="M367" s="3">
        <v>2600</v>
      </c>
      <c r="N367" s="3">
        <v>250</v>
      </c>
      <c r="O367" s="3">
        <v>28500</v>
      </c>
      <c r="P367" s="7">
        <f t="shared" si="18"/>
        <v>159030</v>
      </c>
      <c r="Q367">
        <v>163323.33333333334</v>
      </c>
      <c r="R367">
        <f t="shared" si="19"/>
        <v>17.338124641495423</v>
      </c>
      <c r="S367">
        <v>2.2413793100000001</v>
      </c>
    </row>
    <row r="368" spans="1:19" x14ac:dyDescent="0.3">
      <c r="A368" s="2">
        <v>44662</v>
      </c>
      <c r="B368" s="8">
        <f t="shared" si="20"/>
        <v>1</v>
      </c>
      <c r="C368" s="9">
        <f>IFERROR( VLOOKUP(검색량조절!A368,'하이브주가(증감률절대값'!$A$2:$G$498,5,FALSE), 0)</f>
        <v>282000</v>
      </c>
      <c r="D368" s="3">
        <v>25800</v>
      </c>
      <c r="E368" s="3">
        <v>52500</v>
      </c>
      <c r="F368" s="3">
        <v>0</v>
      </c>
      <c r="G368" s="3">
        <v>0</v>
      </c>
      <c r="H368" s="3">
        <v>570</v>
      </c>
      <c r="I368" s="3">
        <v>26500</v>
      </c>
      <c r="J368" s="3">
        <v>100</v>
      </c>
      <c r="K368" s="3">
        <v>11800</v>
      </c>
      <c r="L368" s="3">
        <v>4300</v>
      </c>
      <c r="M368" s="3">
        <v>2690</v>
      </c>
      <c r="N368" s="3">
        <v>290</v>
      </c>
      <c r="O368" s="3">
        <v>34700</v>
      </c>
      <c r="P368" s="7">
        <f t="shared" si="18"/>
        <v>159250</v>
      </c>
      <c r="Q368">
        <v>159250</v>
      </c>
      <c r="R368">
        <f t="shared" si="19"/>
        <v>2.4940302467498068</v>
      </c>
      <c r="S368">
        <v>0.52910052900000004</v>
      </c>
    </row>
    <row r="369" spans="1:19" x14ac:dyDescent="0.3">
      <c r="A369" s="2">
        <v>44663</v>
      </c>
      <c r="B369" s="8">
        <f t="shared" si="20"/>
        <v>2</v>
      </c>
      <c r="C369" s="9">
        <f>IFERROR( VLOOKUP(검색량조절!A369,'하이브주가(증감률절대값'!$A$2:$G$498,5,FALSE), 0)</f>
        <v>283500</v>
      </c>
      <c r="D369" s="3">
        <v>33400</v>
      </c>
      <c r="E369" s="3">
        <v>57200</v>
      </c>
      <c r="F369" s="3">
        <v>0</v>
      </c>
      <c r="G369" s="3">
        <v>0</v>
      </c>
      <c r="H369" s="3">
        <v>340</v>
      </c>
      <c r="I369" s="3">
        <v>26200</v>
      </c>
      <c r="J369" s="3">
        <v>110</v>
      </c>
      <c r="K369" s="3">
        <v>10800</v>
      </c>
      <c r="L369" s="3">
        <v>3830</v>
      </c>
      <c r="M369" s="3">
        <v>2440</v>
      </c>
      <c r="N369" s="3">
        <v>230</v>
      </c>
      <c r="O369" s="3">
        <v>31700</v>
      </c>
      <c r="P369" s="7">
        <f t="shared" si="18"/>
        <v>166250</v>
      </c>
      <c r="Q369">
        <v>166250</v>
      </c>
      <c r="R369">
        <f t="shared" si="19"/>
        <v>4.395604395604396</v>
      </c>
      <c r="S369">
        <v>0.53191489400000003</v>
      </c>
    </row>
    <row r="370" spans="1:19" x14ac:dyDescent="0.3">
      <c r="A370" s="2">
        <v>44664</v>
      </c>
      <c r="B370" s="8">
        <f t="shared" si="20"/>
        <v>3</v>
      </c>
      <c r="C370" s="9">
        <f>IFERROR( VLOOKUP(검색량조절!A370,'하이브주가(증감률절대값'!$A$2:$G$498,5,FALSE), 0)</f>
        <v>301500</v>
      </c>
      <c r="D370" s="3">
        <v>22400</v>
      </c>
      <c r="E370" s="3">
        <v>50300</v>
      </c>
      <c r="F370" s="3">
        <v>0</v>
      </c>
      <c r="G370" s="3">
        <v>0</v>
      </c>
      <c r="H370" s="3">
        <v>400</v>
      </c>
      <c r="I370" s="3">
        <v>33100</v>
      </c>
      <c r="J370" s="3">
        <v>120</v>
      </c>
      <c r="K370" s="3">
        <v>11100</v>
      </c>
      <c r="L370" s="3">
        <v>3980</v>
      </c>
      <c r="M370" s="3">
        <v>2350</v>
      </c>
      <c r="N370" s="3">
        <v>270</v>
      </c>
      <c r="O370" s="3">
        <v>39200</v>
      </c>
      <c r="P370" s="7">
        <f t="shared" si="18"/>
        <v>163220</v>
      </c>
      <c r="Q370">
        <v>163220</v>
      </c>
      <c r="R370">
        <f t="shared" si="19"/>
        <v>1.8225563909774436</v>
      </c>
      <c r="S370">
        <v>6.3492063490000001</v>
      </c>
    </row>
    <row r="371" spans="1:19" x14ac:dyDescent="0.3">
      <c r="A371" s="2">
        <v>44665</v>
      </c>
      <c r="B371" s="8">
        <f t="shared" si="20"/>
        <v>4</v>
      </c>
      <c r="C371" s="9">
        <f>IFERROR( VLOOKUP(검색량조절!A371,'하이브주가(증감률절대값'!$A$2:$G$498,5,FALSE), 0)</f>
        <v>297000</v>
      </c>
      <c r="D371" s="3">
        <v>16500</v>
      </c>
      <c r="E371" s="3">
        <v>41700</v>
      </c>
      <c r="F371" s="3">
        <v>0</v>
      </c>
      <c r="G371" s="3">
        <v>0</v>
      </c>
      <c r="H371" s="3">
        <v>290</v>
      </c>
      <c r="I371" s="3">
        <v>22300</v>
      </c>
      <c r="J371" s="3">
        <v>110</v>
      </c>
      <c r="K371" s="3">
        <v>11600</v>
      </c>
      <c r="L371" s="3">
        <v>5990</v>
      </c>
      <c r="M371" s="3">
        <v>1720</v>
      </c>
      <c r="N371" s="3">
        <v>210</v>
      </c>
      <c r="O371" s="3">
        <v>28100</v>
      </c>
      <c r="P371" s="7">
        <f t="shared" si="18"/>
        <v>128520</v>
      </c>
      <c r="Q371">
        <v>128520</v>
      </c>
      <c r="R371">
        <f t="shared" si="19"/>
        <v>21.25964955275089</v>
      </c>
      <c r="S371">
        <v>1.4925373129999999</v>
      </c>
    </row>
    <row r="372" spans="1:19" x14ac:dyDescent="0.3">
      <c r="A372" s="2">
        <v>44666</v>
      </c>
      <c r="B372" s="8">
        <f t="shared" si="20"/>
        <v>5</v>
      </c>
      <c r="C372" s="9">
        <f>IFERROR( VLOOKUP(검색량조절!A372,'하이브주가(증감률절대값'!$A$2:$G$498,5,FALSE), 0)</f>
        <v>294000</v>
      </c>
      <c r="D372" s="3">
        <v>15700</v>
      </c>
      <c r="E372" s="3">
        <v>39700</v>
      </c>
      <c r="F372" s="3">
        <v>0</v>
      </c>
      <c r="G372" s="3">
        <v>0</v>
      </c>
      <c r="H372" s="3">
        <v>230</v>
      </c>
      <c r="I372" s="3">
        <v>15600</v>
      </c>
      <c r="J372" s="3">
        <v>220</v>
      </c>
      <c r="K372" s="3">
        <v>18200</v>
      </c>
      <c r="L372" s="3">
        <v>4750</v>
      </c>
      <c r="M372" s="3">
        <v>1660</v>
      </c>
      <c r="N372" s="3">
        <v>210</v>
      </c>
      <c r="O372" s="3">
        <v>21700</v>
      </c>
      <c r="P372" s="7">
        <f t="shared" si="18"/>
        <v>117970</v>
      </c>
      <c r="Q372">
        <v>128223.33333333333</v>
      </c>
      <c r="R372">
        <f t="shared" si="19"/>
        <v>0.23083307397033262</v>
      </c>
      <c r="S372">
        <v>1.0101010100000001</v>
      </c>
    </row>
    <row r="373" spans="1:19" x14ac:dyDescent="0.3">
      <c r="A373" s="2">
        <v>44669</v>
      </c>
      <c r="B373" s="8">
        <f t="shared" si="20"/>
        <v>1</v>
      </c>
      <c r="C373" s="9">
        <f>IFERROR( VLOOKUP(검색량조절!A373,'하이브주가(증감률절대값'!$A$2:$G$498,5,FALSE), 0)</f>
        <v>279500</v>
      </c>
      <c r="D373" s="3">
        <v>18600</v>
      </c>
      <c r="E373" s="3">
        <v>51100</v>
      </c>
      <c r="F373" s="3">
        <v>0</v>
      </c>
      <c r="G373" s="3">
        <v>0</v>
      </c>
      <c r="H373" s="3">
        <v>210</v>
      </c>
      <c r="I373" s="3">
        <v>14200</v>
      </c>
      <c r="J373" s="3">
        <v>140</v>
      </c>
      <c r="K373" s="3">
        <v>12600</v>
      </c>
      <c r="L373" s="3">
        <v>4270</v>
      </c>
      <c r="M373" s="3">
        <v>2570</v>
      </c>
      <c r="N373" s="3">
        <v>2370</v>
      </c>
      <c r="O373" s="3">
        <v>33800</v>
      </c>
      <c r="P373" s="7">
        <f t="shared" si="18"/>
        <v>139860</v>
      </c>
      <c r="Q373">
        <v>139860</v>
      </c>
      <c r="R373">
        <f t="shared" si="19"/>
        <v>9.0753113057945818</v>
      </c>
      <c r="S373">
        <v>4.9319727889999996</v>
      </c>
    </row>
    <row r="374" spans="1:19" x14ac:dyDescent="0.3">
      <c r="A374" s="2">
        <v>44670</v>
      </c>
      <c r="B374" s="8">
        <f t="shared" si="20"/>
        <v>2</v>
      </c>
      <c r="C374" s="9">
        <f>IFERROR( VLOOKUP(검색량조절!A374,'하이브주가(증감률절대값'!$A$2:$G$498,5,FALSE), 0)</f>
        <v>280000</v>
      </c>
      <c r="D374" s="3">
        <v>17300</v>
      </c>
      <c r="E374" s="3">
        <v>51100</v>
      </c>
      <c r="F374" s="3">
        <v>0</v>
      </c>
      <c r="G374" s="3">
        <v>0</v>
      </c>
      <c r="H374" s="3">
        <v>230</v>
      </c>
      <c r="I374" s="3">
        <v>12400</v>
      </c>
      <c r="J374" s="3">
        <v>220</v>
      </c>
      <c r="K374" s="3">
        <v>11200</v>
      </c>
      <c r="L374" s="3">
        <v>4390</v>
      </c>
      <c r="M374" s="3">
        <v>1410</v>
      </c>
      <c r="N374" s="3">
        <v>1120</v>
      </c>
      <c r="O374" s="3">
        <v>21400</v>
      </c>
      <c r="P374" s="7">
        <f t="shared" si="18"/>
        <v>120770</v>
      </c>
      <c r="Q374">
        <v>120770</v>
      </c>
      <c r="R374">
        <f t="shared" si="19"/>
        <v>13.64936364936365</v>
      </c>
      <c r="S374">
        <v>0.178890877</v>
      </c>
    </row>
    <row r="375" spans="1:19" x14ac:dyDescent="0.3">
      <c r="A375" s="2">
        <v>44671</v>
      </c>
      <c r="B375" s="8">
        <f t="shared" si="20"/>
        <v>3</v>
      </c>
      <c r="C375" s="9">
        <f>IFERROR( VLOOKUP(검색량조절!A375,'하이브주가(증감률절대값'!$A$2:$G$498,5,FALSE), 0)</f>
        <v>264000</v>
      </c>
      <c r="D375" s="3">
        <v>15400</v>
      </c>
      <c r="E375" s="3">
        <v>40600</v>
      </c>
      <c r="F375" s="3">
        <v>0</v>
      </c>
      <c r="G375" s="3">
        <v>0</v>
      </c>
      <c r="H375" s="3">
        <v>190</v>
      </c>
      <c r="I375" s="3">
        <v>13400</v>
      </c>
      <c r="J375" s="3">
        <v>180</v>
      </c>
      <c r="K375" s="3">
        <v>12300</v>
      </c>
      <c r="L375" s="3">
        <v>4790</v>
      </c>
      <c r="M375" s="3">
        <v>1590</v>
      </c>
      <c r="N375" s="3">
        <v>1000</v>
      </c>
      <c r="O375" s="3">
        <v>39200</v>
      </c>
      <c r="P375" s="7">
        <f t="shared" si="18"/>
        <v>128650</v>
      </c>
      <c r="Q375">
        <v>128650</v>
      </c>
      <c r="R375">
        <f t="shared" si="19"/>
        <v>6.5247992051006047</v>
      </c>
      <c r="S375">
        <v>5.7142857139999998</v>
      </c>
    </row>
    <row r="376" spans="1:19" x14ac:dyDescent="0.3">
      <c r="A376" s="2">
        <v>44672</v>
      </c>
      <c r="B376" s="8">
        <f t="shared" si="20"/>
        <v>4</v>
      </c>
      <c r="C376" s="9">
        <f>IFERROR( VLOOKUP(검색량조절!A376,'하이브주가(증감률절대값'!$A$2:$G$498,5,FALSE), 0)</f>
        <v>261000</v>
      </c>
      <c r="D376" s="3">
        <v>13900</v>
      </c>
      <c r="E376" s="3">
        <v>42600</v>
      </c>
      <c r="F376" s="3">
        <v>0</v>
      </c>
      <c r="G376" s="3">
        <v>0</v>
      </c>
      <c r="H376" s="3">
        <v>160</v>
      </c>
      <c r="I376" s="3">
        <v>13300</v>
      </c>
      <c r="J376" s="3">
        <v>140</v>
      </c>
      <c r="K376" s="3">
        <v>11500</v>
      </c>
      <c r="L376" s="3">
        <v>4100</v>
      </c>
      <c r="M376" s="3">
        <v>1550</v>
      </c>
      <c r="N376" s="3">
        <v>480</v>
      </c>
      <c r="O376" s="3">
        <v>31400</v>
      </c>
      <c r="P376" s="7">
        <f t="shared" si="18"/>
        <v>119130</v>
      </c>
      <c r="Q376">
        <v>119130</v>
      </c>
      <c r="R376">
        <f t="shared" si="19"/>
        <v>7.3999222697240574</v>
      </c>
      <c r="S376">
        <v>1.136363636</v>
      </c>
    </row>
    <row r="377" spans="1:19" x14ac:dyDescent="0.3">
      <c r="A377" s="2">
        <v>44673</v>
      </c>
      <c r="B377" s="8">
        <f t="shared" si="20"/>
        <v>5</v>
      </c>
      <c r="C377" s="9">
        <f>IFERROR( VLOOKUP(검색량조절!A377,'하이브주가(증감률절대값'!$A$2:$G$498,5,FALSE), 0)</f>
        <v>254500</v>
      </c>
      <c r="D377" s="3">
        <v>12000</v>
      </c>
      <c r="E377" s="3">
        <v>38400</v>
      </c>
      <c r="F377" s="3">
        <v>0</v>
      </c>
      <c r="G377" s="3">
        <v>0</v>
      </c>
      <c r="H377" s="3">
        <v>130</v>
      </c>
      <c r="I377" s="3">
        <v>14600</v>
      </c>
      <c r="J377" s="3">
        <v>140</v>
      </c>
      <c r="K377" s="3">
        <v>13700</v>
      </c>
      <c r="L377" s="3">
        <v>4710</v>
      </c>
      <c r="M377" s="3">
        <v>1540</v>
      </c>
      <c r="N377" s="3">
        <v>710</v>
      </c>
      <c r="O377" s="3">
        <v>25700</v>
      </c>
      <c r="P377" s="7">
        <f t="shared" si="18"/>
        <v>111630</v>
      </c>
      <c r="Q377">
        <v>97366.666666666672</v>
      </c>
      <c r="R377">
        <f t="shared" si="19"/>
        <v>18.268558157754828</v>
      </c>
      <c r="S377">
        <v>2.490421456</v>
      </c>
    </row>
    <row r="378" spans="1:19" x14ac:dyDescent="0.3">
      <c r="A378" s="2">
        <v>44676</v>
      </c>
      <c r="B378" s="8">
        <f t="shared" si="20"/>
        <v>1</v>
      </c>
      <c r="C378" s="9">
        <f>IFERROR( VLOOKUP(검색량조절!A378,'하이브주가(증감률절대값'!$A$2:$G$498,5,FALSE), 0)</f>
        <v>250500</v>
      </c>
      <c r="D378" s="3">
        <v>13900</v>
      </c>
      <c r="E378" s="3">
        <v>48300</v>
      </c>
      <c r="F378" s="3">
        <v>0</v>
      </c>
      <c r="G378" s="3">
        <v>0</v>
      </c>
      <c r="H378" s="3">
        <v>230</v>
      </c>
      <c r="I378" s="3">
        <v>11400</v>
      </c>
      <c r="J378" s="3">
        <v>130</v>
      </c>
      <c r="K378" s="3">
        <v>11100</v>
      </c>
      <c r="L378" s="3">
        <v>5820</v>
      </c>
      <c r="M378" s="3">
        <v>1770</v>
      </c>
      <c r="N378" s="3">
        <v>330</v>
      </c>
      <c r="O378" s="3">
        <v>23500</v>
      </c>
      <c r="P378" s="7">
        <f t="shared" si="18"/>
        <v>116480</v>
      </c>
      <c r="Q378">
        <v>116480</v>
      </c>
      <c r="R378">
        <f t="shared" si="19"/>
        <v>19.6302636083533</v>
      </c>
      <c r="S378">
        <v>1.5717092340000001</v>
      </c>
    </row>
    <row r="379" spans="1:19" x14ac:dyDescent="0.3">
      <c r="A379" s="2">
        <v>44677</v>
      </c>
      <c r="B379" s="8">
        <f t="shared" si="20"/>
        <v>2</v>
      </c>
      <c r="C379" s="9">
        <f>IFERROR( VLOOKUP(검색량조절!A379,'하이브주가(증감률절대값'!$A$2:$G$498,5,FALSE), 0)</f>
        <v>260500</v>
      </c>
      <c r="D379" s="3">
        <v>11500</v>
      </c>
      <c r="E379" s="3">
        <v>39500</v>
      </c>
      <c r="F379" s="3">
        <v>0</v>
      </c>
      <c r="G379" s="3">
        <v>0</v>
      </c>
      <c r="H379" s="3">
        <v>310</v>
      </c>
      <c r="I379" s="3">
        <v>12600</v>
      </c>
      <c r="J379" s="3">
        <v>110</v>
      </c>
      <c r="K379" s="3">
        <v>11300</v>
      </c>
      <c r="L379" s="3">
        <v>5100</v>
      </c>
      <c r="M379" s="3">
        <v>1360</v>
      </c>
      <c r="N379" s="3">
        <v>290</v>
      </c>
      <c r="O379" s="3">
        <v>22800</v>
      </c>
      <c r="P379" s="7">
        <f t="shared" si="18"/>
        <v>104870</v>
      </c>
      <c r="Q379">
        <v>104870</v>
      </c>
      <c r="R379">
        <f t="shared" si="19"/>
        <v>9.9673763736263741</v>
      </c>
      <c r="S379">
        <v>3.992015968</v>
      </c>
    </row>
    <row r="380" spans="1:19" x14ac:dyDescent="0.3">
      <c r="A380" s="2">
        <v>44678</v>
      </c>
      <c r="B380" s="8">
        <f t="shared" si="20"/>
        <v>3</v>
      </c>
      <c r="C380" s="9">
        <f>IFERROR( VLOOKUP(검색량조절!A380,'하이브주가(증감률절대값'!$A$2:$G$498,5,FALSE), 0)</f>
        <v>260500</v>
      </c>
      <c r="D380" s="3">
        <v>10500</v>
      </c>
      <c r="E380" s="3">
        <v>35900</v>
      </c>
      <c r="F380" s="3">
        <v>0</v>
      </c>
      <c r="G380" s="3">
        <v>0</v>
      </c>
      <c r="H380" s="3">
        <v>300</v>
      </c>
      <c r="I380" s="3">
        <v>14800</v>
      </c>
      <c r="J380" s="3">
        <v>120</v>
      </c>
      <c r="K380" s="3">
        <v>11300</v>
      </c>
      <c r="L380" s="3">
        <v>5580</v>
      </c>
      <c r="M380" s="3">
        <v>1470</v>
      </c>
      <c r="N380" s="3">
        <v>240</v>
      </c>
      <c r="O380" s="3">
        <v>20800</v>
      </c>
      <c r="P380" s="7">
        <f t="shared" si="18"/>
        <v>101010</v>
      </c>
      <c r="Q380">
        <v>101010</v>
      </c>
      <c r="R380">
        <f t="shared" si="19"/>
        <v>3.6807475922570805</v>
      </c>
      <c r="S380">
        <v>0</v>
      </c>
    </row>
    <row r="381" spans="1:19" x14ac:dyDescent="0.3">
      <c r="A381" s="2">
        <v>44679</v>
      </c>
      <c r="B381" s="8">
        <f t="shared" si="20"/>
        <v>4</v>
      </c>
      <c r="C381" s="9">
        <f>IFERROR( VLOOKUP(검색량조절!A381,'하이브주가(증감률절대값'!$A$2:$G$498,5,FALSE), 0)</f>
        <v>259000</v>
      </c>
      <c r="D381" s="3">
        <v>10500</v>
      </c>
      <c r="E381" s="3">
        <v>35000</v>
      </c>
      <c r="F381" s="3">
        <v>0</v>
      </c>
      <c r="G381" s="3">
        <v>0</v>
      </c>
      <c r="H381" s="3">
        <v>270</v>
      </c>
      <c r="I381" s="3">
        <v>17200</v>
      </c>
      <c r="J381" s="3">
        <v>130</v>
      </c>
      <c r="K381" s="3">
        <v>11100</v>
      </c>
      <c r="L381" s="3">
        <v>4300</v>
      </c>
      <c r="M381" s="3">
        <v>3770</v>
      </c>
      <c r="N381" s="3">
        <v>360</v>
      </c>
      <c r="O381" s="3">
        <v>18300</v>
      </c>
      <c r="P381" s="7">
        <f t="shared" si="18"/>
        <v>100930</v>
      </c>
      <c r="Q381">
        <v>100930</v>
      </c>
      <c r="R381">
        <f t="shared" si="19"/>
        <v>7.920007920007921E-2</v>
      </c>
      <c r="S381">
        <v>0.57581573900000005</v>
      </c>
    </row>
    <row r="382" spans="1:19" x14ac:dyDescent="0.3">
      <c r="A382" s="2">
        <v>44680</v>
      </c>
      <c r="B382" s="8">
        <f t="shared" si="20"/>
        <v>5</v>
      </c>
      <c r="C382" s="9">
        <f>IFERROR( VLOOKUP(검색량조절!A382,'하이브주가(증감률절대값'!$A$2:$G$498,5,FALSE), 0)</f>
        <v>251500</v>
      </c>
      <c r="D382" s="3">
        <v>11100</v>
      </c>
      <c r="E382" s="3">
        <v>37100</v>
      </c>
      <c r="F382" s="3">
        <v>0</v>
      </c>
      <c r="G382" s="3">
        <v>0</v>
      </c>
      <c r="H382" s="3">
        <v>260</v>
      </c>
      <c r="I382" s="3">
        <v>15600</v>
      </c>
      <c r="J382" s="3">
        <v>130</v>
      </c>
      <c r="K382" s="3">
        <v>10700</v>
      </c>
      <c r="L382" s="3">
        <v>4400</v>
      </c>
      <c r="M382" s="3">
        <v>2150</v>
      </c>
      <c r="N382" s="3">
        <v>260</v>
      </c>
      <c r="O382" s="3">
        <v>20000</v>
      </c>
      <c r="P382" s="7">
        <f t="shared" si="18"/>
        <v>101700</v>
      </c>
      <c r="Q382">
        <v>94653.333333333328</v>
      </c>
      <c r="R382">
        <f t="shared" si="19"/>
        <v>6.2188315334059956</v>
      </c>
      <c r="S382">
        <v>2.8957528959999999</v>
      </c>
    </row>
    <row r="383" spans="1:19" x14ac:dyDescent="0.3">
      <c r="A383" s="2">
        <v>44683</v>
      </c>
      <c r="B383" s="8">
        <f t="shared" si="20"/>
        <v>1</v>
      </c>
      <c r="C383" s="9">
        <f>IFERROR( VLOOKUP(검색량조절!A383,'하이브주가(증감률절대값'!$A$2:$G$498,5,FALSE), 0)</f>
        <v>252500</v>
      </c>
      <c r="D383" s="3">
        <v>11000</v>
      </c>
      <c r="E383" s="3">
        <v>34800</v>
      </c>
      <c r="F383" s="3">
        <v>0</v>
      </c>
      <c r="G383" s="3">
        <v>0</v>
      </c>
      <c r="H383" s="3">
        <v>2030</v>
      </c>
      <c r="I383" s="3">
        <v>117300</v>
      </c>
      <c r="J383" s="3">
        <v>170</v>
      </c>
      <c r="K383" s="3">
        <v>18400</v>
      </c>
      <c r="L383" s="3">
        <v>5480</v>
      </c>
      <c r="M383" s="3">
        <v>1690</v>
      </c>
      <c r="N383" s="3">
        <v>310</v>
      </c>
      <c r="O383" s="3">
        <v>23200</v>
      </c>
      <c r="P383" s="7">
        <f t="shared" si="18"/>
        <v>214380</v>
      </c>
      <c r="Q383">
        <v>214380</v>
      </c>
      <c r="R383">
        <f t="shared" si="19"/>
        <v>126.48964642907453</v>
      </c>
      <c r="S383">
        <v>0.39761431400000002</v>
      </c>
    </row>
    <row r="384" spans="1:19" x14ac:dyDescent="0.3">
      <c r="A384" s="2">
        <v>44684</v>
      </c>
      <c r="B384" s="8">
        <f t="shared" si="20"/>
        <v>2</v>
      </c>
      <c r="C384" s="9">
        <f>IFERROR( VLOOKUP(검색량조절!A384,'하이브주가(증감률절대값'!$A$2:$G$498,5,FALSE), 0)</f>
        <v>253500</v>
      </c>
      <c r="D384" s="3">
        <v>11400</v>
      </c>
      <c r="E384" s="3">
        <v>35400</v>
      </c>
      <c r="F384" s="3">
        <v>0</v>
      </c>
      <c r="G384" s="3">
        <v>20</v>
      </c>
      <c r="H384" s="3">
        <v>2920</v>
      </c>
      <c r="I384" s="3">
        <v>144400</v>
      </c>
      <c r="J384" s="3">
        <v>140</v>
      </c>
      <c r="K384" s="3">
        <v>16300</v>
      </c>
      <c r="L384" s="3">
        <v>4590</v>
      </c>
      <c r="M384" s="3">
        <v>1930</v>
      </c>
      <c r="N384" s="3">
        <v>410</v>
      </c>
      <c r="O384" s="3">
        <v>27700</v>
      </c>
      <c r="P384" s="7">
        <f t="shared" si="18"/>
        <v>245210</v>
      </c>
      <c r="Q384">
        <v>245210</v>
      </c>
      <c r="R384">
        <f t="shared" si="19"/>
        <v>14.381005690829369</v>
      </c>
      <c r="S384">
        <v>0.39603960399999999</v>
      </c>
    </row>
    <row r="385" spans="1:19" x14ac:dyDescent="0.3">
      <c r="A385" s="2">
        <v>44685</v>
      </c>
      <c r="B385" s="8">
        <f t="shared" si="20"/>
        <v>3</v>
      </c>
      <c r="C385" s="9">
        <f>IFERROR( VLOOKUP(검색량조절!A385,'하이브주가(증감률절대값'!$A$2:$G$498,5,FALSE), 0)</f>
        <v>247000</v>
      </c>
      <c r="D385" s="3">
        <v>16900</v>
      </c>
      <c r="E385" s="3">
        <v>38800</v>
      </c>
      <c r="F385" s="3">
        <v>0</v>
      </c>
      <c r="G385" s="3">
        <v>10</v>
      </c>
      <c r="H385" s="3">
        <v>1320</v>
      </c>
      <c r="I385" s="3">
        <v>104600</v>
      </c>
      <c r="J385" s="3">
        <v>180</v>
      </c>
      <c r="K385" s="3">
        <v>20300</v>
      </c>
      <c r="L385" s="3">
        <v>5120</v>
      </c>
      <c r="M385" s="3">
        <v>1730</v>
      </c>
      <c r="N385" s="3">
        <v>310</v>
      </c>
      <c r="O385" s="3">
        <v>25200</v>
      </c>
      <c r="P385" s="7">
        <f t="shared" si="18"/>
        <v>214470</v>
      </c>
      <c r="Q385">
        <v>204720</v>
      </c>
      <c r="R385">
        <f t="shared" si="19"/>
        <v>16.512377146119654</v>
      </c>
      <c r="S385">
        <v>2.5641025640000001</v>
      </c>
    </row>
    <row r="386" spans="1:19" x14ac:dyDescent="0.3">
      <c r="A386" s="2">
        <v>44687</v>
      </c>
      <c r="B386" s="8">
        <f t="shared" si="20"/>
        <v>5</v>
      </c>
      <c r="C386" s="9">
        <f>IFERROR( VLOOKUP(검색량조절!A386,'하이브주가(증감률절대값'!$A$2:$G$498,5,FALSE), 0)</f>
        <v>241000</v>
      </c>
      <c r="D386" s="3">
        <v>12300</v>
      </c>
      <c r="E386" s="3">
        <v>37800</v>
      </c>
      <c r="F386" s="3">
        <v>0</v>
      </c>
      <c r="G386" s="3">
        <v>10</v>
      </c>
      <c r="H386" s="3">
        <v>1860</v>
      </c>
      <c r="I386" s="3">
        <v>87900</v>
      </c>
      <c r="J386" s="3">
        <v>130</v>
      </c>
      <c r="K386" s="3">
        <v>14000</v>
      </c>
      <c r="L386" s="3">
        <v>6650</v>
      </c>
      <c r="M386" s="3">
        <v>1860</v>
      </c>
      <c r="N386" s="3">
        <v>260</v>
      </c>
      <c r="O386" s="3">
        <v>20200</v>
      </c>
      <c r="P386" s="7">
        <f t="shared" ref="P386:P449" si="21">SUM(D386:O386)</f>
        <v>182970</v>
      </c>
      <c r="Q386">
        <v>178112.5</v>
      </c>
      <c r="R386">
        <f t="shared" si="19"/>
        <v>12.997020320437672</v>
      </c>
      <c r="S386">
        <v>2.4291497980000001</v>
      </c>
    </row>
    <row r="387" spans="1:19" x14ac:dyDescent="0.3">
      <c r="A387" s="2">
        <v>44691</v>
      </c>
      <c r="B387" s="8">
        <f t="shared" si="20"/>
        <v>2</v>
      </c>
      <c r="C387" s="9">
        <f>IFERROR( VLOOKUP(검색량조절!A387,'하이브주가(증감률절대값'!$A$2:$G$498,5,FALSE), 0)</f>
        <v>230500</v>
      </c>
      <c r="D387" s="3">
        <v>12600</v>
      </c>
      <c r="E387" s="3">
        <v>37700</v>
      </c>
      <c r="F387" s="3">
        <v>0</v>
      </c>
      <c r="G387" s="3">
        <v>0</v>
      </c>
      <c r="H387" s="3">
        <v>800</v>
      </c>
      <c r="I387" s="3">
        <v>56600</v>
      </c>
      <c r="J387" s="3">
        <v>120</v>
      </c>
      <c r="K387" s="3">
        <v>16900</v>
      </c>
      <c r="L387" s="3">
        <v>13000</v>
      </c>
      <c r="M387" s="3">
        <v>1620</v>
      </c>
      <c r="N387" s="3">
        <v>310</v>
      </c>
      <c r="O387" s="3">
        <v>23800</v>
      </c>
      <c r="P387" s="7">
        <f t="shared" si="21"/>
        <v>163450</v>
      </c>
      <c r="Q387">
        <v>163450</v>
      </c>
      <c r="R387">
        <f t="shared" si="19"/>
        <v>8.2321566425714092</v>
      </c>
      <c r="S387">
        <v>4.3568464730000001</v>
      </c>
    </row>
    <row r="388" spans="1:19" x14ac:dyDescent="0.3">
      <c r="A388" s="2">
        <v>44692</v>
      </c>
      <c r="B388" s="8">
        <f t="shared" si="20"/>
        <v>3</v>
      </c>
      <c r="C388" s="9">
        <f>IFERROR( VLOOKUP(검색량조절!A388,'하이브주가(증감률절대값'!$A$2:$G$498,5,FALSE), 0)</f>
        <v>228000</v>
      </c>
      <c r="D388" s="3">
        <v>12900</v>
      </c>
      <c r="E388" s="3">
        <v>40200</v>
      </c>
      <c r="F388" s="3">
        <v>0</v>
      </c>
      <c r="G388" s="3">
        <v>10</v>
      </c>
      <c r="H388" s="3">
        <v>760</v>
      </c>
      <c r="I388" s="3">
        <v>48800</v>
      </c>
      <c r="J388" s="3">
        <v>140</v>
      </c>
      <c r="K388" s="3">
        <v>14000</v>
      </c>
      <c r="L388" s="3">
        <v>8920</v>
      </c>
      <c r="M388" s="3">
        <v>1890</v>
      </c>
      <c r="N388" s="3">
        <v>300</v>
      </c>
      <c r="O388" s="3">
        <v>20100</v>
      </c>
      <c r="P388" s="7">
        <f t="shared" si="21"/>
        <v>148020</v>
      </c>
      <c r="Q388">
        <v>148020</v>
      </c>
      <c r="R388">
        <f t="shared" ref="R388:R451" si="22">ABS((Q388-Q387)/Q387*100)</f>
        <v>9.4401957785255419</v>
      </c>
      <c r="S388">
        <v>1.084598698</v>
      </c>
    </row>
    <row r="389" spans="1:19" x14ac:dyDescent="0.3">
      <c r="A389" s="2">
        <v>44693</v>
      </c>
      <c r="B389" s="8">
        <f t="shared" si="20"/>
        <v>4</v>
      </c>
      <c r="C389" s="9">
        <f>IFERROR( VLOOKUP(검색량조절!A389,'하이브주가(증감률절대값'!$A$2:$G$498,5,FALSE), 0)</f>
        <v>213000</v>
      </c>
      <c r="D389" s="3">
        <v>12500</v>
      </c>
      <c r="E389" s="3">
        <v>36300</v>
      </c>
      <c r="F389" s="3">
        <v>0</v>
      </c>
      <c r="G389" s="3">
        <v>10</v>
      </c>
      <c r="H389" s="3">
        <v>720</v>
      </c>
      <c r="I389" s="3">
        <v>46400</v>
      </c>
      <c r="J389" s="3">
        <v>160</v>
      </c>
      <c r="K389" s="3">
        <v>14100</v>
      </c>
      <c r="L389" s="3">
        <v>9820</v>
      </c>
      <c r="M389" s="3">
        <v>1930</v>
      </c>
      <c r="N389" s="3">
        <v>260</v>
      </c>
      <c r="O389" s="3">
        <v>28200</v>
      </c>
      <c r="P389" s="7">
        <f t="shared" si="21"/>
        <v>150400</v>
      </c>
      <c r="Q389">
        <v>150400</v>
      </c>
      <c r="R389">
        <f t="shared" si="22"/>
        <v>1.6078908255641129</v>
      </c>
      <c r="S389">
        <v>6.5789473679999997</v>
      </c>
    </row>
    <row r="390" spans="1:19" x14ac:dyDescent="0.3">
      <c r="A390" s="2">
        <v>44694</v>
      </c>
      <c r="B390" s="8">
        <f t="shared" si="20"/>
        <v>5</v>
      </c>
      <c r="C390" s="9">
        <f>IFERROR( VLOOKUP(검색량조절!A390,'하이브주가(증감률절대값'!$A$2:$G$498,5,FALSE), 0)</f>
        <v>215000</v>
      </c>
      <c r="D390" s="3">
        <v>11000</v>
      </c>
      <c r="E390" s="3">
        <v>33800</v>
      </c>
      <c r="F390" s="3">
        <v>0</v>
      </c>
      <c r="G390" s="3">
        <v>10</v>
      </c>
      <c r="H390" s="3">
        <v>1250</v>
      </c>
      <c r="I390" s="3">
        <v>54500</v>
      </c>
      <c r="J390" s="3">
        <v>120</v>
      </c>
      <c r="K390" s="3">
        <v>11800</v>
      </c>
      <c r="L390" s="3">
        <v>8770</v>
      </c>
      <c r="M390" s="3">
        <v>2240</v>
      </c>
      <c r="N390" s="3">
        <v>250</v>
      </c>
      <c r="O390" s="3">
        <v>21900</v>
      </c>
      <c r="P390" s="7">
        <f t="shared" si="21"/>
        <v>145640</v>
      </c>
      <c r="Q390">
        <v>164386.66666666666</v>
      </c>
      <c r="R390">
        <f t="shared" si="22"/>
        <v>9.299645390070916</v>
      </c>
      <c r="S390">
        <v>0.93896713600000004</v>
      </c>
    </row>
    <row r="391" spans="1:19" x14ac:dyDescent="0.3">
      <c r="A391" s="2">
        <v>44697</v>
      </c>
      <c r="B391" s="8">
        <f t="shared" ref="B391:B433" si="23">WEEKDAY(WEEKDAY(A391,2))</f>
        <v>1</v>
      </c>
      <c r="C391" s="9">
        <f>IFERROR( VLOOKUP(검색량조절!A391,'하이브주가(증감률절대값'!$A$2:$G$498,5,FALSE), 0)</f>
        <v>215500</v>
      </c>
      <c r="D391" s="3">
        <v>19700</v>
      </c>
      <c r="E391" s="3">
        <v>44200</v>
      </c>
      <c r="F391" s="3">
        <v>0</v>
      </c>
      <c r="G391" s="3">
        <v>0</v>
      </c>
      <c r="H391" s="3">
        <v>620</v>
      </c>
      <c r="I391" s="3">
        <v>71000</v>
      </c>
      <c r="J391" s="3">
        <v>130</v>
      </c>
      <c r="K391" s="3">
        <v>12600</v>
      </c>
      <c r="L391" s="3">
        <v>8080</v>
      </c>
      <c r="M391" s="3">
        <v>3560</v>
      </c>
      <c r="N391" s="3">
        <v>350</v>
      </c>
      <c r="O391" s="3">
        <v>23800</v>
      </c>
      <c r="P391" s="7">
        <f t="shared" si="21"/>
        <v>184040</v>
      </c>
      <c r="Q391">
        <v>184040</v>
      </c>
      <c r="R391">
        <f t="shared" si="22"/>
        <v>11.955551950685383</v>
      </c>
      <c r="S391">
        <v>0.23255814</v>
      </c>
    </row>
    <row r="392" spans="1:19" x14ac:dyDescent="0.3">
      <c r="A392" s="2">
        <v>44698</v>
      </c>
      <c r="B392" s="8">
        <f t="shared" si="23"/>
        <v>2</v>
      </c>
      <c r="C392" s="9">
        <f>IFERROR( VLOOKUP(검색량조절!A392,'하이브주가(증감률절대값'!$A$2:$G$498,5,FALSE), 0)</f>
        <v>219000</v>
      </c>
      <c r="D392" s="3">
        <v>12500</v>
      </c>
      <c r="E392" s="3">
        <v>34200</v>
      </c>
      <c r="F392" s="3">
        <v>0</v>
      </c>
      <c r="G392" s="3">
        <v>0</v>
      </c>
      <c r="H392" s="3">
        <v>510</v>
      </c>
      <c r="I392" s="3">
        <v>63400</v>
      </c>
      <c r="J392" s="3">
        <v>130</v>
      </c>
      <c r="K392" s="3">
        <v>13000</v>
      </c>
      <c r="L392" s="3">
        <v>6840</v>
      </c>
      <c r="M392" s="3">
        <v>4770</v>
      </c>
      <c r="N392" s="3">
        <v>370</v>
      </c>
      <c r="O392" s="3">
        <v>21300</v>
      </c>
      <c r="P392" s="7">
        <f t="shared" si="21"/>
        <v>157020</v>
      </c>
      <c r="Q392">
        <v>157020</v>
      </c>
      <c r="R392">
        <f t="shared" si="22"/>
        <v>14.681590958487286</v>
      </c>
      <c r="S392">
        <v>1.6241299300000001</v>
      </c>
    </row>
    <row r="393" spans="1:19" x14ac:dyDescent="0.3">
      <c r="A393" s="2">
        <v>44699</v>
      </c>
      <c r="B393" s="8">
        <f t="shared" si="23"/>
        <v>3</v>
      </c>
      <c r="C393" s="9">
        <f>IFERROR( VLOOKUP(검색량조절!A393,'하이브주가(증감률절대값'!$A$2:$G$498,5,FALSE), 0)</f>
        <v>220000</v>
      </c>
      <c r="D393" s="3">
        <v>10500</v>
      </c>
      <c r="E393" s="3">
        <v>33000</v>
      </c>
      <c r="F393" s="3">
        <v>0</v>
      </c>
      <c r="G393" s="3">
        <v>10</v>
      </c>
      <c r="H393" s="3">
        <v>530</v>
      </c>
      <c r="I393" s="3">
        <v>56300</v>
      </c>
      <c r="J393" s="3">
        <v>150</v>
      </c>
      <c r="K393" s="3">
        <v>13500</v>
      </c>
      <c r="L393" s="3">
        <v>6430</v>
      </c>
      <c r="M393" s="3">
        <v>6330</v>
      </c>
      <c r="N393" s="3">
        <v>320</v>
      </c>
      <c r="O393" s="3">
        <v>18800</v>
      </c>
      <c r="P393" s="7">
        <f t="shared" si="21"/>
        <v>145870</v>
      </c>
      <c r="Q393">
        <v>145870</v>
      </c>
      <c r="R393">
        <f t="shared" si="22"/>
        <v>7.1010062412431534</v>
      </c>
      <c r="S393">
        <v>0.45662100500000002</v>
      </c>
    </row>
    <row r="394" spans="1:19" x14ac:dyDescent="0.3">
      <c r="A394" s="2">
        <v>44700</v>
      </c>
      <c r="B394" s="8">
        <f t="shared" si="23"/>
        <v>4</v>
      </c>
      <c r="C394" s="9">
        <f>IFERROR( VLOOKUP(검색량조절!A394,'하이브주가(증감률절대값'!$A$2:$G$498,5,FALSE), 0)</f>
        <v>218500</v>
      </c>
      <c r="D394" s="3">
        <v>10300</v>
      </c>
      <c r="E394" s="3">
        <v>33200</v>
      </c>
      <c r="F394" s="3">
        <v>0</v>
      </c>
      <c r="G394" s="3">
        <v>0</v>
      </c>
      <c r="H394" s="3">
        <v>620</v>
      </c>
      <c r="I394" s="3">
        <v>98100</v>
      </c>
      <c r="J394" s="3">
        <v>180</v>
      </c>
      <c r="K394" s="3">
        <v>14200</v>
      </c>
      <c r="L394" s="3">
        <v>6380</v>
      </c>
      <c r="M394" s="3">
        <v>17900</v>
      </c>
      <c r="N394" s="3">
        <v>500</v>
      </c>
      <c r="O394" s="3">
        <v>39600</v>
      </c>
      <c r="P394" s="7">
        <f t="shared" si="21"/>
        <v>220980</v>
      </c>
      <c r="Q394">
        <v>220980</v>
      </c>
      <c r="R394">
        <f t="shared" si="22"/>
        <v>51.491053677932406</v>
      </c>
      <c r="S394">
        <v>0.68181818199999999</v>
      </c>
    </row>
    <row r="395" spans="1:19" x14ac:dyDescent="0.3">
      <c r="A395" s="2">
        <v>44701</v>
      </c>
      <c r="B395" s="8">
        <f t="shared" si="23"/>
        <v>5</v>
      </c>
      <c r="C395" s="9">
        <f>IFERROR( VLOOKUP(검색량조절!A395,'하이브주가(증감률절대값'!$A$2:$G$498,5,FALSE), 0)</f>
        <v>221000</v>
      </c>
      <c r="D395" s="3">
        <v>10600</v>
      </c>
      <c r="E395" s="3">
        <v>34700</v>
      </c>
      <c r="F395" s="3">
        <v>0</v>
      </c>
      <c r="G395" s="3">
        <v>10</v>
      </c>
      <c r="H395" s="3">
        <v>790</v>
      </c>
      <c r="I395" s="3">
        <v>194200</v>
      </c>
      <c r="J395" s="3">
        <v>150</v>
      </c>
      <c r="K395" s="3">
        <v>14200</v>
      </c>
      <c r="L395" s="3">
        <v>8560</v>
      </c>
      <c r="M395" s="3">
        <v>13400</v>
      </c>
      <c r="N395" s="3">
        <v>770</v>
      </c>
      <c r="O395" s="3">
        <v>70000</v>
      </c>
      <c r="P395" s="7">
        <f t="shared" si="21"/>
        <v>347380</v>
      </c>
      <c r="Q395">
        <v>269406.66666666669</v>
      </c>
      <c r="R395">
        <f t="shared" si="22"/>
        <v>21.914502066552036</v>
      </c>
      <c r="S395">
        <v>1.14416476</v>
      </c>
    </row>
    <row r="396" spans="1:19" x14ac:dyDescent="0.3">
      <c r="A396" s="2">
        <v>44704</v>
      </c>
      <c r="B396" s="8">
        <f t="shared" si="23"/>
        <v>1</v>
      </c>
      <c r="C396" s="9">
        <f>IFERROR( VLOOKUP(검색량조절!A396,'하이브주가(증감률절대값'!$A$2:$G$498,5,FALSE), 0)</f>
        <v>221000</v>
      </c>
      <c r="D396" s="3">
        <v>17000</v>
      </c>
      <c r="E396" s="3">
        <v>69700</v>
      </c>
      <c r="F396" s="3">
        <v>0</v>
      </c>
      <c r="G396" s="3">
        <v>0</v>
      </c>
      <c r="H396" s="3">
        <v>610</v>
      </c>
      <c r="I396" s="3">
        <v>109900</v>
      </c>
      <c r="J396" s="3">
        <v>150</v>
      </c>
      <c r="K396" s="3">
        <v>14600</v>
      </c>
      <c r="L396" s="3">
        <v>7320</v>
      </c>
      <c r="M396" s="3">
        <v>5430</v>
      </c>
      <c r="N396" s="3">
        <v>480</v>
      </c>
      <c r="O396" s="3">
        <v>34600</v>
      </c>
      <c r="P396" s="7">
        <f t="shared" si="21"/>
        <v>259790</v>
      </c>
      <c r="Q396">
        <v>259790</v>
      </c>
      <c r="R396">
        <f t="shared" si="22"/>
        <v>3.5695726411125754</v>
      </c>
      <c r="S396">
        <v>0</v>
      </c>
    </row>
    <row r="397" spans="1:19" x14ac:dyDescent="0.3">
      <c r="A397" s="2">
        <v>44705</v>
      </c>
      <c r="B397" s="8">
        <f t="shared" si="23"/>
        <v>2</v>
      </c>
      <c r="C397" s="9">
        <f>IFERROR( VLOOKUP(검색량조절!A397,'하이브주가(증감률절대값'!$A$2:$G$498,5,FALSE), 0)</f>
        <v>215500</v>
      </c>
      <c r="D397" s="3">
        <v>15400</v>
      </c>
      <c r="E397" s="3">
        <v>55700</v>
      </c>
      <c r="F397" s="3">
        <v>0</v>
      </c>
      <c r="G397" s="3">
        <v>0</v>
      </c>
      <c r="H397" s="3">
        <v>510</v>
      </c>
      <c r="I397" s="3">
        <v>74500</v>
      </c>
      <c r="J397" s="3">
        <v>160</v>
      </c>
      <c r="K397" s="3">
        <v>13800</v>
      </c>
      <c r="L397" s="3">
        <v>6210</v>
      </c>
      <c r="M397" s="3">
        <v>3880</v>
      </c>
      <c r="N397" s="3">
        <v>380</v>
      </c>
      <c r="O397" s="3">
        <v>26300</v>
      </c>
      <c r="P397" s="7">
        <f t="shared" si="21"/>
        <v>196840</v>
      </c>
      <c r="Q397">
        <v>196840</v>
      </c>
      <c r="R397">
        <f t="shared" si="22"/>
        <v>24.231109742484314</v>
      </c>
      <c r="S397">
        <v>2.488687783</v>
      </c>
    </row>
    <row r="398" spans="1:19" x14ac:dyDescent="0.3">
      <c r="A398" s="2">
        <v>44706</v>
      </c>
      <c r="B398" s="8">
        <f t="shared" si="23"/>
        <v>3</v>
      </c>
      <c r="C398" s="9">
        <f>IFERROR( VLOOKUP(검색량조절!A398,'하이브주가(증감률절대값'!$A$2:$G$498,5,FALSE), 0)</f>
        <v>219500</v>
      </c>
      <c r="D398" s="3">
        <v>13100</v>
      </c>
      <c r="E398" s="3">
        <v>47600</v>
      </c>
      <c r="F398" s="3">
        <v>0</v>
      </c>
      <c r="G398" s="3">
        <v>0</v>
      </c>
      <c r="H398" s="3">
        <v>490</v>
      </c>
      <c r="I398" s="3">
        <v>58300</v>
      </c>
      <c r="J398" s="3">
        <v>160</v>
      </c>
      <c r="K398" s="3">
        <v>13300</v>
      </c>
      <c r="L398" s="3">
        <v>5390</v>
      </c>
      <c r="M398" s="3">
        <v>6550</v>
      </c>
      <c r="N398" s="3">
        <v>430</v>
      </c>
      <c r="O398" s="3">
        <v>22700</v>
      </c>
      <c r="P398" s="7">
        <f t="shared" si="21"/>
        <v>168020</v>
      </c>
      <c r="Q398">
        <v>168020</v>
      </c>
      <c r="R398">
        <f t="shared" si="22"/>
        <v>14.641333062385694</v>
      </c>
      <c r="S398">
        <v>1.856148492</v>
      </c>
    </row>
    <row r="399" spans="1:19" x14ac:dyDescent="0.3">
      <c r="A399" s="2">
        <v>44707</v>
      </c>
      <c r="B399" s="8">
        <f t="shared" si="23"/>
        <v>4</v>
      </c>
      <c r="C399" s="9">
        <f>IFERROR( VLOOKUP(검색량조절!A399,'하이브주가(증감률절대값'!$A$2:$G$498,5,FALSE), 0)</f>
        <v>214500</v>
      </c>
      <c r="D399" s="3">
        <v>16700</v>
      </c>
      <c r="E399" s="3">
        <v>54800</v>
      </c>
      <c r="F399" s="3">
        <v>0</v>
      </c>
      <c r="G399" s="3">
        <v>10</v>
      </c>
      <c r="H399" s="3">
        <v>420</v>
      </c>
      <c r="I399" s="3">
        <v>51500</v>
      </c>
      <c r="J399" s="3">
        <v>180</v>
      </c>
      <c r="K399" s="3">
        <v>16800</v>
      </c>
      <c r="L399" s="3">
        <v>5250</v>
      </c>
      <c r="M399" s="3">
        <v>5450</v>
      </c>
      <c r="N399" s="3">
        <v>370</v>
      </c>
      <c r="O399" s="3">
        <v>20100</v>
      </c>
      <c r="P399" s="7">
        <f t="shared" si="21"/>
        <v>171580</v>
      </c>
      <c r="Q399">
        <v>171580</v>
      </c>
      <c r="R399">
        <f t="shared" si="22"/>
        <v>2.1187953815022023</v>
      </c>
      <c r="S399">
        <v>2.277904328</v>
      </c>
    </row>
    <row r="400" spans="1:19" x14ac:dyDescent="0.3">
      <c r="A400" s="2">
        <v>44708</v>
      </c>
      <c r="B400" s="8">
        <f t="shared" si="23"/>
        <v>5</v>
      </c>
      <c r="C400" s="9">
        <f>IFERROR( VLOOKUP(검색량조절!A400,'하이브주가(증감률절대값'!$A$2:$G$498,5,FALSE), 0)</f>
        <v>218500</v>
      </c>
      <c r="D400" s="3">
        <v>20800</v>
      </c>
      <c r="E400" s="3">
        <v>55300</v>
      </c>
      <c r="F400" s="3">
        <v>0</v>
      </c>
      <c r="G400" s="3">
        <v>20</v>
      </c>
      <c r="H400" s="3">
        <v>440</v>
      </c>
      <c r="I400" s="3">
        <v>42500</v>
      </c>
      <c r="J400" s="3">
        <v>360</v>
      </c>
      <c r="K400" s="3">
        <v>34800</v>
      </c>
      <c r="L400" s="3">
        <v>4740</v>
      </c>
      <c r="M400" s="3">
        <v>5080</v>
      </c>
      <c r="N400" s="3">
        <v>310</v>
      </c>
      <c r="O400" s="3">
        <v>23000</v>
      </c>
      <c r="P400" s="7">
        <f t="shared" si="21"/>
        <v>187350</v>
      </c>
      <c r="Q400">
        <v>178346.66666666666</v>
      </c>
      <c r="R400">
        <f t="shared" si="22"/>
        <v>3.9437385864708339</v>
      </c>
      <c r="S400">
        <v>1.864801865</v>
      </c>
    </row>
    <row r="401" spans="1:19" x14ac:dyDescent="0.3">
      <c r="A401" s="2">
        <v>44711</v>
      </c>
      <c r="B401" s="8">
        <f t="shared" si="23"/>
        <v>1</v>
      </c>
      <c r="C401" s="9">
        <f>IFERROR( VLOOKUP(검색량조절!A401,'하이브주가(증감률절대값'!$A$2:$G$498,5,FALSE), 0)</f>
        <v>228000</v>
      </c>
      <c r="D401" s="3">
        <v>15500</v>
      </c>
      <c r="E401" s="3">
        <v>43300</v>
      </c>
      <c r="F401" s="3">
        <v>0</v>
      </c>
      <c r="G401" s="3">
        <v>0</v>
      </c>
      <c r="H401" s="3">
        <v>350</v>
      </c>
      <c r="I401" s="3">
        <v>33100</v>
      </c>
      <c r="J401" s="3">
        <v>230</v>
      </c>
      <c r="K401" s="3">
        <v>26500</v>
      </c>
      <c r="L401" s="3">
        <v>4920</v>
      </c>
      <c r="M401" s="3">
        <v>3990</v>
      </c>
      <c r="N401" s="3">
        <v>260</v>
      </c>
      <c r="O401" s="3">
        <v>20500</v>
      </c>
      <c r="P401" s="7">
        <f t="shared" si="21"/>
        <v>148650</v>
      </c>
      <c r="Q401">
        <v>148650</v>
      </c>
      <c r="R401">
        <f t="shared" si="22"/>
        <v>16.651091507177028</v>
      </c>
      <c r="S401">
        <v>4.3478260869999996</v>
      </c>
    </row>
    <row r="402" spans="1:19" x14ac:dyDescent="0.3">
      <c r="A402" s="2">
        <v>44712</v>
      </c>
      <c r="B402" s="8">
        <f t="shared" si="23"/>
        <v>2</v>
      </c>
      <c r="C402" s="9">
        <f>IFERROR( VLOOKUP(검색량조절!A402,'하이브주가(증감률절대값'!$A$2:$G$498,5,FALSE), 0)</f>
        <v>231000</v>
      </c>
      <c r="D402" s="3">
        <v>16100</v>
      </c>
      <c r="E402" s="3">
        <v>45000</v>
      </c>
      <c r="F402" s="3">
        <v>0</v>
      </c>
      <c r="G402" s="3">
        <v>0</v>
      </c>
      <c r="H402" s="3">
        <v>310</v>
      </c>
      <c r="I402" s="3">
        <v>26700</v>
      </c>
      <c r="J402" s="3">
        <v>280</v>
      </c>
      <c r="K402" s="3">
        <v>27800</v>
      </c>
      <c r="L402" s="3">
        <v>4400</v>
      </c>
      <c r="M402" s="3">
        <v>2770</v>
      </c>
      <c r="N402" s="3">
        <v>200</v>
      </c>
      <c r="O402" s="3">
        <v>18400</v>
      </c>
      <c r="P402" s="7">
        <f t="shared" si="21"/>
        <v>141960</v>
      </c>
      <c r="Q402">
        <v>157940</v>
      </c>
      <c r="R402">
        <f t="shared" si="22"/>
        <v>6.2495795492768247</v>
      </c>
      <c r="S402">
        <v>1.315789474</v>
      </c>
    </row>
    <row r="403" spans="1:19" x14ac:dyDescent="0.3">
      <c r="A403" s="2">
        <v>44714</v>
      </c>
      <c r="B403" s="8">
        <f t="shared" si="23"/>
        <v>4</v>
      </c>
      <c r="C403" s="9">
        <f>IFERROR( VLOOKUP(검색량조절!A403,'하이브주가(증감률절대값'!$A$2:$G$498,5,FALSE), 0)</f>
        <v>227000</v>
      </c>
      <c r="D403" s="3">
        <v>22600</v>
      </c>
      <c r="E403" s="3">
        <v>57900</v>
      </c>
      <c r="F403" s="3">
        <v>0</v>
      </c>
      <c r="G403" s="3">
        <v>0</v>
      </c>
      <c r="H403" s="3">
        <v>370</v>
      </c>
      <c r="I403" s="3">
        <v>26700</v>
      </c>
      <c r="J403" s="3">
        <v>260</v>
      </c>
      <c r="K403" s="3">
        <v>31000</v>
      </c>
      <c r="L403" s="3">
        <v>4480</v>
      </c>
      <c r="M403" s="3">
        <v>2640</v>
      </c>
      <c r="N403" s="3">
        <v>270</v>
      </c>
      <c r="O403" s="3">
        <v>16300</v>
      </c>
      <c r="P403" s="7">
        <f t="shared" si="21"/>
        <v>162520</v>
      </c>
      <c r="Q403">
        <v>162520</v>
      </c>
      <c r="R403">
        <f t="shared" si="22"/>
        <v>2.8998353805242498</v>
      </c>
      <c r="S403">
        <v>1.7316017319999999</v>
      </c>
    </row>
    <row r="404" spans="1:19" x14ac:dyDescent="0.3">
      <c r="A404" s="2">
        <v>44715</v>
      </c>
      <c r="B404" s="8">
        <f t="shared" si="23"/>
        <v>5</v>
      </c>
      <c r="C404" s="9">
        <f>IFERROR( VLOOKUP(검색량조절!A404,'하이브주가(증감률절대값'!$A$2:$G$498,5,FALSE), 0)</f>
        <v>228000</v>
      </c>
      <c r="D404" s="3">
        <v>14200</v>
      </c>
      <c r="E404" s="3">
        <v>43400</v>
      </c>
      <c r="F404" s="3">
        <v>0</v>
      </c>
      <c r="G404" s="3">
        <v>10</v>
      </c>
      <c r="H404" s="3">
        <v>330</v>
      </c>
      <c r="I404" s="3">
        <v>25400</v>
      </c>
      <c r="J404" s="3">
        <v>210</v>
      </c>
      <c r="K404" s="3">
        <v>26700</v>
      </c>
      <c r="L404" s="3">
        <v>4140</v>
      </c>
      <c r="M404" s="3">
        <v>2400</v>
      </c>
      <c r="N404" s="3">
        <v>230</v>
      </c>
      <c r="O404" s="3">
        <v>14200</v>
      </c>
      <c r="P404" s="7">
        <f t="shared" si="21"/>
        <v>131220</v>
      </c>
      <c r="Q404">
        <v>120112.5</v>
      </c>
      <c r="R404">
        <f t="shared" si="22"/>
        <v>26.093711543194686</v>
      </c>
      <c r="S404">
        <v>0.44052863399999997</v>
      </c>
    </row>
    <row r="405" spans="1:19" x14ac:dyDescent="0.3">
      <c r="A405" s="2">
        <v>44719</v>
      </c>
      <c r="B405" s="8">
        <f t="shared" si="23"/>
        <v>2</v>
      </c>
      <c r="C405" s="9">
        <f>IFERROR( VLOOKUP(검색량조절!A405,'하이브주가(증감률절대값'!$A$2:$G$498,5,FALSE), 0)</f>
        <v>221500</v>
      </c>
      <c r="D405" s="3">
        <v>12300</v>
      </c>
      <c r="E405" s="3">
        <v>39700</v>
      </c>
      <c r="F405" s="3">
        <v>0</v>
      </c>
      <c r="G405" s="3">
        <v>10</v>
      </c>
      <c r="H405" s="3">
        <v>260</v>
      </c>
      <c r="I405" s="3">
        <v>19200</v>
      </c>
      <c r="J405" s="3">
        <v>200</v>
      </c>
      <c r="K405" s="3">
        <v>20800</v>
      </c>
      <c r="L405" s="3">
        <v>3860</v>
      </c>
      <c r="M405" s="3">
        <v>1810</v>
      </c>
      <c r="N405" s="3">
        <v>270</v>
      </c>
      <c r="O405" s="3">
        <v>14300</v>
      </c>
      <c r="P405" s="7">
        <f t="shared" si="21"/>
        <v>112710</v>
      </c>
      <c r="Q405">
        <v>112710</v>
      </c>
      <c r="R405">
        <f t="shared" si="22"/>
        <v>6.1629722135497973</v>
      </c>
      <c r="S405">
        <v>2.8508771930000001</v>
      </c>
    </row>
    <row r="406" spans="1:19" x14ac:dyDescent="0.3">
      <c r="A406" s="2">
        <v>44720</v>
      </c>
      <c r="B406" s="8">
        <f t="shared" si="23"/>
        <v>3</v>
      </c>
      <c r="C406" s="9">
        <f>IFERROR( VLOOKUP(검색량조절!A406,'하이브주가(증감률절대값'!$A$2:$G$498,5,FALSE), 0)</f>
        <v>222000</v>
      </c>
      <c r="D406" s="3">
        <v>14700</v>
      </c>
      <c r="E406" s="3">
        <v>46000</v>
      </c>
      <c r="F406" s="3">
        <v>0</v>
      </c>
      <c r="G406" s="3">
        <v>0</v>
      </c>
      <c r="H406" s="3">
        <v>210</v>
      </c>
      <c r="I406" s="3">
        <v>18600</v>
      </c>
      <c r="J406" s="3">
        <v>180</v>
      </c>
      <c r="K406" s="3">
        <v>18800</v>
      </c>
      <c r="L406" s="3">
        <v>4180</v>
      </c>
      <c r="M406" s="3">
        <v>1930</v>
      </c>
      <c r="N406" s="3">
        <v>290</v>
      </c>
      <c r="O406" s="3">
        <v>15300</v>
      </c>
      <c r="P406" s="7">
        <f t="shared" si="21"/>
        <v>120190</v>
      </c>
      <c r="Q406">
        <v>120190</v>
      </c>
      <c r="R406">
        <f t="shared" si="22"/>
        <v>6.6365007541478134</v>
      </c>
      <c r="S406">
        <v>0.22573363399999999</v>
      </c>
    </row>
    <row r="407" spans="1:19" x14ac:dyDescent="0.3">
      <c r="A407" s="2">
        <v>44721</v>
      </c>
      <c r="B407" s="8">
        <f t="shared" si="23"/>
        <v>4</v>
      </c>
      <c r="C407" s="9">
        <f>IFERROR( VLOOKUP(검색량조절!A407,'하이브주가(증감률절대값'!$A$2:$G$498,5,FALSE), 0)</f>
        <v>227500</v>
      </c>
      <c r="D407" s="3">
        <v>15800</v>
      </c>
      <c r="E407" s="3">
        <v>45200</v>
      </c>
      <c r="F407" s="3">
        <v>0</v>
      </c>
      <c r="G407" s="3">
        <v>0</v>
      </c>
      <c r="H407" s="3">
        <v>180</v>
      </c>
      <c r="I407" s="3">
        <v>19000</v>
      </c>
      <c r="J407" s="3">
        <v>220</v>
      </c>
      <c r="K407" s="3">
        <v>17300</v>
      </c>
      <c r="L407" s="3">
        <v>4120</v>
      </c>
      <c r="M407" s="3">
        <v>1790</v>
      </c>
      <c r="N407" s="3">
        <v>380</v>
      </c>
      <c r="O407" s="3">
        <v>15400</v>
      </c>
      <c r="P407" s="7">
        <f t="shared" si="21"/>
        <v>119390</v>
      </c>
      <c r="Q407">
        <v>119390</v>
      </c>
      <c r="R407">
        <f t="shared" si="22"/>
        <v>0.66561277976537148</v>
      </c>
      <c r="S407">
        <v>2.4774774769999999</v>
      </c>
    </row>
    <row r="408" spans="1:19" x14ac:dyDescent="0.3">
      <c r="A408" s="2">
        <v>44722</v>
      </c>
      <c r="B408" s="8">
        <f t="shared" si="23"/>
        <v>5</v>
      </c>
      <c r="C408" s="9">
        <f>IFERROR( VLOOKUP(검색량조절!A408,'하이브주가(증감률절대값'!$A$2:$G$498,5,FALSE), 0)</f>
        <v>223500</v>
      </c>
      <c r="D408" s="3">
        <v>49100</v>
      </c>
      <c r="E408" s="3">
        <v>118000</v>
      </c>
      <c r="F408" s="3">
        <v>0</v>
      </c>
      <c r="G408" s="3">
        <v>0</v>
      </c>
      <c r="H408" s="3">
        <v>230</v>
      </c>
      <c r="I408" s="3">
        <v>22000</v>
      </c>
      <c r="J408" s="3">
        <v>180</v>
      </c>
      <c r="K408" s="3">
        <v>18900</v>
      </c>
      <c r="L408" s="3">
        <v>3850</v>
      </c>
      <c r="M408" s="3">
        <v>2130</v>
      </c>
      <c r="N408" s="3">
        <v>330</v>
      </c>
      <c r="O408" s="3">
        <v>17800</v>
      </c>
      <c r="P408" s="7">
        <f t="shared" si="21"/>
        <v>232520</v>
      </c>
      <c r="Q408">
        <v>182560</v>
      </c>
      <c r="R408">
        <f t="shared" si="22"/>
        <v>52.91062903090711</v>
      </c>
      <c r="S408">
        <v>1.758241758</v>
      </c>
    </row>
    <row r="409" spans="1:19" x14ac:dyDescent="0.3">
      <c r="A409" s="2">
        <v>44725</v>
      </c>
      <c r="B409" s="8">
        <f t="shared" si="23"/>
        <v>1</v>
      </c>
      <c r="C409" s="9">
        <f>IFERROR( VLOOKUP(검색량조절!A409,'하이브주가(증감률절대값'!$A$2:$G$498,5,FALSE), 0)</f>
        <v>199000</v>
      </c>
      <c r="D409" s="3">
        <v>28600</v>
      </c>
      <c r="E409" s="3">
        <v>75900</v>
      </c>
      <c r="F409" s="3">
        <v>0</v>
      </c>
      <c r="G409" s="3">
        <v>0</v>
      </c>
      <c r="H409" s="3">
        <v>180</v>
      </c>
      <c r="I409" s="3">
        <v>17400</v>
      </c>
      <c r="J409" s="3">
        <v>170</v>
      </c>
      <c r="K409" s="3">
        <v>16500</v>
      </c>
      <c r="L409" s="3">
        <v>3990</v>
      </c>
      <c r="M409" s="3">
        <v>1730</v>
      </c>
      <c r="N409" s="3">
        <v>390</v>
      </c>
      <c r="O409" s="3">
        <v>34900</v>
      </c>
      <c r="P409" s="7">
        <f t="shared" si="21"/>
        <v>179760</v>
      </c>
      <c r="Q409">
        <v>179760</v>
      </c>
      <c r="R409">
        <f t="shared" si="22"/>
        <v>1.5337423312883436</v>
      </c>
      <c r="S409">
        <v>10.96196868</v>
      </c>
    </row>
    <row r="410" spans="1:19" x14ac:dyDescent="0.3">
      <c r="A410" s="2">
        <v>44726</v>
      </c>
      <c r="B410" s="8">
        <f t="shared" si="23"/>
        <v>2</v>
      </c>
      <c r="C410" s="9">
        <f>IFERROR( VLOOKUP(검색량조절!A410,'하이브주가(증감률절대값'!$A$2:$G$498,5,FALSE), 0)</f>
        <v>193000</v>
      </c>
      <c r="D410" s="3">
        <v>29700</v>
      </c>
      <c r="E410" s="3">
        <v>80100</v>
      </c>
      <c r="F410" s="3">
        <v>0</v>
      </c>
      <c r="G410" s="3">
        <v>0</v>
      </c>
      <c r="H410" s="3">
        <v>180</v>
      </c>
      <c r="I410" s="3">
        <v>17700</v>
      </c>
      <c r="J410" s="3">
        <v>150</v>
      </c>
      <c r="K410" s="3">
        <v>15700</v>
      </c>
      <c r="L410" s="3">
        <v>3790</v>
      </c>
      <c r="M410" s="3">
        <v>1690</v>
      </c>
      <c r="N410" s="3">
        <v>340</v>
      </c>
      <c r="O410" s="3">
        <v>27800</v>
      </c>
      <c r="P410" s="7">
        <f t="shared" si="21"/>
        <v>177150</v>
      </c>
      <c r="Q410">
        <v>177150</v>
      </c>
      <c r="R410">
        <f t="shared" si="22"/>
        <v>1.4519359145527371</v>
      </c>
      <c r="S410">
        <v>3.0150753770000001</v>
      </c>
    </row>
    <row r="411" spans="1:19" x14ac:dyDescent="0.3">
      <c r="A411" s="2">
        <v>44727</v>
      </c>
      <c r="B411" s="8">
        <f t="shared" si="23"/>
        <v>3</v>
      </c>
      <c r="C411" s="9">
        <f>IFERROR( VLOOKUP(검색량조절!A411,'하이브주가(증감률절대값'!$A$2:$G$498,5,FALSE), 0)</f>
        <v>145000</v>
      </c>
      <c r="D411" s="3">
        <v>261100</v>
      </c>
      <c r="E411" s="3">
        <v>292300</v>
      </c>
      <c r="F411" s="3">
        <v>0</v>
      </c>
      <c r="G411" s="3">
        <v>10</v>
      </c>
      <c r="H411" s="3">
        <v>200</v>
      </c>
      <c r="I411" s="3">
        <v>22400</v>
      </c>
      <c r="J411" s="3">
        <v>170</v>
      </c>
      <c r="K411" s="3">
        <v>19000</v>
      </c>
      <c r="L411" s="3">
        <v>4480</v>
      </c>
      <c r="M411" s="3">
        <v>9560</v>
      </c>
      <c r="N411" s="3">
        <v>1330</v>
      </c>
      <c r="O411" s="3">
        <v>432500</v>
      </c>
      <c r="P411" s="7">
        <f t="shared" si="21"/>
        <v>1043050</v>
      </c>
      <c r="Q411">
        <v>1043050</v>
      </c>
      <c r="R411">
        <f t="shared" si="22"/>
        <v>488.79480666102177</v>
      </c>
      <c r="S411">
        <v>24.870466319999998</v>
      </c>
    </row>
    <row r="412" spans="1:19" x14ac:dyDescent="0.3">
      <c r="A412" s="2">
        <v>44728</v>
      </c>
      <c r="B412" s="8">
        <f t="shared" si="23"/>
        <v>4</v>
      </c>
      <c r="C412" s="9">
        <f>IFERROR( VLOOKUP(검색량조절!A412,'하이브주가(증감률절대값'!$A$2:$G$498,5,FALSE), 0)</f>
        <v>148000</v>
      </c>
      <c r="D412" s="3">
        <v>95900</v>
      </c>
      <c r="E412" s="3">
        <v>142700</v>
      </c>
      <c r="F412" s="3">
        <v>0</v>
      </c>
      <c r="G412" s="3">
        <v>10</v>
      </c>
      <c r="H412" s="3">
        <v>180</v>
      </c>
      <c r="I412" s="3">
        <v>16400</v>
      </c>
      <c r="J412" s="3">
        <v>120</v>
      </c>
      <c r="K412" s="3">
        <v>16400</v>
      </c>
      <c r="L412" s="3">
        <v>4030</v>
      </c>
      <c r="M412" s="3">
        <v>7080</v>
      </c>
      <c r="N412" s="3">
        <v>770</v>
      </c>
      <c r="O412" s="3">
        <v>216400</v>
      </c>
      <c r="P412" s="7">
        <f t="shared" si="21"/>
        <v>499990</v>
      </c>
      <c r="Q412">
        <v>499990</v>
      </c>
      <c r="R412">
        <f t="shared" si="22"/>
        <v>52.064618187047593</v>
      </c>
      <c r="S412">
        <v>2.0689655170000001</v>
      </c>
    </row>
    <row r="413" spans="1:19" x14ac:dyDescent="0.3">
      <c r="A413" s="2">
        <v>44729</v>
      </c>
      <c r="B413" s="8">
        <f t="shared" si="23"/>
        <v>5</v>
      </c>
      <c r="C413" s="9">
        <f>IFERROR( VLOOKUP(검색량조절!A413,'하이브주가(증감률절대값'!$A$2:$G$498,5,FALSE), 0)</f>
        <v>148500</v>
      </c>
      <c r="D413" s="3">
        <v>43200</v>
      </c>
      <c r="E413" s="3">
        <v>87400</v>
      </c>
      <c r="F413" s="3">
        <v>0</v>
      </c>
      <c r="G413" s="3">
        <v>10</v>
      </c>
      <c r="H413" s="3">
        <v>220</v>
      </c>
      <c r="I413" s="3">
        <v>15600</v>
      </c>
      <c r="J413" s="3">
        <v>140</v>
      </c>
      <c r="K413" s="3">
        <v>16000</v>
      </c>
      <c r="L413" s="3">
        <v>4010</v>
      </c>
      <c r="M413" s="3">
        <v>3770</v>
      </c>
      <c r="N413" s="3">
        <v>470</v>
      </c>
      <c r="O413" s="3">
        <v>87900</v>
      </c>
      <c r="P413" s="7">
        <f t="shared" si="21"/>
        <v>258720</v>
      </c>
      <c r="Q413">
        <v>193290</v>
      </c>
      <c r="R413">
        <f t="shared" si="22"/>
        <v>61.341226824536491</v>
      </c>
      <c r="S413">
        <v>0.337837838</v>
      </c>
    </row>
    <row r="414" spans="1:19" x14ac:dyDescent="0.3">
      <c r="A414" s="2">
        <v>44732</v>
      </c>
      <c r="B414" s="8">
        <f t="shared" si="23"/>
        <v>1</v>
      </c>
      <c r="C414" s="9">
        <f>IFERROR( VLOOKUP(검색량조절!A414,'하이브주가(증감률절대값'!$A$2:$G$498,5,FALSE), 0)</f>
        <v>149500</v>
      </c>
      <c r="D414" s="3">
        <v>23400</v>
      </c>
      <c r="E414" s="3">
        <v>53700</v>
      </c>
      <c r="F414" s="3">
        <v>0</v>
      </c>
      <c r="G414" s="3">
        <v>0</v>
      </c>
      <c r="H414" s="3">
        <v>170</v>
      </c>
      <c r="I414" s="3">
        <v>13400</v>
      </c>
      <c r="J414" s="3">
        <v>160</v>
      </c>
      <c r="K414" s="3">
        <v>14200</v>
      </c>
      <c r="L414" s="3">
        <v>3680</v>
      </c>
      <c r="M414" s="3">
        <v>2180</v>
      </c>
      <c r="N414" s="3">
        <v>350</v>
      </c>
      <c r="O414" s="3">
        <v>56500</v>
      </c>
      <c r="P414" s="7">
        <f t="shared" si="21"/>
        <v>167740</v>
      </c>
      <c r="Q414">
        <v>167740</v>
      </c>
      <c r="R414">
        <f t="shared" si="22"/>
        <v>13.218480004138858</v>
      </c>
      <c r="S414">
        <v>0.67340067299999995</v>
      </c>
    </row>
    <row r="415" spans="1:19" x14ac:dyDescent="0.3">
      <c r="A415" s="2">
        <v>44733</v>
      </c>
      <c r="B415" s="8">
        <f t="shared" si="23"/>
        <v>2</v>
      </c>
      <c r="C415" s="9">
        <f>IFERROR( VLOOKUP(검색량조절!A415,'하이브주가(증감률절대값'!$A$2:$G$498,5,FALSE), 0)</f>
        <v>149500</v>
      </c>
      <c r="D415" s="3">
        <v>19000</v>
      </c>
      <c r="E415" s="3">
        <v>45200</v>
      </c>
      <c r="F415" s="3">
        <v>0</v>
      </c>
      <c r="G415" s="3">
        <v>0</v>
      </c>
      <c r="H415" s="3">
        <v>170</v>
      </c>
      <c r="I415" s="3">
        <v>12500</v>
      </c>
      <c r="J415" s="3">
        <v>150</v>
      </c>
      <c r="K415" s="3">
        <v>13500</v>
      </c>
      <c r="L415" s="3">
        <v>3490</v>
      </c>
      <c r="M415" s="3">
        <v>1650</v>
      </c>
      <c r="N415" s="3">
        <v>280</v>
      </c>
      <c r="O415" s="3">
        <v>38500</v>
      </c>
      <c r="P415" s="7">
        <f t="shared" si="21"/>
        <v>134440</v>
      </c>
      <c r="Q415">
        <v>134440</v>
      </c>
      <c r="R415">
        <f t="shared" si="22"/>
        <v>19.852152140217001</v>
      </c>
      <c r="S415">
        <v>0</v>
      </c>
    </row>
    <row r="416" spans="1:19" x14ac:dyDescent="0.3">
      <c r="A416" s="2">
        <v>44734</v>
      </c>
      <c r="B416" s="8">
        <f t="shared" si="23"/>
        <v>3</v>
      </c>
      <c r="C416" s="9">
        <f>IFERROR( VLOOKUP(검색량조절!A416,'하이브주가(증감률절대값'!$A$2:$G$498,5,FALSE), 0)</f>
        <v>139500</v>
      </c>
      <c r="D416" s="3">
        <v>21800</v>
      </c>
      <c r="E416" s="3">
        <v>47200</v>
      </c>
      <c r="F416" s="3">
        <v>0</v>
      </c>
      <c r="G416" s="3">
        <v>0</v>
      </c>
      <c r="H416" s="3">
        <v>160</v>
      </c>
      <c r="I416" s="3">
        <v>13100</v>
      </c>
      <c r="J416" s="3">
        <v>160</v>
      </c>
      <c r="K416" s="3">
        <v>13900</v>
      </c>
      <c r="L416" s="3">
        <v>3450</v>
      </c>
      <c r="M416" s="3">
        <v>1580</v>
      </c>
      <c r="N416" s="3">
        <v>300</v>
      </c>
      <c r="O416" s="3">
        <v>38100</v>
      </c>
      <c r="P416" s="7">
        <f t="shared" si="21"/>
        <v>139750</v>
      </c>
      <c r="Q416">
        <v>139750</v>
      </c>
      <c r="R416">
        <f t="shared" si="22"/>
        <v>3.9497173460279678</v>
      </c>
      <c r="S416">
        <v>6.6889632109999999</v>
      </c>
    </row>
    <row r="417" spans="1:19" x14ac:dyDescent="0.3">
      <c r="A417" s="2">
        <v>44735</v>
      </c>
      <c r="B417" s="8">
        <f t="shared" si="23"/>
        <v>4</v>
      </c>
      <c r="C417" s="9">
        <f>IFERROR( VLOOKUP(검색량조절!A417,'하이브주가(증감률절대값'!$A$2:$G$498,5,FALSE), 0)</f>
        <v>139500</v>
      </c>
      <c r="D417" s="3">
        <v>19800</v>
      </c>
      <c r="E417" s="3">
        <v>46600</v>
      </c>
      <c r="F417" s="3">
        <v>0</v>
      </c>
      <c r="G417" s="3">
        <v>0</v>
      </c>
      <c r="H417" s="3">
        <v>150</v>
      </c>
      <c r="I417" s="3">
        <v>13600</v>
      </c>
      <c r="J417" s="3">
        <v>140</v>
      </c>
      <c r="K417" s="3">
        <v>13500</v>
      </c>
      <c r="L417" s="3">
        <v>3250</v>
      </c>
      <c r="M417" s="3">
        <v>1690</v>
      </c>
      <c r="N417" s="3">
        <v>370</v>
      </c>
      <c r="O417" s="3">
        <v>42600</v>
      </c>
      <c r="P417" s="7">
        <f t="shared" si="21"/>
        <v>141700</v>
      </c>
      <c r="Q417">
        <v>141700</v>
      </c>
      <c r="R417">
        <f t="shared" si="22"/>
        <v>1.3953488372093024</v>
      </c>
      <c r="S417">
        <v>0</v>
      </c>
    </row>
    <row r="418" spans="1:19" x14ac:dyDescent="0.3">
      <c r="A418" s="2">
        <v>44736</v>
      </c>
      <c r="B418" s="8">
        <f t="shared" si="23"/>
        <v>5</v>
      </c>
      <c r="C418" s="9">
        <f>IFERROR( VLOOKUP(검색량조절!A418,'하이브주가(증감률절대값'!$A$2:$G$498,5,FALSE), 0)</f>
        <v>148000</v>
      </c>
      <c r="D418" s="3">
        <v>19200</v>
      </c>
      <c r="E418" s="3">
        <v>54800</v>
      </c>
      <c r="F418" s="3">
        <v>0</v>
      </c>
      <c r="G418" s="3">
        <v>0</v>
      </c>
      <c r="H418" s="3">
        <v>230</v>
      </c>
      <c r="I418" s="3">
        <v>14900</v>
      </c>
      <c r="J418" s="3">
        <v>140</v>
      </c>
      <c r="K418" s="3">
        <v>14000</v>
      </c>
      <c r="L418" s="3">
        <v>4660</v>
      </c>
      <c r="M418" s="3">
        <v>2480</v>
      </c>
      <c r="N418" s="3">
        <v>340</v>
      </c>
      <c r="O418" s="3">
        <v>34400</v>
      </c>
      <c r="P418" s="7">
        <f t="shared" si="21"/>
        <v>145150</v>
      </c>
      <c r="Q418">
        <v>127446.66666666667</v>
      </c>
      <c r="R418">
        <f t="shared" si="22"/>
        <v>10.058809691837212</v>
      </c>
      <c r="S418">
        <v>6.0931899639999996</v>
      </c>
    </row>
    <row r="419" spans="1:19" x14ac:dyDescent="0.3">
      <c r="A419" s="2">
        <v>44739</v>
      </c>
      <c r="B419" s="8">
        <f t="shared" si="23"/>
        <v>1</v>
      </c>
      <c r="C419" s="9">
        <f>IFERROR( VLOOKUP(검색량조절!A419,'하이브주가(증감률절대값'!$A$2:$G$498,5,FALSE), 0)</f>
        <v>152000</v>
      </c>
      <c r="D419" s="3">
        <v>14100</v>
      </c>
      <c r="E419" s="3">
        <v>43700</v>
      </c>
      <c r="F419" s="3">
        <v>0</v>
      </c>
      <c r="G419" s="3">
        <v>10</v>
      </c>
      <c r="H419" s="3">
        <v>170</v>
      </c>
      <c r="I419" s="3">
        <v>13400</v>
      </c>
      <c r="J419" s="3">
        <v>220</v>
      </c>
      <c r="K419" s="3">
        <v>23900</v>
      </c>
      <c r="L419" s="3">
        <v>3850</v>
      </c>
      <c r="M419" s="3">
        <v>2550</v>
      </c>
      <c r="N419" s="3">
        <v>360</v>
      </c>
      <c r="O419" s="3">
        <v>26800</v>
      </c>
      <c r="P419" s="7">
        <f t="shared" si="21"/>
        <v>129060</v>
      </c>
      <c r="Q419">
        <v>129060</v>
      </c>
      <c r="R419">
        <f t="shared" si="22"/>
        <v>1.2658889993199731</v>
      </c>
      <c r="S419">
        <v>2.7027027029999999</v>
      </c>
    </row>
    <row r="420" spans="1:19" x14ac:dyDescent="0.3">
      <c r="A420" s="2">
        <v>44740</v>
      </c>
      <c r="B420" s="8">
        <f t="shared" si="23"/>
        <v>2</v>
      </c>
      <c r="C420" s="9">
        <f>IFERROR( VLOOKUP(검색량조절!A420,'하이브주가(증감률절대값'!$A$2:$G$498,5,FALSE), 0)</f>
        <v>147000</v>
      </c>
      <c r="D420" s="3">
        <v>12300</v>
      </c>
      <c r="E420" s="3">
        <v>40100</v>
      </c>
      <c r="F420" s="3">
        <v>0</v>
      </c>
      <c r="G420" s="3">
        <v>10</v>
      </c>
      <c r="H420" s="3">
        <v>160</v>
      </c>
      <c r="I420" s="3">
        <v>13100</v>
      </c>
      <c r="J420" s="3">
        <v>180</v>
      </c>
      <c r="K420" s="3">
        <v>16100</v>
      </c>
      <c r="L420" s="3">
        <v>3860</v>
      </c>
      <c r="M420" s="3">
        <v>1420</v>
      </c>
      <c r="N420" s="3">
        <v>300</v>
      </c>
      <c r="O420" s="3">
        <v>27300</v>
      </c>
      <c r="P420" s="7">
        <f t="shared" si="21"/>
        <v>114830</v>
      </c>
      <c r="Q420">
        <v>114830</v>
      </c>
      <c r="R420">
        <f t="shared" si="22"/>
        <v>11.025879435921276</v>
      </c>
      <c r="S420">
        <v>3.2894736839999998</v>
      </c>
    </row>
    <row r="421" spans="1:19" x14ac:dyDescent="0.3">
      <c r="A421" s="2">
        <v>44741</v>
      </c>
      <c r="B421" s="8">
        <f t="shared" si="23"/>
        <v>3</v>
      </c>
      <c r="C421" s="9">
        <f>IFERROR( VLOOKUP(검색량조절!A421,'하이브주가(증감률절대값'!$A$2:$G$498,5,FALSE), 0)</f>
        <v>148500</v>
      </c>
      <c r="D421" s="3">
        <v>12200</v>
      </c>
      <c r="E421" s="3">
        <v>39900</v>
      </c>
      <c r="F421" s="3">
        <v>0</v>
      </c>
      <c r="G421" s="3">
        <v>10</v>
      </c>
      <c r="H421" s="3">
        <v>130</v>
      </c>
      <c r="I421" s="3">
        <v>11400</v>
      </c>
      <c r="J421" s="3">
        <v>170</v>
      </c>
      <c r="K421" s="3">
        <v>14700</v>
      </c>
      <c r="L421" s="3">
        <v>4110</v>
      </c>
      <c r="M421" s="3">
        <v>1360</v>
      </c>
      <c r="N421" s="3">
        <v>330</v>
      </c>
      <c r="O421" s="3">
        <v>22600</v>
      </c>
      <c r="P421" s="7">
        <f t="shared" si="21"/>
        <v>106910</v>
      </c>
      <c r="Q421">
        <v>106910</v>
      </c>
      <c r="R421">
        <f t="shared" si="22"/>
        <v>6.8971523121135592</v>
      </c>
      <c r="S421">
        <v>1.0204081629999999</v>
      </c>
    </row>
    <row r="422" spans="1:19" x14ac:dyDescent="0.3">
      <c r="A422" s="2">
        <v>44742</v>
      </c>
      <c r="B422" s="8">
        <f t="shared" si="23"/>
        <v>4</v>
      </c>
      <c r="C422" s="9">
        <f>IFERROR( VLOOKUP(검색량조절!A422,'하이브주가(증감률절대값'!$A$2:$G$498,5,FALSE), 0)</f>
        <v>145500</v>
      </c>
      <c r="D422" s="3">
        <v>10300</v>
      </c>
      <c r="E422" s="3">
        <v>34600</v>
      </c>
      <c r="F422" s="3">
        <v>0</v>
      </c>
      <c r="G422" s="3">
        <v>10</v>
      </c>
      <c r="H422" s="3">
        <v>120</v>
      </c>
      <c r="I422" s="3">
        <v>12500</v>
      </c>
      <c r="J422" s="3">
        <v>160</v>
      </c>
      <c r="K422" s="3">
        <v>14300</v>
      </c>
      <c r="L422" s="3">
        <v>4230</v>
      </c>
      <c r="M422" s="3">
        <v>1230</v>
      </c>
      <c r="N422" s="3">
        <v>280</v>
      </c>
      <c r="O422" s="3">
        <v>19800</v>
      </c>
      <c r="P422" s="7">
        <f t="shared" si="21"/>
        <v>97530</v>
      </c>
      <c r="Q422">
        <v>97530</v>
      </c>
      <c r="R422">
        <f t="shared" si="22"/>
        <v>8.7737349172200911</v>
      </c>
      <c r="S422">
        <v>2.0202020200000002</v>
      </c>
    </row>
    <row r="423" spans="1:19" x14ac:dyDescent="0.3">
      <c r="A423" s="2">
        <v>44743</v>
      </c>
      <c r="B423" s="8">
        <f t="shared" si="23"/>
        <v>5</v>
      </c>
      <c r="C423" s="9">
        <f>IFERROR( VLOOKUP(검색량조절!A423,'하이브주가(증감률절대값'!$A$2:$G$498,5,FALSE), 0)</f>
        <v>140000</v>
      </c>
      <c r="D423" s="3">
        <v>10400</v>
      </c>
      <c r="E423" s="3">
        <v>35100</v>
      </c>
      <c r="F423" s="3">
        <v>0</v>
      </c>
      <c r="G423" s="3">
        <v>10</v>
      </c>
      <c r="H423" s="3">
        <v>160</v>
      </c>
      <c r="I423" s="3">
        <v>13300</v>
      </c>
      <c r="J423" s="3">
        <v>140</v>
      </c>
      <c r="K423" s="3">
        <v>14200</v>
      </c>
      <c r="L423" s="3">
        <v>4050</v>
      </c>
      <c r="M423" s="3">
        <v>1200</v>
      </c>
      <c r="N423" s="3">
        <v>310</v>
      </c>
      <c r="O423" s="3">
        <v>20300</v>
      </c>
      <c r="P423" s="7">
        <f t="shared" si="21"/>
        <v>99170</v>
      </c>
      <c r="Q423">
        <v>91943.333333333328</v>
      </c>
      <c r="R423">
        <f t="shared" si="22"/>
        <v>5.728152021600196</v>
      </c>
      <c r="S423">
        <v>3.7800687289999999</v>
      </c>
    </row>
    <row r="424" spans="1:19" x14ac:dyDescent="0.3">
      <c r="A424" s="2">
        <v>44746</v>
      </c>
      <c r="B424" s="8">
        <f t="shared" si="23"/>
        <v>1</v>
      </c>
      <c r="C424" s="9">
        <f>IFERROR( VLOOKUP(검색량조절!A424,'하이브주가(증감률절대값'!$A$2:$G$498,5,FALSE), 0)</f>
        <v>142000</v>
      </c>
      <c r="D424" s="3">
        <v>10000</v>
      </c>
      <c r="E424" s="3">
        <v>32000</v>
      </c>
      <c r="F424" s="3">
        <v>0</v>
      </c>
      <c r="G424" s="3">
        <v>0</v>
      </c>
      <c r="H424" s="3">
        <v>180</v>
      </c>
      <c r="I424" s="3">
        <v>10100</v>
      </c>
      <c r="J424" s="3">
        <v>130</v>
      </c>
      <c r="K424" s="3">
        <v>14800</v>
      </c>
      <c r="L424" s="3">
        <v>5890</v>
      </c>
      <c r="M424" s="3">
        <v>1390</v>
      </c>
      <c r="N424" s="3">
        <v>320</v>
      </c>
      <c r="O424" s="3">
        <v>17900</v>
      </c>
      <c r="P424" s="7">
        <f t="shared" si="21"/>
        <v>92710</v>
      </c>
      <c r="Q424">
        <v>92710</v>
      </c>
      <c r="R424">
        <f t="shared" si="22"/>
        <v>0.833846934706165</v>
      </c>
      <c r="S424">
        <v>1.428571429</v>
      </c>
    </row>
    <row r="425" spans="1:19" x14ac:dyDescent="0.3">
      <c r="A425" s="2">
        <v>44747</v>
      </c>
      <c r="B425" s="8">
        <f t="shared" si="23"/>
        <v>2</v>
      </c>
      <c r="C425" s="9">
        <f>IFERROR( VLOOKUP(검색량조절!A425,'하이브주가(증감률절대값'!$A$2:$G$498,5,FALSE), 0)</f>
        <v>150000</v>
      </c>
      <c r="D425" s="3">
        <v>10600</v>
      </c>
      <c r="E425" s="3">
        <v>31100</v>
      </c>
      <c r="F425" s="3">
        <v>0</v>
      </c>
      <c r="G425" s="3">
        <v>0</v>
      </c>
      <c r="H425" s="3">
        <v>160</v>
      </c>
      <c r="I425" s="3">
        <v>11100</v>
      </c>
      <c r="J425" s="3">
        <v>150</v>
      </c>
      <c r="K425" s="3">
        <v>13000</v>
      </c>
      <c r="L425" s="3">
        <v>4770</v>
      </c>
      <c r="M425" s="3">
        <v>1560</v>
      </c>
      <c r="N425" s="3">
        <v>300</v>
      </c>
      <c r="O425" s="3">
        <v>17800</v>
      </c>
      <c r="P425" s="7">
        <f t="shared" si="21"/>
        <v>90540</v>
      </c>
      <c r="Q425">
        <v>90540</v>
      </c>
      <c r="R425">
        <f t="shared" si="22"/>
        <v>2.3406320785244312</v>
      </c>
      <c r="S425">
        <v>5.6338028170000003</v>
      </c>
    </row>
    <row r="426" spans="1:19" x14ac:dyDescent="0.3">
      <c r="A426" s="2">
        <v>44748</v>
      </c>
      <c r="B426" s="8">
        <f t="shared" si="23"/>
        <v>3</v>
      </c>
      <c r="C426" s="9">
        <f>IFERROR( VLOOKUP(검색량조절!A426,'하이브주가(증감률절대값'!$A$2:$G$498,5,FALSE), 0)</f>
        <v>149500</v>
      </c>
      <c r="D426" s="3">
        <v>12100</v>
      </c>
      <c r="E426" s="3">
        <v>31300</v>
      </c>
      <c r="F426" s="3">
        <v>0</v>
      </c>
      <c r="G426" s="3">
        <v>0</v>
      </c>
      <c r="H426" s="3">
        <v>120</v>
      </c>
      <c r="I426" s="3">
        <v>10800</v>
      </c>
      <c r="J426" s="3">
        <v>130</v>
      </c>
      <c r="K426" s="3">
        <v>13000</v>
      </c>
      <c r="L426" s="3">
        <v>5370</v>
      </c>
      <c r="M426" s="3">
        <v>1640</v>
      </c>
      <c r="N426" s="3">
        <v>260</v>
      </c>
      <c r="O426" s="3">
        <v>18700</v>
      </c>
      <c r="P426" s="7">
        <f t="shared" si="21"/>
        <v>93420</v>
      </c>
      <c r="Q426">
        <v>93420</v>
      </c>
      <c r="R426">
        <f t="shared" si="22"/>
        <v>3.180914512922465</v>
      </c>
      <c r="S426">
        <v>0.33333333300000001</v>
      </c>
    </row>
    <row r="427" spans="1:19" x14ac:dyDescent="0.3">
      <c r="A427" s="2">
        <v>44749</v>
      </c>
      <c r="B427" s="8">
        <f t="shared" si="23"/>
        <v>4</v>
      </c>
      <c r="C427" s="9">
        <f>IFERROR( VLOOKUP(검색량조절!A427,'하이브주가(증감률절대값'!$A$2:$G$498,5,FALSE), 0)</f>
        <v>158500</v>
      </c>
      <c r="D427" s="3">
        <v>11300</v>
      </c>
      <c r="E427" s="3">
        <v>32000</v>
      </c>
      <c r="F427" s="3">
        <v>0</v>
      </c>
      <c r="G427" s="3">
        <v>0</v>
      </c>
      <c r="H427" s="3">
        <v>120</v>
      </c>
      <c r="I427" s="3">
        <v>10100</v>
      </c>
      <c r="J427" s="3">
        <v>120</v>
      </c>
      <c r="K427" s="3">
        <v>14300</v>
      </c>
      <c r="L427" s="3">
        <v>4490</v>
      </c>
      <c r="M427" s="3">
        <v>3220</v>
      </c>
      <c r="N427" s="3">
        <v>240</v>
      </c>
      <c r="O427" s="3">
        <v>23300</v>
      </c>
      <c r="P427" s="7">
        <f t="shared" si="21"/>
        <v>99190</v>
      </c>
      <c r="Q427">
        <v>99190</v>
      </c>
      <c r="R427">
        <f t="shared" si="22"/>
        <v>6.1764076214943264</v>
      </c>
      <c r="S427">
        <v>6.0200668899999998</v>
      </c>
    </row>
    <row r="428" spans="1:19" x14ac:dyDescent="0.3">
      <c r="A428" s="2">
        <v>44750</v>
      </c>
      <c r="B428" s="8">
        <f t="shared" si="23"/>
        <v>5</v>
      </c>
      <c r="C428" s="9">
        <f>IFERROR( VLOOKUP(검색량조절!A428,'하이브주가(증감률절대값'!$A$2:$G$498,5,FALSE), 0)</f>
        <v>164500</v>
      </c>
      <c r="D428" s="3">
        <v>10500</v>
      </c>
      <c r="E428" s="3">
        <v>31900</v>
      </c>
      <c r="F428" s="3">
        <v>0</v>
      </c>
      <c r="G428" s="3">
        <v>0</v>
      </c>
      <c r="H428" s="3">
        <v>110</v>
      </c>
      <c r="I428" s="3">
        <v>9450</v>
      </c>
      <c r="J428" s="3">
        <v>150</v>
      </c>
      <c r="K428" s="3">
        <v>14600</v>
      </c>
      <c r="L428" s="3">
        <v>4530</v>
      </c>
      <c r="M428" s="3">
        <v>1420</v>
      </c>
      <c r="N428" s="3">
        <v>210</v>
      </c>
      <c r="O428" s="3">
        <v>22800</v>
      </c>
      <c r="P428" s="7">
        <f t="shared" si="21"/>
        <v>95670</v>
      </c>
      <c r="Q428">
        <v>89730</v>
      </c>
      <c r="R428">
        <f t="shared" si="22"/>
        <v>9.5372517390866012</v>
      </c>
      <c r="S428">
        <v>3.7854889589999998</v>
      </c>
    </row>
    <row r="429" spans="1:19" x14ac:dyDescent="0.3">
      <c r="A429" s="2">
        <v>44753</v>
      </c>
      <c r="B429" s="8">
        <f t="shared" si="23"/>
        <v>1</v>
      </c>
      <c r="C429" s="9">
        <f>IFERROR( VLOOKUP(검색량조절!A429,'하이브주가(증감률절대값'!$A$2:$G$498,5,FALSE), 0)</f>
        <v>159500</v>
      </c>
      <c r="D429" s="3">
        <v>9220</v>
      </c>
      <c r="E429" s="3">
        <v>29300</v>
      </c>
      <c r="F429" s="3">
        <v>0</v>
      </c>
      <c r="G429" s="3">
        <v>10</v>
      </c>
      <c r="H429" s="3">
        <v>140</v>
      </c>
      <c r="I429" s="3">
        <v>8440</v>
      </c>
      <c r="J429" s="3">
        <v>160</v>
      </c>
      <c r="K429" s="3">
        <v>15400</v>
      </c>
      <c r="L429" s="3">
        <v>4530</v>
      </c>
      <c r="M429" s="3">
        <v>1140</v>
      </c>
      <c r="N429" s="3">
        <v>280</v>
      </c>
      <c r="O429" s="3">
        <v>17500</v>
      </c>
      <c r="P429" s="7">
        <f t="shared" si="21"/>
        <v>86120</v>
      </c>
      <c r="Q429">
        <v>86120</v>
      </c>
      <c r="R429">
        <f t="shared" si="22"/>
        <v>4.0231806530703222</v>
      </c>
      <c r="S429">
        <v>3.0395136780000001</v>
      </c>
    </row>
    <row r="430" spans="1:19" x14ac:dyDescent="0.3">
      <c r="A430" s="2">
        <v>44754</v>
      </c>
      <c r="B430" s="8">
        <f t="shared" si="23"/>
        <v>2</v>
      </c>
      <c r="C430" s="9">
        <f>IFERROR( VLOOKUP(검색량조절!A430,'하이브주가(증감률절대값'!$A$2:$G$498,5,FALSE), 0)</f>
        <v>156000</v>
      </c>
      <c r="D430" s="3">
        <v>9300</v>
      </c>
      <c r="E430" s="3">
        <v>31000</v>
      </c>
      <c r="F430" s="3">
        <v>0</v>
      </c>
      <c r="G430" s="3">
        <v>20</v>
      </c>
      <c r="H430" s="3">
        <v>140</v>
      </c>
      <c r="I430" s="3">
        <v>11300</v>
      </c>
      <c r="J430" s="3">
        <v>160</v>
      </c>
      <c r="K430" s="3">
        <v>16800</v>
      </c>
      <c r="L430" s="3">
        <v>4840</v>
      </c>
      <c r="M430" s="3">
        <v>1110</v>
      </c>
      <c r="N430" s="3">
        <v>280</v>
      </c>
      <c r="O430" s="3">
        <v>22100</v>
      </c>
      <c r="P430" s="7">
        <f t="shared" si="21"/>
        <v>97050</v>
      </c>
      <c r="Q430">
        <v>97050</v>
      </c>
      <c r="R430">
        <f t="shared" si="22"/>
        <v>12.691593125870879</v>
      </c>
      <c r="S430">
        <v>2.1943573669999998</v>
      </c>
    </row>
    <row r="431" spans="1:19" x14ac:dyDescent="0.3">
      <c r="A431" s="2">
        <v>44755</v>
      </c>
      <c r="B431" s="8">
        <f t="shared" si="23"/>
        <v>3</v>
      </c>
      <c r="C431" s="9">
        <f>IFERROR( VLOOKUP(검색량조절!A431,'하이브주가(증감률절대값'!$A$2:$G$498,5,FALSE), 0)</f>
        <v>158500</v>
      </c>
      <c r="D431" s="3">
        <v>8890</v>
      </c>
      <c r="E431" s="3">
        <v>31100</v>
      </c>
      <c r="F431" s="3">
        <v>0</v>
      </c>
      <c r="G431" s="3">
        <v>10</v>
      </c>
      <c r="H431" s="3">
        <v>110</v>
      </c>
      <c r="I431" s="3">
        <v>8950</v>
      </c>
      <c r="J431" s="3">
        <v>130</v>
      </c>
      <c r="K431" s="3">
        <v>15200</v>
      </c>
      <c r="L431" s="3">
        <v>4410</v>
      </c>
      <c r="M431" s="3">
        <v>1110</v>
      </c>
      <c r="N431" s="3">
        <v>230</v>
      </c>
      <c r="O431" s="3">
        <v>16100</v>
      </c>
      <c r="P431" s="7">
        <f t="shared" si="21"/>
        <v>86240</v>
      </c>
      <c r="Q431">
        <v>86240</v>
      </c>
      <c r="R431">
        <f t="shared" si="22"/>
        <v>11.138588356517259</v>
      </c>
      <c r="S431">
        <v>1.602564103</v>
      </c>
    </row>
    <row r="432" spans="1:19" x14ac:dyDescent="0.3">
      <c r="A432" s="2">
        <v>44756</v>
      </c>
      <c r="B432" s="8">
        <f t="shared" si="23"/>
        <v>4</v>
      </c>
      <c r="C432" s="9">
        <f>IFERROR( VLOOKUP(검색량조절!A432,'하이브주가(증감률절대값'!$A$2:$G$498,5,FALSE), 0)</f>
        <v>163500</v>
      </c>
      <c r="D432" s="3">
        <v>8090</v>
      </c>
      <c r="E432" s="3">
        <v>31300</v>
      </c>
      <c r="F432" s="3">
        <v>10</v>
      </c>
      <c r="G432" s="3">
        <v>30</v>
      </c>
      <c r="H432" s="3">
        <v>120</v>
      </c>
      <c r="I432" s="3">
        <v>10100</v>
      </c>
      <c r="J432" s="3">
        <v>150</v>
      </c>
      <c r="K432" s="3">
        <v>14800</v>
      </c>
      <c r="L432" s="3">
        <v>4210</v>
      </c>
      <c r="M432" s="3">
        <v>1080</v>
      </c>
      <c r="N432" s="3">
        <v>230</v>
      </c>
      <c r="O432" s="3">
        <v>15400</v>
      </c>
      <c r="P432" s="7">
        <f t="shared" si="21"/>
        <v>85520</v>
      </c>
      <c r="Q432">
        <v>85520</v>
      </c>
      <c r="R432">
        <f t="shared" si="22"/>
        <v>0.83487940630797774</v>
      </c>
      <c r="S432">
        <v>3.154574132</v>
      </c>
    </row>
    <row r="433" spans="1:19" x14ac:dyDescent="0.3">
      <c r="A433" s="2">
        <v>44757</v>
      </c>
      <c r="B433" s="8">
        <f t="shared" si="23"/>
        <v>5</v>
      </c>
      <c r="C433" s="9">
        <f>IFERROR( VLOOKUP(검색량조절!A433,'하이브주가(증감률절대값'!$A$2:$G$498,5,FALSE), 0)</f>
        <v>156500</v>
      </c>
      <c r="D433" s="3">
        <v>9690</v>
      </c>
      <c r="E433" s="3">
        <v>36500</v>
      </c>
      <c r="F433" s="3">
        <v>0</v>
      </c>
      <c r="G433" s="3">
        <v>30</v>
      </c>
      <c r="H433" s="3">
        <v>110</v>
      </c>
      <c r="I433" s="3">
        <v>10000</v>
      </c>
      <c r="J433" s="3">
        <v>130</v>
      </c>
      <c r="K433" s="3">
        <v>17700</v>
      </c>
      <c r="L433" s="3">
        <v>4290</v>
      </c>
      <c r="M433" s="3">
        <v>1600</v>
      </c>
      <c r="N433" s="3">
        <v>300</v>
      </c>
      <c r="O433" s="3">
        <v>23700</v>
      </c>
      <c r="P433" s="7">
        <f t="shared" si="21"/>
        <v>104050</v>
      </c>
      <c r="Q433">
        <v>104020</v>
      </c>
      <c r="R433">
        <f t="shared" si="22"/>
        <v>21.632366697848457</v>
      </c>
      <c r="S433">
        <v>4.2813455659999997</v>
      </c>
    </row>
    <row r="434" spans="1:19" x14ac:dyDescent="0.3">
      <c r="A434" s="2">
        <v>44760</v>
      </c>
      <c r="B434" s="8">
        <f t="shared" ref="B434:B476" si="24">WEEKDAY(WEEKDAY(A434,2))</f>
        <v>1</v>
      </c>
      <c r="C434" s="9">
        <f>IFERROR( VLOOKUP(검색량조절!A434,'하이브주가(증감률절대값'!$A$2:$G$498,5,FALSE), 0)</f>
        <v>154500</v>
      </c>
      <c r="D434" s="3">
        <v>8070</v>
      </c>
      <c r="E434" s="3">
        <v>29500</v>
      </c>
      <c r="F434" s="3">
        <v>10</v>
      </c>
      <c r="G434" s="3">
        <v>70</v>
      </c>
      <c r="H434" s="3">
        <v>80</v>
      </c>
      <c r="I434" s="3">
        <v>9960</v>
      </c>
      <c r="J434" s="3">
        <v>250</v>
      </c>
      <c r="K434" s="3">
        <v>26000</v>
      </c>
      <c r="L434" s="3">
        <v>4940</v>
      </c>
      <c r="M434" s="3">
        <v>1420</v>
      </c>
      <c r="N434" s="3">
        <v>350</v>
      </c>
      <c r="O434" s="3">
        <v>19100</v>
      </c>
      <c r="P434" s="7">
        <f t="shared" si="21"/>
        <v>99750</v>
      </c>
      <c r="Q434">
        <v>99750</v>
      </c>
      <c r="R434">
        <f t="shared" si="22"/>
        <v>4.1049798115746974</v>
      </c>
      <c r="S434">
        <v>1.277955272</v>
      </c>
    </row>
    <row r="435" spans="1:19" x14ac:dyDescent="0.3">
      <c r="A435" s="2">
        <v>44761</v>
      </c>
      <c r="B435" s="8">
        <f t="shared" si="24"/>
        <v>2</v>
      </c>
      <c r="C435" s="9">
        <f>IFERROR( VLOOKUP(검색량조절!A435,'하이브주가(증감률절대값'!$A$2:$G$498,5,FALSE), 0)</f>
        <v>152500</v>
      </c>
      <c r="D435" s="3">
        <v>10100</v>
      </c>
      <c r="E435" s="3">
        <v>33600</v>
      </c>
      <c r="F435" s="3">
        <v>10</v>
      </c>
      <c r="G435" s="3">
        <v>80</v>
      </c>
      <c r="H435" s="3">
        <v>110</v>
      </c>
      <c r="I435" s="3">
        <v>9660</v>
      </c>
      <c r="J435" s="3">
        <v>260</v>
      </c>
      <c r="K435" s="3">
        <v>24600</v>
      </c>
      <c r="L435" s="3">
        <v>4670</v>
      </c>
      <c r="M435" s="3">
        <v>1270</v>
      </c>
      <c r="N435" s="3">
        <v>360</v>
      </c>
      <c r="O435" s="3">
        <v>17100</v>
      </c>
      <c r="P435" s="7">
        <f t="shared" si="21"/>
        <v>101820</v>
      </c>
      <c r="Q435">
        <v>101820</v>
      </c>
      <c r="R435">
        <f t="shared" si="22"/>
        <v>2.0751879699248117</v>
      </c>
      <c r="S435">
        <v>1.294498382</v>
      </c>
    </row>
    <row r="436" spans="1:19" x14ac:dyDescent="0.3">
      <c r="A436" s="2">
        <v>44762</v>
      </c>
      <c r="B436" s="8">
        <f t="shared" si="24"/>
        <v>3</v>
      </c>
      <c r="C436" s="9">
        <f>IFERROR( VLOOKUP(검색량조절!A436,'하이브주가(증감률절대값'!$A$2:$G$498,5,FALSE), 0)</f>
        <v>153000</v>
      </c>
      <c r="D436" s="3">
        <v>11300</v>
      </c>
      <c r="E436" s="3">
        <v>31000</v>
      </c>
      <c r="F436" s="3">
        <v>10</v>
      </c>
      <c r="G436" s="3">
        <v>90</v>
      </c>
      <c r="H436" s="3">
        <v>610</v>
      </c>
      <c r="I436" s="3">
        <v>119900</v>
      </c>
      <c r="J436" s="3">
        <v>260</v>
      </c>
      <c r="K436" s="3">
        <v>20400</v>
      </c>
      <c r="L436" s="3">
        <v>4480</v>
      </c>
      <c r="M436" s="3">
        <v>1880</v>
      </c>
      <c r="N436" s="3">
        <v>350</v>
      </c>
      <c r="O436" s="3">
        <v>25700</v>
      </c>
      <c r="P436" s="7">
        <f t="shared" si="21"/>
        <v>215980</v>
      </c>
      <c r="Q436">
        <v>215980</v>
      </c>
      <c r="R436">
        <f t="shared" si="22"/>
        <v>112.11942643881359</v>
      </c>
      <c r="S436">
        <v>0.32786885199999999</v>
      </c>
    </row>
    <row r="437" spans="1:19" x14ac:dyDescent="0.3">
      <c r="A437" s="2">
        <v>44763</v>
      </c>
      <c r="B437" s="8">
        <f t="shared" si="24"/>
        <v>4</v>
      </c>
      <c r="C437" s="9">
        <f>IFERROR( VLOOKUP(검색량조절!A437,'하이브주가(증감률절대값'!$A$2:$G$498,5,FALSE), 0)</f>
        <v>157000</v>
      </c>
      <c r="D437" s="3">
        <v>17100</v>
      </c>
      <c r="E437" s="3">
        <v>35200</v>
      </c>
      <c r="F437" s="3">
        <v>50</v>
      </c>
      <c r="G437" s="3">
        <v>200</v>
      </c>
      <c r="H437" s="3">
        <v>260</v>
      </c>
      <c r="I437" s="3">
        <v>39300</v>
      </c>
      <c r="J437" s="3">
        <v>240</v>
      </c>
      <c r="K437" s="3">
        <v>22600</v>
      </c>
      <c r="L437" s="3">
        <v>5010</v>
      </c>
      <c r="M437" s="3">
        <v>1490</v>
      </c>
      <c r="N437" s="3">
        <v>340</v>
      </c>
      <c r="O437" s="3">
        <v>17400</v>
      </c>
      <c r="P437" s="7">
        <f t="shared" si="21"/>
        <v>139190</v>
      </c>
      <c r="Q437">
        <v>139190</v>
      </c>
      <c r="R437">
        <f t="shared" si="22"/>
        <v>35.554217983146586</v>
      </c>
      <c r="S437">
        <v>2.6143790849999999</v>
      </c>
    </row>
    <row r="438" spans="1:19" x14ac:dyDescent="0.3">
      <c r="A438" s="2">
        <v>44764</v>
      </c>
      <c r="B438" s="8">
        <f t="shared" si="24"/>
        <v>5</v>
      </c>
      <c r="C438" s="9">
        <f>IFERROR( VLOOKUP(검색량조절!A438,'하이브주가(증감률절대값'!$A$2:$G$498,5,FALSE), 0)</f>
        <v>167000</v>
      </c>
      <c r="D438" s="3">
        <v>13500</v>
      </c>
      <c r="E438" s="3">
        <v>35200</v>
      </c>
      <c r="F438" s="3">
        <v>5430</v>
      </c>
      <c r="G438" s="3">
        <v>135600</v>
      </c>
      <c r="H438" s="3">
        <v>140</v>
      </c>
      <c r="I438" s="3">
        <v>26500</v>
      </c>
      <c r="J438" s="3">
        <v>230</v>
      </c>
      <c r="K438" s="3">
        <v>24200</v>
      </c>
      <c r="L438" s="3">
        <v>5840</v>
      </c>
      <c r="M438" s="3">
        <v>1490</v>
      </c>
      <c r="N438" s="3">
        <v>500</v>
      </c>
      <c r="O438" s="3">
        <v>38500</v>
      </c>
      <c r="P438" s="7">
        <f t="shared" si="21"/>
        <v>287130</v>
      </c>
      <c r="Q438">
        <v>214680</v>
      </c>
      <c r="R438">
        <f t="shared" si="22"/>
        <v>54.235218047273513</v>
      </c>
      <c r="S438">
        <v>6.3694267519999999</v>
      </c>
    </row>
    <row r="439" spans="1:19" x14ac:dyDescent="0.3">
      <c r="A439" s="2">
        <v>44767</v>
      </c>
      <c r="B439" s="8">
        <f t="shared" si="24"/>
        <v>1</v>
      </c>
      <c r="C439" s="9">
        <f>IFERROR( VLOOKUP(검색량조절!A439,'하이브주가(증감률절대값'!$A$2:$G$498,5,FALSE), 0)</f>
        <v>176500</v>
      </c>
      <c r="D439" s="3">
        <v>9140</v>
      </c>
      <c r="E439" s="3">
        <v>34900</v>
      </c>
      <c r="F439" s="3">
        <v>2890</v>
      </c>
      <c r="G439" s="3">
        <v>76600</v>
      </c>
      <c r="H439" s="3">
        <v>150</v>
      </c>
      <c r="I439" s="3">
        <v>23600</v>
      </c>
      <c r="J439" s="3">
        <v>190</v>
      </c>
      <c r="K439" s="3">
        <v>26400</v>
      </c>
      <c r="L439" s="3">
        <v>6420</v>
      </c>
      <c r="M439" s="3">
        <v>1370</v>
      </c>
      <c r="N439" s="3">
        <v>540</v>
      </c>
      <c r="O439" s="3">
        <v>33200</v>
      </c>
      <c r="P439" s="7">
        <f t="shared" si="21"/>
        <v>215400</v>
      </c>
      <c r="Q439">
        <v>215400</v>
      </c>
      <c r="R439">
        <f t="shared" si="22"/>
        <v>0.33538289547233091</v>
      </c>
      <c r="S439">
        <v>5.6886227539999998</v>
      </c>
    </row>
    <row r="440" spans="1:19" x14ac:dyDescent="0.3">
      <c r="A440" s="2">
        <v>44768</v>
      </c>
      <c r="B440" s="8">
        <f t="shared" si="24"/>
        <v>2</v>
      </c>
      <c r="C440" s="9">
        <f>IFERROR( VLOOKUP(검색량조절!A440,'하이브주가(증감률절대값'!$A$2:$G$498,5,FALSE), 0)</f>
        <v>172000</v>
      </c>
      <c r="D440" s="3">
        <v>8040</v>
      </c>
      <c r="E440" s="3">
        <v>30600</v>
      </c>
      <c r="F440" s="3">
        <v>2170</v>
      </c>
      <c r="G440" s="3">
        <v>63000</v>
      </c>
      <c r="H440" s="3">
        <v>120</v>
      </c>
      <c r="I440" s="3">
        <v>19100</v>
      </c>
      <c r="J440" s="3">
        <v>230</v>
      </c>
      <c r="K440" s="3">
        <v>22400</v>
      </c>
      <c r="L440" s="3">
        <v>5800</v>
      </c>
      <c r="M440" s="3">
        <v>1270</v>
      </c>
      <c r="N440" s="3">
        <v>550</v>
      </c>
      <c r="O440" s="3">
        <v>26100</v>
      </c>
      <c r="P440" s="7">
        <f t="shared" si="21"/>
        <v>179380</v>
      </c>
      <c r="Q440">
        <v>179380</v>
      </c>
      <c r="R440">
        <f t="shared" si="22"/>
        <v>16.722376973073352</v>
      </c>
      <c r="S440">
        <v>2.549575071</v>
      </c>
    </row>
    <row r="441" spans="1:19" x14ac:dyDescent="0.3">
      <c r="A441" s="2">
        <v>44769</v>
      </c>
      <c r="B441" s="8">
        <f t="shared" si="24"/>
        <v>3</v>
      </c>
      <c r="C441" s="9">
        <f>IFERROR( VLOOKUP(검색량조절!A441,'하이브주가(증감률절대값'!$A$2:$G$498,5,FALSE), 0)</f>
        <v>167500</v>
      </c>
      <c r="D441" s="3">
        <v>8280</v>
      </c>
      <c r="E441" s="3">
        <v>29600</v>
      </c>
      <c r="F441" s="3">
        <v>1680</v>
      </c>
      <c r="G441" s="3">
        <v>51900</v>
      </c>
      <c r="H441" s="3">
        <v>150</v>
      </c>
      <c r="I441" s="3">
        <v>17000</v>
      </c>
      <c r="J441" s="3">
        <v>150</v>
      </c>
      <c r="K441" s="3">
        <v>22000</v>
      </c>
      <c r="L441" s="3">
        <v>5740</v>
      </c>
      <c r="M441" s="3">
        <v>1370</v>
      </c>
      <c r="N441" s="3">
        <v>450</v>
      </c>
      <c r="O441" s="3">
        <v>20900</v>
      </c>
      <c r="P441" s="7">
        <f t="shared" si="21"/>
        <v>159220</v>
      </c>
      <c r="Q441">
        <v>159220</v>
      </c>
      <c r="R441">
        <f t="shared" si="22"/>
        <v>11.238711116066451</v>
      </c>
      <c r="S441">
        <v>2.61627907</v>
      </c>
    </row>
    <row r="442" spans="1:19" x14ac:dyDescent="0.3">
      <c r="A442" s="2">
        <v>44770</v>
      </c>
      <c r="B442" s="8">
        <f t="shared" si="24"/>
        <v>4</v>
      </c>
      <c r="C442" s="9">
        <f>IFERROR( VLOOKUP(검색량조절!A442,'하이브주가(증감률절대값'!$A$2:$G$498,5,FALSE), 0)</f>
        <v>169500</v>
      </c>
      <c r="D442" s="3">
        <v>7780</v>
      </c>
      <c r="E442" s="3">
        <v>29100</v>
      </c>
      <c r="F442" s="3">
        <v>1270</v>
      </c>
      <c r="G442" s="3">
        <v>48900</v>
      </c>
      <c r="H442" s="3">
        <v>170</v>
      </c>
      <c r="I442" s="3">
        <v>16700</v>
      </c>
      <c r="J442" s="3">
        <v>200</v>
      </c>
      <c r="K442" s="3">
        <v>21700</v>
      </c>
      <c r="L442" s="3">
        <v>6240</v>
      </c>
      <c r="M442" s="3">
        <v>1270</v>
      </c>
      <c r="N442" s="3">
        <v>420</v>
      </c>
      <c r="O442" s="3">
        <v>20300</v>
      </c>
      <c r="P442" s="7">
        <f t="shared" si="21"/>
        <v>154050</v>
      </c>
      <c r="Q442">
        <v>154050</v>
      </c>
      <c r="R442">
        <f t="shared" si="22"/>
        <v>3.2470795126240426</v>
      </c>
      <c r="S442">
        <v>1.194029851</v>
      </c>
    </row>
    <row r="443" spans="1:19" x14ac:dyDescent="0.3">
      <c r="A443" s="2">
        <v>44771</v>
      </c>
      <c r="B443" s="8">
        <f t="shared" si="24"/>
        <v>5</v>
      </c>
      <c r="C443" s="9">
        <f>IFERROR( VLOOKUP(검색량조절!A443,'하이브주가(증감률절대값'!$A$2:$G$498,5,FALSE), 0)</f>
        <v>175500</v>
      </c>
      <c r="D443" s="3">
        <v>8120</v>
      </c>
      <c r="E443" s="3">
        <v>29400</v>
      </c>
      <c r="F443" s="3">
        <v>1150</v>
      </c>
      <c r="G443" s="3">
        <v>44900</v>
      </c>
      <c r="H443" s="3">
        <v>120</v>
      </c>
      <c r="I443" s="3">
        <v>14500</v>
      </c>
      <c r="J443" s="3">
        <v>160</v>
      </c>
      <c r="K443" s="3">
        <v>21500</v>
      </c>
      <c r="L443" s="3">
        <v>5580</v>
      </c>
      <c r="M443" s="3">
        <v>1290</v>
      </c>
      <c r="N443" s="3">
        <v>390</v>
      </c>
      <c r="O443" s="3">
        <v>23700</v>
      </c>
      <c r="P443" s="7">
        <f t="shared" si="21"/>
        <v>150810</v>
      </c>
      <c r="Q443">
        <v>137450</v>
      </c>
      <c r="R443">
        <f t="shared" si="22"/>
        <v>10.775722168127231</v>
      </c>
      <c r="S443">
        <v>3.539823009</v>
      </c>
    </row>
    <row r="444" spans="1:19" x14ac:dyDescent="0.3">
      <c r="A444" s="2">
        <v>44774</v>
      </c>
      <c r="B444" s="8">
        <f t="shared" si="24"/>
        <v>1</v>
      </c>
      <c r="C444" s="9">
        <f>IFERROR( VLOOKUP(검색량조절!A444,'하이브주가(증감률절대값'!$A$2:$G$498,5,FALSE), 0)</f>
        <v>173500</v>
      </c>
      <c r="D444" s="3">
        <v>16600</v>
      </c>
      <c r="E444" s="3">
        <v>39200</v>
      </c>
      <c r="F444" s="3">
        <v>4810</v>
      </c>
      <c r="G444" s="3">
        <v>96700</v>
      </c>
      <c r="H444" s="3">
        <v>120</v>
      </c>
      <c r="I444" s="3">
        <v>24700</v>
      </c>
      <c r="J444" s="3">
        <v>180</v>
      </c>
      <c r="K444" s="3">
        <v>27200</v>
      </c>
      <c r="L444" s="3">
        <v>10100</v>
      </c>
      <c r="M444" s="3">
        <v>1840</v>
      </c>
      <c r="N444" s="3">
        <v>480</v>
      </c>
      <c r="O444" s="3">
        <v>37300</v>
      </c>
      <c r="P444" s="7">
        <f t="shared" si="21"/>
        <v>259230</v>
      </c>
      <c r="Q444">
        <v>259230</v>
      </c>
      <c r="R444">
        <f t="shared" si="22"/>
        <v>88.599490723899592</v>
      </c>
      <c r="S444">
        <v>1.1396011399999999</v>
      </c>
    </row>
    <row r="445" spans="1:19" x14ac:dyDescent="0.3">
      <c r="A445" s="2">
        <v>44775</v>
      </c>
      <c r="B445" s="8">
        <f t="shared" si="24"/>
        <v>2</v>
      </c>
      <c r="C445" s="9">
        <f>IFERROR( VLOOKUP(검색량조절!A445,'하이브주가(증감률절대값'!$A$2:$G$498,5,FALSE), 0)</f>
        <v>165500</v>
      </c>
      <c r="D445" s="3">
        <v>11900</v>
      </c>
      <c r="E445" s="3">
        <v>35400</v>
      </c>
      <c r="F445" s="3">
        <v>11100</v>
      </c>
      <c r="G445" s="3">
        <v>138100</v>
      </c>
      <c r="H445" s="3">
        <v>120</v>
      </c>
      <c r="I445" s="3">
        <v>18400</v>
      </c>
      <c r="J445" s="3">
        <v>190</v>
      </c>
      <c r="K445" s="3">
        <v>24600</v>
      </c>
      <c r="L445" s="3">
        <v>7820</v>
      </c>
      <c r="M445" s="3">
        <v>2100</v>
      </c>
      <c r="N445" s="3">
        <v>530</v>
      </c>
      <c r="O445" s="3">
        <v>32900</v>
      </c>
      <c r="P445" s="7">
        <f t="shared" si="21"/>
        <v>283160</v>
      </c>
      <c r="Q445">
        <v>283160</v>
      </c>
      <c r="R445">
        <f t="shared" si="22"/>
        <v>9.2311846622690279</v>
      </c>
      <c r="S445">
        <v>4.6109510089999999</v>
      </c>
    </row>
    <row r="446" spans="1:19" x14ac:dyDescent="0.3">
      <c r="A446" s="2">
        <v>44776</v>
      </c>
      <c r="B446" s="8">
        <f t="shared" si="24"/>
        <v>3</v>
      </c>
      <c r="C446" s="9">
        <f>IFERROR( VLOOKUP(검색량조절!A446,'하이브주가(증감률절대값'!$A$2:$G$498,5,FALSE), 0)</f>
        <v>170500</v>
      </c>
      <c r="D446" s="3">
        <v>9090</v>
      </c>
      <c r="E446" s="3">
        <v>32900</v>
      </c>
      <c r="F446" s="3">
        <v>8180</v>
      </c>
      <c r="G446" s="3">
        <v>157900</v>
      </c>
      <c r="H446" s="3">
        <v>130</v>
      </c>
      <c r="I446" s="3">
        <v>15900</v>
      </c>
      <c r="J446" s="3">
        <v>180</v>
      </c>
      <c r="K446" s="3">
        <v>23300</v>
      </c>
      <c r="L446" s="3">
        <v>7570</v>
      </c>
      <c r="M446" s="3">
        <v>1920</v>
      </c>
      <c r="N446" s="3">
        <v>600</v>
      </c>
      <c r="O446" s="3">
        <v>30300</v>
      </c>
      <c r="P446" s="7">
        <f t="shared" si="21"/>
        <v>287970</v>
      </c>
      <c r="Q446">
        <v>287970</v>
      </c>
      <c r="R446">
        <f t="shared" si="22"/>
        <v>1.6986862551207798</v>
      </c>
      <c r="S446">
        <v>3.021148036</v>
      </c>
    </row>
    <row r="447" spans="1:19" x14ac:dyDescent="0.3">
      <c r="A447" s="2">
        <v>44777</v>
      </c>
      <c r="B447" s="8">
        <f t="shared" si="24"/>
        <v>4</v>
      </c>
      <c r="C447" s="9">
        <f>IFERROR( VLOOKUP(검색량조절!A447,'하이브주가(증감률절대값'!$A$2:$G$498,5,FALSE), 0)</f>
        <v>173500</v>
      </c>
      <c r="D447" s="3">
        <v>8270</v>
      </c>
      <c r="E447" s="3">
        <v>30500</v>
      </c>
      <c r="F447" s="3">
        <v>7900</v>
      </c>
      <c r="G447" s="3">
        <v>179200</v>
      </c>
      <c r="H447" s="3">
        <v>100</v>
      </c>
      <c r="I447" s="3">
        <v>16000</v>
      </c>
      <c r="J447" s="3">
        <v>160</v>
      </c>
      <c r="K447" s="3">
        <v>23200</v>
      </c>
      <c r="L447" s="3">
        <v>7060</v>
      </c>
      <c r="M447" s="3">
        <v>1750</v>
      </c>
      <c r="N447" s="3">
        <v>530</v>
      </c>
      <c r="O447" s="3">
        <v>28300</v>
      </c>
      <c r="P447" s="7">
        <f t="shared" si="21"/>
        <v>302970</v>
      </c>
      <c r="Q447">
        <v>302970</v>
      </c>
      <c r="R447">
        <f t="shared" si="22"/>
        <v>5.2088759245754765</v>
      </c>
      <c r="S447">
        <v>1.7595307920000001</v>
      </c>
    </row>
    <row r="448" spans="1:19" x14ac:dyDescent="0.3">
      <c r="A448" s="2">
        <v>44778</v>
      </c>
      <c r="B448" s="8">
        <f t="shared" si="24"/>
        <v>5</v>
      </c>
      <c r="C448" s="9">
        <f>IFERROR( VLOOKUP(검색량조절!A448,'하이브주가(증감률절대값'!$A$2:$G$498,5,FALSE), 0)</f>
        <v>175000</v>
      </c>
      <c r="D448" s="3">
        <v>9830</v>
      </c>
      <c r="E448" s="3">
        <v>33900</v>
      </c>
      <c r="F448" s="3">
        <v>8110</v>
      </c>
      <c r="G448" s="3">
        <v>239500</v>
      </c>
      <c r="H448" s="3">
        <v>120</v>
      </c>
      <c r="I448" s="3">
        <v>15800</v>
      </c>
      <c r="J448" s="3">
        <v>340</v>
      </c>
      <c r="K448" s="3">
        <v>25500</v>
      </c>
      <c r="L448" s="3">
        <v>6670</v>
      </c>
      <c r="M448" s="3">
        <v>1950</v>
      </c>
      <c r="N448" s="3">
        <v>540</v>
      </c>
      <c r="O448" s="3">
        <v>25600</v>
      </c>
      <c r="P448" s="7">
        <f t="shared" si="21"/>
        <v>367860</v>
      </c>
      <c r="Q448">
        <v>335100</v>
      </c>
      <c r="R448">
        <f t="shared" si="22"/>
        <v>10.605010397069018</v>
      </c>
      <c r="S448">
        <v>0.86455331400000002</v>
      </c>
    </row>
    <row r="449" spans="1:19" x14ac:dyDescent="0.3">
      <c r="A449" s="2">
        <v>44781</v>
      </c>
      <c r="B449" s="8">
        <f t="shared" si="24"/>
        <v>1</v>
      </c>
      <c r="C449" s="9">
        <f>IFERROR( VLOOKUP(검색량조절!A449,'하이브주가(증감률절대값'!$A$2:$G$498,5,FALSE), 0)</f>
        <v>177500</v>
      </c>
      <c r="D449" s="3">
        <v>8700</v>
      </c>
      <c r="E449" s="3">
        <v>31400</v>
      </c>
      <c r="F449" s="3">
        <v>7470</v>
      </c>
      <c r="G449" s="3">
        <v>182700</v>
      </c>
      <c r="H449" s="3">
        <v>170</v>
      </c>
      <c r="I449" s="3">
        <v>18500</v>
      </c>
      <c r="J449" s="3">
        <v>250</v>
      </c>
      <c r="K449" s="3">
        <v>25500</v>
      </c>
      <c r="L449" s="3">
        <v>7140</v>
      </c>
      <c r="M449" s="3">
        <v>2460</v>
      </c>
      <c r="N449" s="3">
        <v>450</v>
      </c>
      <c r="O449" s="3">
        <v>23200</v>
      </c>
      <c r="P449" s="7">
        <f t="shared" si="21"/>
        <v>307940</v>
      </c>
      <c r="Q449">
        <v>307940</v>
      </c>
      <c r="R449">
        <f t="shared" si="22"/>
        <v>8.1050432706654725</v>
      </c>
      <c r="S449">
        <v>1.428571429</v>
      </c>
    </row>
    <row r="450" spans="1:19" x14ac:dyDescent="0.3">
      <c r="A450" s="2">
        <v>44782</v>
      </c>
      <c r="B450" s="8">
        <f t="shared" si="24"/>
        <v>2</v>
      </c>
      <c r="C450" s="9">
        <f>IFERROR( VLOOKUP(검색량조절!A450,'하이브주가(증감률절대값'!$A$2:$G$498,5,FALSE), 0)</f>
        <v>184000</v>
      </c>
      <c r="D450" s="3">
        <v>8050</v>
      </c>
      <c r="E450" s="3">
        <v>29600</v>
      </c>
      <c r="F450" s="3">
        <v>7000</v>
      </c>
      <c r="G450" s="3">
        <v>166100</v>
      </c>
      <c r="H450" s="3">
        <v>140</v>
      </c>
      <c r="I450" s="3">
        <v>15300</v>
      </c>
      <c r="J450" s="3">
        <v>250</v>
      </c>
      <c r="K450" s="3">
        <v>21700</v>
      </c>
      <c r="L450" s="3">
        <v>7190</v>
      </c>
      <c r="M450" s="3">
        <v>2600</v>
      </c>
      <c r="N450" s="3">
        <v>460</v>
      </c>
      <c r="O450" s="3">
        <v>26200</v>
      </c>
      <c r="P450" s="7">
        <f t="shared" ref="P450:P497" si="25">SUM(D450:O450)</f>
        <v>284590</v>
      </c>
      <c r="Q450">
        <v>284590</v>
      </c>
      <c r="R450">
        <f t="shared" si="22"/>
        <v>7.5826459699941546</v>
      </c>
      <c r="S450">
        <v>3.6619718309999998</v>
      </c>
    </row>
    <row r="451" spans="1:19" x14ac:dyDescent="0.3">
      <c r="A451" s="2">
        <v>44783</v>
      </c>
      <c r="B451" s="8">
        <f t="shared" si="24"/>
        <v>3</v>
      </c>
      <c r="C451" s="9">
        <f>IFERROR( VLOOKUP(검색량조절!A451,'하이브주가(증감률절대값'!$A$2:$G$498,5,FALSE), 0)</f>
        <v>177000</v>
      </c>
      <c r="D451" s="3">
        <v>7790</v>
      </c>
      <c r="E451" s="3">
        <v>29100</v>
      </c>
      <c r="F451" s="3">
        <v>8850</v>
      </c>
      <c r="G451" s="3">
        <v>174700</v>
      </c>
      <c r="H451" s="3">
        <v>150</v>
      </c>
      <c r="I451" s="3">
        <v>16800</v>
      </c>
      <c r="J451" s="3">
        <v>240</v>
      </c>
      <c r="K451" s="3">
        <v>21700</v>
      </c>
      <c r="L451" s="3">
        <v>6590</v>
      </c>
      <c r="M451" s="3">
        <v>2360</v>
      </c>
      <c r="N451" s="3">
        <v>460</v>
      </c>
      <c r="O451" s="3">
        <v>23800</v>
      </c>
      <c r="P451" s="7">
        <f t="shared" si="25"/>
        <v>292540</v>
      </c>
      <c r="Q451">
        <v>292540</v>
      </c>
      <c r="R451">
        <f t="shared" si="22"/>
        <v>2.7934923925647426</v>
      </c>
      <c r="S451">
        <v>3.8043478259999999</v>
      </c>
    </row>
    <row r="452" spans="1:19" x14ac:dyDescent="0.3">
      <c r="A452" s="2">
        <v>44784</v>
      </c>
      <c r="B452" s="8">
        <f t="shared" si="24"/>
        <v>4</v>
      </c>
      <c r="C452" s="9">
        <f>IFERROR( VLOOKUP(검색량조절!A452,'하이브주가(증감률절대값'!$A$2:$G$498,5,FALSE), 0)</f>
        <v>180500</v>
      </c>
      <c r="D452" s="3">
        <v>7820</v>
      </c>
      <c r="E452" s="3">
        <v>28100</v>
      </c>
      <c r="F452" s="3">
        <v>9050</v>
      </c>
      <c r="G452" s="3">
        <v>200500</v>
      </c>
      <c r="H452" s="3">
        <v>150</v>
      </c>
      <c r="I452" s="3">
        <v>20600</v>
      </c>
      <c r="J452" s="3">
        <v>230</v>
      </c>
      <c r="K452" s="3">
        <v>21600</v>
      </c>
      <c r="L452" s="3">
        <v>6110</v>
      </c>
      <c r="M452" s="3">
        <v>2090</v>
      </c>
      <c r="N452" s="3">
        <v>440</v>
      </c>
      <c r="O452" s="3">
        <v>25700</v>
      </c>
      <c r="P452" s="7">
        <f t="shared" si="25"/>
        <v>322390</v>
      </c>
      <c r="Q452">
        <v>322390</v>
      </c>
      <c r="R452">
        <f t="shared" ref="R452:R498" si="26">ABS((Q452-Q451)/Q451*100)</f>
        <v>10.203732822861831</v>
      </c>
      <c r="S452">
        <v>1.9774011300000001</v>
      </c>
    </row>
    <row r="453" spans="1:19" x14ac:dyDescent="0.3">
      <c r="A453" s="2">
        <v>44785</v>
      </c>
      <c r="B453" s="8">
        <f t="shared" si="24"/>
        <v>5</v>
      </c>
      <c r="C453" s="9">
        <f>IFERROR( VLOOKUP(검색량조절!A453,'하이브주가(증감률절대값'!$A$2:$G$498,5,FALSE), 0)</f>
        <v>183000</v>
      </c>
      <c r="D453" s="3">
        <v>8970</v>
      </c>
      <c r="E453" s="3">
        <v>30800</v>
      </c>
      <c r="F453" s="3">
        <v>9900</v>
      </c>
      <c r="G453" s="3">
        <v>236000</v>
      </c>
      <c r="H453" s="3">
        <v>180</v>
      </c>
      <c r="I453" s="3">
        <v>19200</v>
      </c>
      <c r="J453" s="3">
        <v>210</v>
      </c>
      <c r="K453" s="3">
        <v>20500</v>
      </c>
      <c r="L453" s="3">
        <v>6170</v>
      </c>
      <c r="M453" s="3">
        <v>2060</v>
      </c>
      <c r="N453" s="3">
        <v>500</v>
      </c>
      <c r="O453" s="3">
        <v>25100</v>
      </c>
      <c r="P453" s="7">
        <f t="shared" si="25"/>
        <v>359590</v>
      </c>
      <c r="Q453">
        <v>367587.5</v>
      </c>
      <c r="R453">
        <f t="shared" si="26"/>
        <v>14.019510530723659</v>
      </c>
      <c r="S453">
        <v>1.385041551</v>
      </c>
    </row>
    <row r="454" spans="1:19" x14ac:dyDescent="0.3">
      <c r="A454" s="2">
        <v>44789</v>
      </c>
      <c r="B454" s="8">
        <f t="shared" si="24"/>
        <v>2</v>
      </c>
      <c r="C454" s="9">
        <f>IFERROR( VLOOKUP(검색량조절!A454,'하이브주가(증감률절대값'!$A$2:$G$498,5,FALSE), 0)</f>
        <v>187000</v>
      </c>
      <c r="D454" s="3">
        <v>8730</v>
      </c>
      <c r="E454" s="3">
        <v>31200</v>
      </c>
      <c r="F454" s="3">
        <v>6960</v>
      </c>
      <c r="G454" s="3">
        <v>228000</v>
      </c>
      <c r="H454" s="3">
        <v>110</v>
      </c>
      <c r="I454" s="3">
        <v>14400</v>
      </c>
      <c r="J454" s="3">
        <v>210</v>
      </c>
      <c r="K454" s="3">
        <v>21900</v>
      </c>
      <c r="L454" s="3">
        <v>6330</v>
      </c>
      <c r="M454" s="3">
        <v>2110</v>
      </c>
      <c r="N454" s="3">
        <v>500</v>
      </c>
      <c r="O454" s="3">
        <v>29700</v>
      </c>
      <c r="P454" s="7">
        <f t="shared" si="25"/>
        <v>350150</v>
      </c>
      <c r="Q454">
        <v>350150</v>
      </c>
      <c r="R454">
        <f t="shared" si="26"/>
        <v>4.7437684904954605</v>
      </c>
      <c r="S454">
        <v>2.1857923499999998</v>
      </c>
    </row>
    <row r="455" spans="1:19" x14ac:dyDescent="0.3">
      <c r="A455" s="2">
        <v>44790</v>
      </c>
      <c r="B455" s="8">
        <f t="shared" si="24"/>
        <v>3</v>
      </c>
      <c r="C455" s="9">
        <f>IFERROR( VLOOKUP(검색량조절!A455,'하이브주가(증감률절대값'!$A$2:$G$498,5,FALSE), 0)</f>
        <v>186000</v>
      </c>
      <c r="D455" s="3">
        <v>7950</v>
      </c>
      <c r="E455" s="3">
        <v>28000</v>
      </c>
      <c r="F455" s="3">
        <v>6360</v>
      </c>
      <c r="G455" s="3">
        <v>202600</v>
      </c>
      <c r="H455" s="3">
        <v>80</v>
      </c>
      <c r="I455" s="3">
        <v>12200</v>
      </c>
      <c r="J455" s="3">
        <v>190</v>
      </c>
      <c r="K455" s="3">
        <v>19800</v>
      </c>
      <c r="L455" s="3">
        <v>5730</v>
      </c>
      <c r="M455" s="3">
        <v>1770</v>
      </c>
      <c r="N455" s="3">
        <v>490</v>
      </c>
      <c r="O455" s="3">
        <v>25000</v>
      </c>
      <c r="P455" s="7">
        <f t="shared" si="25"/>
        <v>310170</v>
      </c>
      <c r="Q455">
        <v>310170</v>
      </c>
      <c r="R455">
        <f t="shared" si="26"/>
        <v>11.417963729830074</v>
      </c>
      <c r="S455">
        <v>0.53475935799999996</v>
      </c>
    </row>
    <row r="456" spans="1:19" x14ac:dyDescent="0.3">
      <c r="A456" s="2">
        <v>44791</v>
      </c>
      <c r="B456" s="8">
        <f t="shared" si="24"/>
        <v>4</v>
      </c>
      <c r="C456" s="9">
        <f>IFERROR( VLOOKUP(검색량조절!A456,'하이브주가(증감률절대값'!$A$2:$G$498,5,FALSE), 0)</f>
        <v>188000</v>
      </c>
      <c r="D456" s="3">
        <v>9020</v>
      </c>
      <c r="E456" s="3">
        <v>28000</v>
      </c>
      <c r="F456" s="3">
        <v>5430</v>
      </c>
      <c r="G456" s="3">
        <v>184700</v>
      </c>
      <c r="H456" s="3">
        <v>100</v>
      </c>
      <c r="I456" s="3">
        <v>11200</v>
      </c>
      <c r="J456" s="3">
        <v>200</v>
      </c>
      <c r="K456" s="3">
        <v>20400</v>
      </c>
      <c r="L456" s="3">
        <v>5830</v>
      </c>
      <c r="M456" s="3">
        <v>1780</v>
      </c>
      <c r="N456" s="3">
        <v>480</v>
      </c>
      <c r="O456" s="3">
        <v>24400</v>
      </c>
      <c r="P456" s="7">
        <f t="shared" si="25"/>
        <v>291540</v>
      </c>
      <c r="Q456">
        <v>291540</v>
      </c>
      <c r="R456">
        <f t="shared" si="26"/>
        <v>6.0063835960924656</v>
      </c>
      <c r="S456">
        <v>1.075268817</v>
      </c>
    </row>
    <row r="457" spans="1:19" x14ac:dyDescent="0.3">
      <c r="A457" s="2">
        <v>44792</v>
      </c>
      <c r="B457" s="8">
        <f t="shared" si="24"/>
        <v>5</v>
      </c>
      <c r="C457" s="9">
        <f>IFERROR( VLOOKUP(검색량조절!A457,'하이브주가(증감률절대값'!$A$2:$G$498,5,FALSE), 0)</f>
        <v>186500</v>
      </c>
      <c r="D457" s="3">
        <v>8430</v>
      </c>
      <c r="E457" s="3">
        <v>26900</v>
      </c>
      <c r="F457" s="3">
        <v>5250</v>
      </c>
      <c r="G457" s="3">
        <v>202500</v>
      </c>
      <c r="H457" s="3">
        <v>90</v>
      </c>
      <c r="I457" s="3">
        <v>11700</v>
      </c>
      <c r="J457" s="3">
        <v>210</v>
      </c>
      <c r="K457" s="3">
        <v>20000</v>
      </c>
      <c r="L457" s="3">
        <v>6200</v>
      </c>
      <c r="M457" s="3">
        <v>1870</v>
      </c>
      <c r="N457" s="3">
        <v>450</v>
      </c>
      <c r="O457" s="3">
        <v>28600</v>
      </c>
      <c r="P457" s="7">
        <f t="shared" si="25"/>
        <v>312200</v>
      </c>
      <c r="Q457">
        <v>289600</v>
      </c>
      <c r="R457">
        <f t="shared" si="26"/>
        <v>0.66543184468683547</v>
      </c>
      <c r="S457">
        <v>0.79787233999999996</v>
      </c>
    </row>
    <row r="458" spans="1:19" x14ac:dyDescent="0.3">
      <c r="A458" s="2">
        <v>44795</v>
      </c>
      <c r="B458" s="8">
        <f t="shared" si="24"/>
        <v>1</v>
      </c>
      <c r="C458" s="9">
        <f>IFERROR( VLOOKUP(검색량조절!A458,'하이브주가(증감률절대값'!$A$2:$G$498,5,FALSE), 0)</f>
        <v>184000</v>
      </c>
      <c r="D458" s="3">
        <v>7660</v>
      </c>
      <c r="E458" s="3">
        <v>25700</v>
      </c>
      <c r="F458" s="3">
        <v>4050</v>
      </c>
      <c r="G458" s="3">
        <v>175500</v>
      </c>
      <c r="H458" s="3">
        <v>70</v>
      </c>
      <c r="I458" s="3">
        <v>12300</v>
      </c>
      <c r="J458" s="3">
        <v>210</v>
      </c>
      <c r="K458" s="3">
        <v>18800</v>
      </c>
      <c r="L458" s="3">
        <v>6190</v>
      </c>
      <c r="M458" s="3">
        <v>1540</v>
      </c>
      <c r="N458" s="3">
        <v>460</v>
      </c>
      <c r="O458" s="3">
        <v>21500</v>
      </c>
      <c r="P458" s="7">
        <f t="shared" si="25"/>
        <v>273980</v>
      </c>
      <c r="Q458">
        <v>273980</v>
      </c>
      <c r="R458">
        <f t="shared" si="26"/>
        <v>5.3936464088397793</v>
      </c>
      <c r="S458">
        <v>1.3404825739999999</v>
      </c>
    </row>
    <row r="459" spans="1:19" x14ac:dyDescent="0.3">
      <c r="A459" s="2">
        <v>44796</v>
      </c>
      <c r="B459" s="8">
        <f t="shared" si="24"/>
        <v>2</v>
      </c>
      <c r="C459" s="9">
        <f>IFERROR( VLOOKUP(검색량조절!A459,'하이브주가(증감률절대값'!$A$2:$G$498,5,FALSE), 0)</f>
        <v>172500</v>
      </c>
      <c r="D459" s="3">
        <v>8350</v>
      </c>
      <c r="E459" s="3">
        <v>29400</v>
      </c>
      <c r="F459" s="3">
        <v>3820</v>
      </c>
      <c r="G459" s="3">
        <v>147600</v>
      </c>
      <c r="H459" s="3">
        <v>100</v>
      </c>
      <c r="I459" s="3">
        <v>10500</v>
      </c>
      <c r="J459" s="3">
        <v>180</v>
      </c>
      <c r="K459" s="3">
        <v>17100</v>
      </c>
      <c r="L459" s="3">
        <v>5530</v>
      </c>
      <c r="M459" s="3">
        <v>1360</v>
      </c>
      <c r="N459" s="3">
        <v>460</v>
      </c>
      <c r="O459" s="3">
        <v>25300</v>
      </c>
      <c r="P459" s="7">
        <f t="shared" si="25"/>
        <v>249700</v>
      </c>
      <c r="Q459">
        <v>249700</v>
      </c>
      <c r="R459">
        <f t="shared" si="26"/>
        <v>8.8619607270603691</v>
      </c>
      <c r="S459">
        <v>6.25</v>
      </c>
    </row>
    <row r="460" spans="1:19" x14ac:dyDescent="0.3">
      <c r="A460" s="2">
        <v>44797</v>
      </c>
      <c r="B460" s="8">
        <f t="shared" si="24"/>
        <v>3</v>
      </c>
      <c r="C460" s="9">
        <f>IFERROR( VLOOKUP(검색량조절!A460,'하이브주가(증감률절대값'!$A$2:$G$498,5,FALSE), 0)</f>
        <v>176000</v>
      </c>
      <c r="D460" s="3">
        <v>11700</v>
      </c>
      <c r="E460" s="3">
        <v>36700</v>
      </c>
      <c r="F460" s="3">
        <v>3240</v>
      </c>
      <c r="G460" s="3">
        <v>128000</v>
      </c>
      <c r="H460" s="3">
        <v>90</v>
      </c>
      <c r="I460" s="3">
        <v>9960</v>
      </c>
      <c r="J460" s="3">
        <v>240</v>
      </c>
      <c r="K460" s="3">
        <v>16900</v>
      </c>
      <c r="L460" s="3">
        <v>4860</v>
      </c>
      <c r="M460" s="3">
        <v>1430</v>
      </c>
      <c r="N460" s="3">
        <v>400</v>
      </c>
      <c r="O460" s="3">
        <v>21200</v>
      </c>
      <c r="P460" s="7">
        <f t="shared" si="25"/>
        <v>234720</v>
      </c>
      <c r="Q460">
        <v>234720</v>
      </c>
      <c r="R460">
        <f t="shared" si="26"/>
        <v>5.9991990388466157</v>
      </c>
      <c r="S460">
        <v>2.0289855069999998</v>
      </c>
    </row>
    <row r="461" spans="1:19" x14ac:dyDescent="0.3">
      <c r="A461" s="2">
        <v>44798</v>
      </c>
      <c r="B461" s="8">
        <f t="shared" si="24"/>
        <v>4</v>
      </c>
      <c r="C461" s="9">
        <f>IFERROR( VLOOKUP(검색량조절!A461,'하이브주가(증감률절대값'!$A$2:$G$498,5,FALSE), 0)</f>
        <v>173500</v>
      </c>
      <c r="D461" s="3">
        <v>11100</v>
      </c>
      <c r="E461" s="3">
        <v>35000</v>
      </c>
      <c r="F461" s="3">
        <v>2910</v>
      </c>
      <c r="G461" s="3">
        <v>116600</v>
      </c>
      <c r="H461" s="3">
        <v>80</v>
      </c>
      <c r="I461" s="3">
        <v>12700</v>
      </c>
      <c r="J461" s="3">
        <v>200</v>
      </c>
      <c r="K461" s="3">
        <v>15800</v>
      </c>
      <c r="L461" s="3">
        <v>5360</v>
      </c>
      <c r="M461" s="3">
        <v>1360</v>
      </c>
      <c r="N461" s="3">
        <v>340</v>
      </c>
      <c r="O461" s="3">
        <v>19000</v>
      </c>
      <c r="P461" s="7">
        <f t="shared" si="25"/>
        <v>220450</v>
      </c>
      <c r="Q461">
        <v>220450</v>
      </c>
      <c r="R461">
        <f t="shared" si="26"/>
        <v>6.079584185412406</v>
      </c>
      <c r="S461">
        <v>1.4204545449999999</v>
      </c>
    </row>
    <row r="462" spans="1:19" x14ac:dyDescent="0.3">
      <c r="A462" s="2">
        <v>44799</v>
      </c>
      <c r="B462" s="8">
        <f t="shared" si="24"/>
        <v>5</v>
      </c>
      <c r="C462" s="9">
        <f>IFERROR( VLOOKUP(검색량조절!A462,'하이브주가(증감률절대값'!$A$2:$G$498,5,FALSE), 0)</f>
        <v>175500</v>
      </c>
      <c r="D462" s="3">
        <v>11500</v>
      </c>
      <c r="E462" s="3">
        <v>31000</v>
      </c>
      <c r="F462" s="3">
        <v>2630</v>
      </c>
      <c r="G462" s="3">
        <v>124100</v>
      </c>
      <c r="H462" s="3">
        <v>100</v>
      </c>
      <c r="I462" s="3">
        <v>12000</v>
      </c>
      <c r="J462" s="3">
        <v>200</v>
      </c>
      <c r="K462" s="3">
        <v>15700</v>
      </c>
      <c r="L462" s="3">
        <v>4810</v>
      </c>
      <c r="M462" s="3">
        <v>1450</v>
      </c>
      <c r="N462" s="3">
        <v>370</v>
      </c>
      <c r="O462" s="3">
        <v>18100</v>
      </c>
      <c r="P462" s="7">
        <f t="shared" si="25"/>
        <v>221960</v>
      </c>
      <c r="Q462">
        <v>217463.33333333334</v>
      </c>
      <c r="R462">
        <f t="shared" si="26"/>
        <v>1.3548045664171726</v>
      </c>
      <c r="S462">
        <v>1.1527377519999999</v>
      </c>
    </row>
    <row r="463" spans="1:19" x14ac:dyDescent="0.3">
      <c r="A463" s="2">
        <v>44802</v>
      </c>
      <c r="B463" s="8">
        <f t="shared" si="24"/>
        <v>1</v>
      </c>
      <c r="C463" s="9">
        <f>IFERROR( VLOOKUP(검색량조절!A463,'하이브주가(증감률절대값'!$A$2:$G$498,5,FALSE), 0)</f>
        <v>164500</v>
      </c>
      <c r="D463" s="3">
        <v>12800</v>
      </c>
      <c r="E463" s="3">
        <v>37000</v>
      </c>
      <c r="F463" s="3">
        <v>1840</v>
      </c>
      <c r="G463" s="3">
        <v>105700</v>
      </c>
      <c r="H463" s="3">
        <v>90</v>
      </c>
      <c r="I463" s="3">
        <v>9390</v>
      </c>
      <c r="J463" s="3">
        <v>220</v>
      </c>
      <c r="K463" s="3">
        <v>19200</v>
      </c>
      <c r="L463" s="3">
        <v>4410</v>
      </c>
      <c r="M463" s="3">
        <v>1520</v>
      </c>
      <c r="N463" s="3">
        <v>360</v>
      </c>
      <c r="O463" s="3">
        <v>20100</v>
      </c>
      <c r="P463" s="7">
        <f t="shared" si="25"/>
        <v>212630</v>
      </c>
      <c r="Q463">
        <v>212630</v>
      </c>
      <c r="R463">
        <f t="shared" si="26"/>
        <v>2.2225969128895335</v>
      </c>
      <c r="S463">
        <v>6.2678062680000002</v>
      </c>
    </row>
    <row r="464" spans="1:19" x14ac:dyDescent="0.3">
      <c r="A464" s="2">
        <v>44803</v>
      </c>
      <c r="B464" s="8">
        <f t="shared" si="24"/>
        <v>2</v>
      </c>
      <c r="C464" s="9">
        <f>IFERROR( VLOOKUP(검색량조절!A464,'하이브주가(증감률절대값'!$A$2:$G$498,5,FALSE), 0)</f>
        <v>170000</v>
      </c>
      <c r="D464" s="3">
        <v>11200</v>
      </c>
      <c r="E464" s="3">
        <v>32000</v>
      </c>
      <c r="F464" s="3">
        <v>1660</v>
      </c>
      <c r="G464" s="3">
        <v>98900</v>
      </c>
      <c r="H464" s="3">
        <v>70</v>
      </c>
      <c r="I464" s="3">
        <v>10100</v>
      </c>
      <c r="J464" s="3">
        <v>190</v>
      </c>
      <c r="K464" s="3">
        <v>16200</v>
      </c>
      <c r="L464" s="3">
        <v>4200</v>
      </c>
      <c r="M464" s="3">
        <v>1700</v>
      </c>
      <c r="N464" s="3">
        <v>380</v>
      </c>
      <c r="O464" s="3">
        <v>18700</v>
      </c>
      <c r="P464" s="7">
        <f t="shared" si="25"/>
        <v>195300</v>
      </c>
      <c r="Q464">
        <v>195300</v>
      </c>
      <c r="R464">
        <f t="shared" si="26"/>
        <v>8.150308046841932</v>
      </c>
      <c r="S464">
        <v>3.3434650459999999</v>
      </c>
    </row>
    <row r="465" spans="1:19" x14ac:dyDescent="0.3">
      <c r="A465" s="2">
        <v>44804</v>
      </c>
      <c r="B465" s="8">
        <f t="shared" si="24"/>
        <v>3</v>
      </c>
      <c r="C465" s="9">
        <f>IFERROR( VLOOKUP(검색량조절!A465,'하이브주가(증감률절대값'!$A$2:$G$498,5,FALSE), 0)</f>
        <v>181500</v>
      </c>
      <c r="D465" s="3">
        <v>26500</v>
      </c>
      <c r="E465" s="3">
        <v>38500</v>
      </c>
      <c r="F465" s="3">
        <v>1520</v>
      </c>
      <c r="G465" s="3">
        <v>88400</v>
      </c>
      <c r="H465" s="3">
        <v>90</v>
      </c>
      <c r="I465" s="3">
        <v>9670</v>
      </c>
      <c r="J465" s="3">
        <v>190</v>
      </c>
      <c r="K465" s="3">
        <v>13700</v>
      </c>
      <c r="L465" s="3">
        <v>4530</v>
      </c>
      <c r="M465" s="3">
        <v>1780</v>
      </c>
      <c r="N465" s="3">
        <v>400</v>
      </c>
      <c r="O465" s="3">
        <v>28800</v>
      </c>
      <c r="P465" s="7">
        <f t="shared" si="25"/>
        <v>214080</v>
      </c>
      <c r="Q465">
        <v>214080</v>
      </c>
      <c r="R465">
        <f t="shared" si="26"/>
        <v>9.6159754224270344</v>
      </c>
      <c r="S465">
        <v>6.7647058820000003</v>
      </c>
    </row>
    <row r="466" spans="1:19" x14ac:dyDescent="0.3">
      <c r="A466" s="2">
        <v>44805</v>
      </c>
      <c r="B466" s="8">
        <f t="shared" si="24"/>
        <v>4</v>
      </c>
      <c r="C466" s="9">
        <f>IFERROR( VLOOKUP(검색량조절!A466,'하이브주가(증감률절대값'!$A$2:$G$498,5,FALSE), 0)</f>
        <v>166500</v>
      </c>
      <c r="D466" s="3">
        <v>23000</v>
      </c>
      <c r="E466" s="3">
        <v>46300</v>
      </c>
      <c r="F466" s="3">
        <v>1220</v>
      </c>
      <c r="G466" s="3">
        <v>89300</v>
      </c>
      <c r="H466" s="3">
        <v>100</v>
      </c>
      <c r="I466" s="3">
        <v>10200</v>
      </c>
      <c r="J466" s="3">
        <v>190</v>
      </c>
      <c r="K466" s="3">
        <v>14300</v>
      </c>
      <c r="L466" s="3">
        <v>3980</v>
      </c>
      <c r="M466" s="3">
        <v>1450</v>
      </c>
      <c r="N466" s="3">
        <v>320</v>
      </c>
      <c r="O466" s="3">
        <v>32200</v>
      </c>
      <c r="P466" s="7">
        <f t="shared" si="25"/>
        <v>222560</v>
      </c>
      <c r="Q466">
        <v>222560</v>
      </c>
      <c r="R466">
        <f t="shared" si="26"/>
        <v>3.9611360239162932</v>
      </c>
      <c r="S466">
        <v>8.2644628099999995</v>
      </c>
    </row>
    <row r="467" spans="1:19" x14ac:dyDescent="0.3">
      <c r="A467" s="2">
        <v>44806</v>
      </c>
      <c r="B467" s="8">
        <f t="shared" si="24"/>
        <v>5</v>
      </c>
      <c r="C467" s="9">
        <f>IFERROR( VLOOKUP(검색량조절!A467,'하이브주가(증감률절대값'!$A$2:$G$498,5,FALSE), 0)</f>
        <v>168500</v>
      </c>
      <c r="D467" s="3">
        <v>22000</v>
      </c>
      <c r="E467" s="3">
        <v>40700</v>
      </c>
      <c r="F467" s="3">
        <v>1220</v>
      </c>
      <c r="G467" s="3">
        <v>75200</v>
      </c>
      <c r="H467" s="3">
        <v>80</v>
      </c>
      <c r="I467" s="3">
        <v>9450</v>
      </c>
      <c r="J467" s="3">
        <v>160</v>
      </c>
      <c r="K467" s="3">
        <v>13900</v>
      </c>
      <c r="L467" s="3">
        <v>3950</v>
      </c>
      <c r="M467" s="3">
        <v>1520</v>
      </c>
      <c r="N467" s="3">
        <v>360</v>
      </c>
      <c r="O467" s="3">
        <v>21500</v>
      </c>
      <c r="P467" s="7">
        <f t="shared" si="25"/>
        <v>190040</v>
      </c>
      <c r="Q467">
        <v>175866.66666666666</v>
      </c>
      <c r="R467">
        <f t="shared" si="26"/>
        <v>20.980110232446687</v>
      </c>
      <c r="S467">
        <v>1.2012012009999999</v>
      </c>
    </row>
    <row r="468" spans="1:19" x14ac:dyDescent="0.3">
      <c r="A468" s="2">
        <v>44809</v>
      </c>
      <c r="B468" s="8">
        <f t="shared" si="24"/>
        <v>1</v>
      </c>
      <c r="C468" s="9">
        <f>IFERROR( VLOOKUP(검색량조절!A468,'하이브주가(증감률절대값'!$A$2:$G$498,5,FALSE), 0)</f>
        <v>167500</v>
      </c>
      <c r="D468" s="3">
        <v>9290</v>
      </c>
      <c r="E468" s="3">
        <v>26500</v>
      </c>
      <c r="F468" s="3">
        <v>1070</v>
      </c>
      <c r="G468" s="3">
        <v>64700</v>
      </c>
      <c r="H468" s="3">
        <v>60</v>
      </c>
      <c r="I468" s="3">
        <v>8630</v>
      </c>
      <c r="J468" s="3">
        <v>170</v>
      </c>
      <c r="K468" s="3">
        <v>14400</v>
      </c>
      <c r="L468" s="3">
        <v>4230</v>
      </c>
      <c r="M468" s="3">
        <v>1340</v>
      </c>
      <c r="N468" s="3">
        <v>350</v>
      </c>
      <c r="O468" s="3">
        <v>16800</v>
      </c>
      <c r="P468" s="7">
        <f t="shared" si="25"/>
        <v>147540</v>
      </c>
      <c r="Q468">
        <v>147540</v>
      </c>
      <c r="R468">
        <f t="shared" si="26"/>
        <v>16.106899166034871</v>
      </c>
      <c r="S468">
        <v>0.59347181000000004</v>
      </c>
    </row>
    <row r="469" spans="1:19" x14ac:dyDescent="0.3">
      <c r="A469" s="2">
        <v>44810</v>
      </c>
      <c r="B469" s="8">
        <f t="shared" si="24"/>
        <v>2</v>
      </c>
      <c r="C469" s="9">
        <f>IFERROR( VLOOKUP(검색량조절!A469,'하이브주가(증감률절대값'!$A$2:$G$498,5,FALSE), 0)</f>
        <v>160500</v>
      </c>
      <c r="D469" s="3">
        <v>11100</v>
      </c>
      <c r="E469" s="3">
        <v>28700</v>
      </c>
      <c r="F469" s="3">
        <v>1000</v>
      </c>
      <c r="G469" s="3">
        <v>61400</v>
      </c>
      <c r="H469" s="3">
        <v>70</v>
      </c>
      <c r="I469" s="3">
        <v>8700</v>
      </c>
      <c r="J469" s="3">
        <v>190</v>
      </c>
      <c r="K469" s="3">
        <v>15100</v>
      </c>
      <c r="L469" s="3">
        <v>4390</v>
      </c>
      <c r="M469" s="3">
        <v>1330</v>
      </c>
      <c r="N469" s="3">
        <v>290</v>
      </c>
      <c r="O469" s="3">
        <v>21200</v>
      </c>
      <c r="P469" s="7">
        <f t="shared" si="25"/>
        <v>153470</v>
      </c>
      <c r="Q469">
        <v>153470</v>
      </c>
      <c r="R469">
        <f t="shared" si="26"/>
        <v>4.0192490172156701</v>
      </c>
      <c r="S469">
        <v>4.1791044780000002</v>
      </c>
    </row>
    <row r="470" spans="1:19" x14ac:dyDescent="0.3">
      <c r="A470" s="2">
        <v>44811</v>
      </c>
      <c r="B470" s="8">
        <f t="shared" si="24"/>
        <v>3</v>
      </c>
      <c r="C470" s="9">
        <f>IFERROR( VLOOKUP(검색량조절!A470,'하이브주가(증감률절대값'!$A$2:$G$498,5,FALSE), 0)</f>
        <v>158000</v>
      </c>
      <c r="D470" s="3">
        <v>10300</v>
      </c>
      <c r="E470" s="3">
        <v>27500</v>
      </c>
      <c r="F470" s="3">
        <v>1040</v>
      </c>
      <c r="G470" s="3">
        <v>59200</v>
      </c>
      <c r="H470" s="3">
        <v>70</v>
      </c>
      <c r="I470" s="3">
        <v>7640</v>
      </c>
      <c r="J470" s="3">
        <v>150</v>
      </c>
      <c r="K470" s="3">
        <v>15900</v>
      </c>
      <c r="L470" s="3">
        <v>3860</v>
      </c>
      <c r="M470" s="3">
        <v>1450</v>
      </c>
      <c r="N470" s="3">
        <v>270</v>
      </c>
      <c r="O470" s="3">
        <v>18100</v>
      </c>
      <c r="P470" s="7">
        <f t="shared" si="25"/>
        <v>145480</v>
      </c>
      <c r="Q470">
        <v>145480</v>
      </c>
      <c r="R470">
        <f t="shared" si="26"/>
        <v>5.2062292304684954</v>
      </c>
      <c r="S470">
        <v>1.5576323990000001</v>
      </c>
    </row>
    <row r="471" spans="1:19" x14ac:dyDescent="0.3">
      <c r="A471" s="2">
        <v>44812</v>
      </c>
      <c r="B471" s="8">
        <f t="shared" si="24"/>
        <v>4</v>
      </c>
      <c r="C471" s="9">
        <f>IFERROR( VLOOKUP(검색량조절!A471,'하이브주가(증감률절대값'!$A$2:$G$498,5,FALSE), 0)</f>
        <v>158000</v>
      </c>
      <c r="D471" s="3">
        <v>9540</v>
      </c>
      <c r="E471" s="3">
        <v>26100</v>
      </c>
      <c r="F471" s="3">
        <v>1110</v>
      </c>
      <c r="G471" s="3">
        <v>64300</v>
      </c>
      <c r="H471" s="3">
        <v>80</v>
      </c>
      <c r="I471" s="3">
        <v>7470</v>
      </c>
      <c r="J471" s="3">
        <v>160</v>
      </c>
      <c r="K471" s="3">
        <v>18600</v>
      </c>
      <c r="L471" s="3">
        <v>3610</v>
      </c>
      <c r="M471" s="3">
        <v>1550</v>
      </c>
      <c r="N471" s="3">
        <v>310</v>
      </c>
      <c r="O471" s="3">
        <v>14500</v>
      </c>
      <c r="P471" s="7">
        <f t="shared" si="25"/>
        <v>147330</v>
      </c>
      <c r="Q471">
        <v>150894</v>
      </c>
      <c r="R471">
        <f t="shared" si="26"/>
        <v>3.7214737420951334</v>
      </c>
      <c r="S471">
        <v>0</v>
      </c>
    </row>
    <row r="472" spans="1:19" x14ac:dyDescent="0.3">
      <c r="A472" s="2">
        <v>44817</v>
      </c>
      <c r="B472" s="8">
        <f t="shared" si="24"/>
        <v>2</v>
      </c>
      <c r="C472" s="9">
        <f>IFERROR( VLOOKUP(검색량조절!A472,'하이브주가(증감률절대값'!$A$2:$G$498,5,FALSE), 0)</f>
        <v>162000</v>
      </c>
      <c r="D472" s="3">
        <v>9220</v>
      </c>
      <c r="E472" s="3">
        <v>30300</v>
      </c>
      <c r="F472" s="3">
        <v>940</v>
      </c>
      <c r="G472" s="3">
        <v>56800</v>
      </c>
      <c r="H472" s="3">
        <v>80</v>
      </c>
      <c r="I472" s="3">
        <v>7160</v>
      </c>
      <c r="J472" s="3">
        <v>140</v>
      </c>
      <c r="K472" s="3">
        <v>14500</v>
      </c>
      <c r="L472" s="3">
        <v>5910</v>
      </c>
      <c r="M472" s="3">
        <v>1230</v>
      </c>
      <c r="N472" s="3">
        <v>310</v>
      </c>
      <c r="O472" s="3">
        <v>16200</v>
      </c>
      <c r="P472" s="7">
        <f t="shared" si="25"/>
        <v>142790</v>
      </c>
      <c r="Q472">
        <v>142790</v>
      </c>
      <c r="R472">
        <f t="shared" si="26"/>
        <v>5.3706575476824794</v>
      </c>
      <c r="S472">
        <v>2.5316455699999998</v>
      </c>
    </row>
    <row r="473" spans="1:19" x14ac:dyDescent="0.3">
      <c r="A473" s="2">
        <v>44818</v>
      </c>
      <c r="B473" s="8">
        <f t="shared" si="24"/>
        <v>3</v>
      </c>
      <c r="C473" s="9">
        <f>IFERROR( VLOOKUP(검색량조절!A473,'하이브주가(증감률절대값'!$A$2:$G$498,5,FALSE), 0)</f>
        <v>158500</v>
      </c>
      <c r="D473" s="3">
        <v>7790</v>
      </c>
      <c r="E473" s="3">
        <v>25000</v>
      </c>
      <c r="F473" s="3">
        <v>910</v>
      </c>
      <c r="G473" s="3">
        <v>56100</v>
      </c>
      <c r="H473" s="3">
        <v>80</v>
      </c>
      <c r="I473" s="3">
        <v>6950</v>
      </c>
      <c r="J473" s="3">
        <v>140</v>
      </c>
      <c r="K473" s="3">
        <v>14300</v>
      </c>
      <c r="L473" s="3">
        <v>4440</v>
      </c>
      <c r="M473" s="3">
        <v>1130</v>
      </c>
      <c r="N473" s="3">
        <v>280</v>
      </c>
      <c r="O473" s="3">
        <v>14000</v>
      </c>
      <c r="P473" s="7">
        <f t="shared" si="25"/>
        <v>131120</v>
      </c>
      <c r="Q473">
        <v>131120</v>
      </c>
      <c r="R473">
        <f t="shared" si="26"/>
        <v>8.1728412353806288</v>
      </c>
      <c r="S473">
        <v>2.1604938269999998</v>
      </c>
    </row>
    <row r="474" spans="1:19" x14ac:dyDescent="0.3">
      <c r="A474" s="2">
        <v>44819</v>
      </c>
      <c r="B474" s="8">
        <f t="shared" si="24"/>
        <v>4</v>
      </c>
      <c r="C474" s="9">
        <f>IFERROR( VLOOKUP(검색량조절!A474,'하이브주가(증감률절대값'!$A$2:$G$498,5,FALSE), 0)</f>
        <v>155500</v>
      </c>
      <c r="D474" s="3">
        <v>7920</v>
      </c>
      <c r="E474" s="3">
        <v>24700</v>
      </c>
      <c r="F474" s="3">
        <v>910</v>
      </c>
      <c r="G474" s="3">
        <v>64000</v>
      </c>
      <c r="H474" s="3">
        <v>80</v>
      </c>
      <c r="I474" s="3">
        <v>7850</v>
      </c>
      <c r="J474" s="3">
        <v>170</v>
      </c>
      <c r="K474" s="3">
        <v>13900</v>
      </c>
      <c r="L474" s="3">
        <v>3910</v>
      </c>
      <c r="M474" s="3">
        <v>1100</v>
      </c>
      <c r="N474" s="3">
        <v>290</v>
      </c>
      <c r="O474" s="3">
        <v>13800</v>
      </c>
      <c r="P474" s="7">
        <f t="shared" si="25"/>
        <v>138630</v>
      </c>
      <c r="Q474">
        <v>138630</v>
      </c>
      <c r="R474">
        <f t="shared" si="26"/>
        <v>5.7275777913361807</v>
      </c>
      <c r="S474">
        <v>1.8927444790000001</v>
      </c>
    </row>
    <row r="475" spans="1:19" x14ac:dyDescent="0.3">
      <c r="A475" s="2">
        <v>44820</v>
      </c>
      <c r="B475" s="8">
        <f t="shared" si="24"/>
        <v>5</v>
      </c>
      <c r="C475" s="9">
        <f>IFERROR( VLOOKUP(검색량조절!A475,'하이브주가(증감률절대값'!$A$2:$G$498,5,FALSE), 0)</f>
        <v>154000</v>
      </c>
      <c r="D475" s="3">
        <v>9100</v>
      </c>
      <c r="E475" s="3">
        <v>28900</v>
      </c>
      <c r="F475" s="3">
        <v>780</v>
      </c>
      <c r="G475" s="3">
        <v>59600</v>
      </c>
      <c r="H475" s="3">
        <v>100</v>
      </c>
      <c r="I475" s="3">
        <v>7640</v>
      </c>
      <c r="J475" s="3">
        <v>140</v>
      </c>
      <c r="K475" s="3">
        <v>13700</v>
      </c>
      <c r="L475" s="3">
        <v>4140</v>
      </c>
      <c r="M475" s="3">
        <v>1270</v>
      </c>
      <c r="N475" s="3">
        <v>290</v>
      </c>
      <c r="O475" s="3">
        <v>14600</v>
      </c>
      <c r="P475" s="7">
        <f t="shared" si="25"/>
        <v>140260</v>
      </c>
      <c r="Q475">
        <v>144943.33333333334</v>
      </c>
      <c r="R475">
        <f t="shared" si="26"/>
        <v>4.5540888215634014</v>
      </c>
      <c r="S475">
        <v>0.96463022499999995</v>
      </c>
    </row>
    <row r="476" spans="1:19" x14ac:dyDescent="0.3">
      <c r="A476" s="2">
        <v>44823</v>
      </c>
      <c r="B476" s="8">
        <f t="shared" si="24"/>
        <v>1</v>
      </c>
      <c r="C476" s="9">
        <f>IFERROR( VLOOKUP(검색량조절!A476,'하이브주가(증감률절대값'!$A$2:$G$498,5,FALSE), 0)</f>
        <v>157500</v>
      </c>
      <c r="D476" s="3">
        <v>13600</v>
      </c>
      <c r="E476" s="3">
        <v>32800</v>
      </c>
      <c r="F476" s="3">
        <v>720</v>
      </c>
      <c r="G476" s="3">
        <v>54800</v>
      </c>
      <c r="H476" s="3">
        <v>180</v>
      </c>
      <c r="I476" s="3">
        <v>14500</v>
      </c>
      <c r="J476" s="3">
        <v>160</v>
      </c>
      <c r="K476" s="3">
        <v>14900</v>
      </c>
      <c r="L476" s="3">
        <v>4260</v>
      </c>
      <c r="M476" s="3">
        <v>1260</v>
      </c>
      <c r="N476" s="3">
        <v>320</v>
      </c>
      <c r="O476" s="3">
        <v>20800</v>
      </c>
      <c r="P476" s="7">
        <f t="shared" si="25"/>
        <v>158300</v>
      </c>
      <c r="Q476">
        <v>158300</v>
      </c>
      <c r="R476">
        <f t="shared" si="26"/>
        <v>9.2150955545845434</v>
      </c>
      <c r="S476">
        <v>2.2727272730000001</v>
      </c>
    </row>
    <row r="477" spans="1:19" x14ac:dyDescent="0.3">
      <c r="A477" s="2">
        <v>44824</v>
      </c>
      <c r="B477" s="8">
        <f t="shared" ref="B477:B497" si="27">WEEKDAY(WEEKDAY(A477,2))</f>
        <v>2</v>
      </c>
      <c r="C477" s="9">
        <f>IFERROR( VLOOKUP(검색량조절!A477,'하이브주가(증감률절대값'!$A$2:$G$498,5,FALSE), 0)</f>
        <v>157500</v>
      </c>
      <c r="D477" s="3">
        <v>12600</v>
      </c>
      <c r="E477" s="3">
        <v>28800</v>
      </c>
      <c r="F477" s="3">
        <v>630</v>
      </c>
      <c r="G477" s="3">
        <v>51900</v>
      </c>
      <c r="H477" s="3">
        <v>100</v>
      </c>
      <c r="I477" s="3">
        <v>11900</v>
      </c>
      <c r="J477" s="3">
        <v>180</v>
      </c>
      <c r="K477" s="3">
        <v>13400</v>
      </c>
      <c r="L477" s="3">
        <v>3540</v>
      </c>
      <c r="M477" s="3">
        <v>1230</v>
      </c>
      <c r="N477" s="3">
        <v>260</v>
      </c>
      <c r="O477" s="3">
        <v>16400</v>
      </c>
      <c r="P477" s="7">
        <f t="shared" si="25"/>
        <v>140940</v>
      </c>
      <c r="Q477">
        <v>140940</v>
      </c>
      <c r="R477">
        <f t="shared" si="26"/>
        <v>10.966519267214151</v>
      </c>
      <c r="S477">
        <v>0</v>
      </c>
    </row>
    <row r="478" spans="1:19" x14ac:dyDescent="0.3">
      <c r="A478" s="2">
        <v>44825</v>
      </c>
      <c r="B478" s="8">
        <f t="shared" si="27"/>
        <v>3</v>
      </c>
      <c r="C478" s="9">
        <f>IFERROR( VLOOKUP(검색량조절!A478,'하이브주가(증감률절대값'!$A$2:$G$498,5,FALSE), 0)</f>
        <v>155500</v>
      </c>
      <c r="D478" s="3">
        <v>11600</v>
      </c>
      <c r="E478" s="3">
        <v>29500</v>
      </c>
      <c r="F478" s="3">
        <v>630</v>
      </c>
      <c r="G478" s="3">
        <v>57800</v>
      </c>
      <c r="H478" s="3">
        <v>70</v>
      </c>
      <c r="I478" s="3">
        <v>11100</v>
      </c>
      <c r="J478" s="3">
        <v>160</v>
      </c>
      <c r="K478" s="3">
        <v>12900</v>
      </c>
      <c r="L478" s="3">
        <v>3360</v>
      </c>
      <c r="M478" s="3">
        <v>1210</v>
      </c>
      <c r="N478" s="3">
        <v>240</v>
      </c>
      <c r="O478" s="3">
        <v>16100</v>
      </c>
      <c r="P478" s="7">
        <f t="shared" si="25"/>
        <v>144670</v>
      </c>
      <c r="Q478">
        <v>144670</v>
      </c>
      <c r="R478">
        <f t="shared" si="26"/>
        <v>2.6465162480488149</v>
      </c>
      <c r="S478">
        <v>1.2698412699999999</v>
      </c>
    </row>
    <row r="479" spans="1:19" x14ac:dyDescent="0.3">
      <c r="A479" s="2">
        <v>44826</v>
      </c>
      <c r="B479" s="8">
        <f t="shared" si="27"/>
        <v>4</v>
      </c>
      <c r="C479" s="9">
        <f>IFERROR( VLOOKUP(검색량조절!A479,'하이브주가(증감률절대값'!$A$2:$G$498,5,FALSE), 0)</f>
        <v>149000</v>
      </c>
      <c r="D479" s="3">
        <v>10700</v>
      </c>
      <c r="E479" s="3">
        <v>26800</v>
      </c>
      <c r="F479" s="3">
        <v>750</v>
      </c>
      <c r="G479" s="3">
        <v>67600</v>
      </c>
      <c r="H479" s="3">
        <v>80</v>
      </c>
      <c r="I479" s="3">
        <v>10500</v>
      </c>
      <c r="J479" s="3">
        <v>150</v>
      </c>
      <c r="K479" s="3">
        <v>12600</v>
      </c>
      <c r="L479" s="3">
        <v>3360</v>
      </c>
      <c r="M479" s="3">
        <v>1300</v>
      </c>
      <c r="N479" s="3">
        <v>280</v>
      </c>
      <c r="O479" s="3">
        <v>19300</v>
      </c>
      <c r="P479" s="7">
        <f t="shared" si="25"/>
        <v>153420</v>
      </c>
      <c r="Q479">
        <v>153420</v>
      </c>
      <c r="R479">
        <f t="shared" si="26"/>
        <v>6.0482477362272764</v>
      </c>
      <c r="S479">
        <v>4.1800643089999996</v>
      </c>
    </row>
    <row r="480" spans="1:19" x14ac:dyDescent="0.3">
      <c r="A480" s="2">
        <v>44827</v>
      </c>
      <c r="B480" s="8">
        <f t="shared" si="27"/>
        <v>5</v>
      </c>
      <c r="C480" s="9">
        <f>IFERROR( VLOOKUP(검색량조절!A480,'하이브주가(증감률절대값'!$A$2:$G$498,5,FALSE), 0)</f>
        <v>144000</v>
      </c>
      <c r="D480" s="3">
        <v>9280</v>
      </c>
      <c r="E480" s="3">
        <v>24800</v>
      </c>
      <c r="F480" s="3">
        <v>570</v>
      </c>
      <c r="G480" s="3">
        <v>54800</v>
      </c>
      <c r="H480" s="3">
        <v>60</v>
      </c>
      <c r="I480" s="3">
        <v>10200</v>
      </c>
      <c r="J480" s="3">
        <v>180</v>
      </c>
      <c r="K480" s="3">
        <v>16300</v>
      </c>
      <c r="L480" s="3">
        <v>3350</v>
      </c>
      <c r="M480" s="3">
        <v>1250</v>
      </c>
      <c r="N480" s="3">
        <v>240</v>
      </c>
      <c r="O480" s="3">
        <v>16200</v>
      </c>
      <c r="P480" s="7">
        <f t="shared" si="25"/>
        <v>137230</v>
      </c>
      <c r="Q480">
        <v>134113.33333333334</v>
      </c>
      <c r="R480">
        <f t="shared" si="26"/>
        <v>12.584191543909959</v>
      </c>
      <c r="S480">
        <v>3.3557046979999998</v>
      </c>
    </row>
    <row r="481" spans="1:19" x14ac:dyDescent="0.3">
      <c r="A481" s="2">
        <v>44830</v>
      </c>
      <c r="B481" s="8">
        <f t="shared" si="27"/>
        <v>1</v>
      </c>
      <c r="C481" s="9">
        <f>IFERROR( VLOOKUP(검색량조절!A481,'하이브주가(증감률절대값'!$A$2:$G$498,5,FALSE), 0)</f>
        <v>141000</v>
      </c>
      <c r="D481" s="3">
        <v>7990</v>
      </c>
      <c r="E481" s="3">
        <v>24100</v>
      </c>
      <c r="F481" s="3">
        <v>590</v>
      </c>
      <c r="G481" s="3">
        <v>48400</v>
      </c>
      <c r="H481" s="3">
        <v>100</v>
      </c>
      <c r="I481" s="3">
        <v>13100</v>
      </c>
      <c r="J481" s="3">
        <v>130</v>
      </c>
      <c r="K481" s="3">
        <v>14400</v>
      </c>
      <c r="L481" s="3">
        <v>3890</v>
      </c>
      <c r="M481" s="3">
        <v>1220</v>
      </c>
      <c r="N481" s="3">
        <v>230</v>
      </c>
      <c r="O481" s="3">
        <v>16200</v>
      </c>
      <c r="P481" s="7">
        <f t="shared" si="25"/>
        <v>130350</v>
      </c>
      <c r="Q481">
        <v>130350</v>
      </c>
      <c r="R481">
        <f t="shared" si="26"/>
        <v>2.806084406223599</v>
      </c>
      <c r="S481">
        <v>2.0833333330000001</v>
      </c>
    </row>
    <row r="482" spans="1:19" x14ac:dyDescent="0.3">
      <c r="A482" s="2">
        <v>44831</v>
      </c>
      <c r="B482" s="8">
        <f t="shared" si="27"/>
        <v>2</v>
      </c>
      <c r="C482" s="9">
        <f>IFERROR( VLOOKUP(검색량조절!A482,'하이브주가(증감률절대값'!$A$2:$G$498,5,FALSE), 0)</f>
        <v>140000</v>
      </c>
      <c r="D482" s="3">
        <v>7920</v>
      </c>
      <c r="E482" s="3">
        <v>25400</v>
      </c>
      <c r="F482" s="3">
        <v>540</v>
      </c>
      <c r="G482" s="3">
        <v>44900</v>
      </c>
      <c r="H482" s="3">
        <v>80</v>
      </c>
      <c r="I482" s="3">
        <v>11500</v>
      </c>
      <c r="J482" s="3">
        <v>160</v>
      </c>
      <c r="K482" s="3">
        <v>13400</v>
      </c>
      <c r="L482" s="3">
        <v>3490</v>
      </c>
      <c r="M482" s="3">
        <v>1120</v>
      </c>
      <c r="N482" s="3">
        <v>230</v>
      </c>
      <c r="O482" s="3">
        <v>15100</v>
      </c>
      <c r="P482" s="7">
        <f t="shared" si="25"/>
        <v>123840</v>
      </c>
      <c r="Q482">
        <v>123840</v>
      </c>
      <c r="R482">
        <f t="shared" si="26"/>
        <v>4.9942462600690449</v>
      </c>
      <c r="S482">
        <v>0.70921985799999998</v>
      </c>
    </row>
    <row r="483" spans="1:19" x14ac:dyDescent="0.3">
      <c r="A483" s="2">
        <v>44832</v>
      </c>
      <c r="B483" s="8">
        <f t="shared" si="27"/>
        <v>3</v>
      </c>
      <c r="C483" s="9">
        <f>IFERROR( VLOOKUP(검색량조절!A483,'하이브주가(증감률절대값'!$A$2:$G$498,5,FALSE), 0)</f>
        <v>130000</v>
      </c>
      <c r="D483" s="3">
        <v>8050</v>
      </c>
      <c r="E483" s="3">
        <v>25000</v>
      </c>
      <c r="F483" s="3">
        <v>540</v>
      </c>
      <c r="G483" s="3">
        <v>43200</v>
      </c>
      <c r="H483" s="3">
        <v>100</v>
      </c>
      <c r="I483" s="3">
        <v>12100</v>
      </c>
      <c r="J483" s="3">
        <v>150</v>
      </c>
      <c r="K483" s="3">
        <v>13800</v>
      </c>
      <c r="L483" s="3">
        <v>3410</v>
      </c>
      <c r="M483" s="3">
        <v>1140</v>
      </c>
      <c r="N483" s="3">
        <v>270</v>
      </c>
      <c r="O483" s="3">
        <v>19700</v>
      </c>
      <c r="P483" s="7">
        <f t="shared" si="25"/>
        <v>127460</v>
      </c>
      <c r="Q483">
        <v>127460</v>
      </c>
      <c r="R483">
        <f t="shared" si="26"/>
        <v>2.9231266149870803</v>
      </c>
      <c r="S483">
        <v>7.1428571429999996</v>
      </c>
    </row>
    <row r="484" spans="1:19" x14ac:dyDescent="0.3">
      <c r="A484" s="2">
        <v>44833</v>
      </c>
      <c r="B484" s="8">
        <f t="shared" si="27"/>
        <v>4</v>
      </c>
      <c r="C484" s="9">
        <f>IFERROR( VLOOKUP(검색량조절!A484,'하이브주가(증감률절대값'!$A$2:$G$498,5,FALSE), 0)</f>
        <v>132000</v>
      </c>
      <c r="D484" s="3">
        <v>8760</v>
      </c>
      <c r="E484" s="3">
        <v>27600</v>
      </c>
      <c r="F484" s="3">
        <v>500</v>
      </c>
      <c r="G484" s="3">
        <v>42500</v>
      </c>
      <c r="H484" s="3">
        <v>70</v>
      </c>
      <c r="I484" s="3">
        <v>11900</v>
      </c>
      <c r="J484" s="3">
        <v>150</v>
      </c>
      <c r="K484" s="3">
        <v>13600</v>
      </c>
      <c r="L484" s="3">
        <v>3120</v>
      </c>
      <c r="M484" s="3">
        <v>1150</v>
      </c>
      <c r="N484" s="3">
        <v>280</v>
      </c>
      <c r="O484" s="3">
        <v>15900</v>
      </c>
      <c r="P484" s="7">
        <f t="shared" si="25"/>
        <v>125530</v>
      </c>
      <c r="Q484">
        <v>125530</v>
      </c>
      <c r="R484">
        <f t="shared" si="26"/>
        <v>1.514200533500706</v>
      </c>
      <c r="S484">
        <v>1.538461538</v>
      </c>
    </row>
    <row r="485" spans="1:19" x14ac:dyDescent="0.3">
      <c r="A485" s="2">
        <v>44834</v>
      </c>
      <c r="B485" s="8">
        <f t="shared" si="27"/>
        <v>5</v>
      </c>
      <c r="C485" s="9">
        <f>IFERROR( VLOOKUP(검색량조절!A485,'하이브주가(증감률절대값'!$A$2:$G$498,5,FALSE), 0)</f>
        <v>135000</v>
      </c>
      <c r="D485" s="3">
        <v>8630</v>
      </c>
      <c r="E485" s="3">
        <v>25200</v>
      </c>
      <c r="F485" s="3">
        <v>530</v>
      </c>
      <c r="G485" s="3">
        <v>47000</v>
      </c>
      <c r="H485" s="3">
        <v>110</v>
      </c>
      <c r="I485" s="3">
        <v>10800</v>
      </c>
      <c r="J485" s="3">
        <v>140</v>
      </c>
      <c r="K485" s="3">
        <v>14900</v>
      </c>
      <c r="L485" s="3">
        <v>3250</v>
      </c>
      <c r="M485" s="3">
        <v>1010</v>
      </c>
      <c r="N485" s="3">
        <v>250</v>
      </c>
      <c r="O485" s="3">
        <v>13600</v>
      </c>
      <c r="P485" s="7">
        <f t="shared" si="25"/>
        <v>125420</v>
      </c>
      <c r="Q485">
        <v>126276.66666666667</v>
      </c>
      <c r="R485">
        <f t="shared" si="26"/>
        <v>0.59481133328022906</v>
      </c>
      <c r="S485">
        <v>2.2727272730000001</v>
      </c>
    </row>
    <row r="486" spans="1:19" x14ac:dyDescent="0.3">
      <c r="A486" s="2">
        <v>44838</v>
      </c>
      <c r="B486" s="8">
        <f t="shared" si="27"/>
        <v>2</v>
      </c>
      <c r="C486" s="9">
        <f>IFERROR( VLOOKUP(검색량조절!A486,'하이브주가(증감률절대값'!$A$2:$G$498,5,FALSE), 0)</f>
        <v>134500</v>
      </c>
      <c r="D486" s="3">
        <v>10200</v>
      </c>
      <c r="E486" s="3">
        <v>25000</v>
      </c>
      <c r="F486" s="3">
        <v>450</v>
      </c>
      <c r="G486" s="3">
        <v>38600</v>
      </c>
      <c r="H486" s="3">
        <v>120</v>
      </c>
      <c r="I486" s="3">
        <v>11100</v>
      </c>
      <c r="J486" s="3">
        <v>130</v>
      </c>
      <c r="K486" s="3">
        <v>15600</v>
      </c>
      <c r="L486" s="3">
        <v>3430</v>
      </c>
      <c r="M486" s="3">
        <v>1050</v>
      </c>
      <c r="N486" s="3">
        <v>320</v>
      </c>
      <c r="O486" s="3">
        <v>14800</v>
      </c>
      <c r="P486" s="7">
        <f t="shared" si="25"/>
        <v>120800</v>
      </c>
      <c r="Q486">
        <v>120800</v>
      </c>
      <c r="R486">
        <f t="shared" si="26"/>
        <v>4.337037721405383</v>
      </c>
      <c r="S486">
        <v>0.37037037</v>
      </c>
    </row>
    <row r="487" spans="1:19" x14ac:dyDescent="0.3">
      <c r="A487" s="2">
        <v>44839</v>
      </c>
      <c r="B487" s="8">
        <f t="shared" si="27"/>
        <v>3</v>
      </c>
      <c r="C487" s="9">
        <f>IFERROR( VLOOKUP(검색량조절!A487,'하이브주가(증감률절대값'!$A$2:$G$498,5,FALSE), 0)</f>
        <v>130000</v>
      </c>
      <c r="D487" s="3">
        <v>10800</v>
      </c>
      <c r="E487" s="3">
        <v>25200</v>
      </c>
      <c r="F487" s="3">
        <v>450</v>
      </c>
      <c r="G487" s="3">
        <v>38900</v>
      </c>
      <c r="H487" s="3">
        <v>90</v>
      </c>
      <c r="I487" s="3">
        <v>9550</v>
      </c>
      <c r="J487" s="3">
        <v>130</v>
      </c>
      <c r="K487" s="3">
        <v>13600</v>
      </c>
      <c r="L487" s="3">
        <v>3450</v>
      </c>
      <c r="M487" s="3">
        <v>990</v>
      </c>
      <c r="N487" s="3">
        <v>270</v>
      </c>
      <c r="O487" s="3">
        <v>17800</v>
      </c>
      <c r="P487" s="7">
        <f t="shared" si="25"/>
        <v>121230</v>
      </c>
      <c r="Q487">
        <v>121230</v>
      </c>
      <c r="R487">
        <f t="shared" si="26"/>
        <v>0.35596026490066224</v>
      </c>
      <c r="S487">
        <v>3.3457249070000001</v>
      </c>
    </row>
    <row r="488" spans="1:19" x14ac:dyDescent="0.3">
      <c r="A488" s="2">
        <v>44840</v>
      </c>
      <c r="B488" s="8">
        <f t="shared" si="27"/>
        <v>4</v>
      </c>
      <c r="C488" s="9">
        <f>IFERROR( VLOOKUP(검색량조절!A488,'하이브주가(증감률절대값'!$A$2:$G$498,5,FALSE), 0)</f>
        <v>131000</v>
      </c>
      <c r="D488" s="3">
        <v>8430</v>
      </c>
      <c r="E488" s="3">
        <v>23200</v>
      </c>
      <c r="F488" s="3">
        <v>510</v>
      </c>
      <c r="G488" s="3">
        <v>39400</v>
      </c>
      <c r="H488" s="3">
        <v>80</v>
      </c>
      <c r="I488" s="3">
        <v>8420</v>
      </c>
      <c r="J488" s="3">
        <v>130</v>
      </c>
      <c r="K488" s="3">
        <v>14100</v>
      </c>
      <c r="L488" s="3">
        <v>3640</v>
      </c>
      <c r="M488" s="3">
        <v>980</v>
      </c>
      <c r="N488" s="3">
        <v>240</v>
      </c>
      <c r="O488" s="3">
        <v>13400</v>
      </c>
      <c r="P488" s="7">
        <f t="shared" si="25"/>
        <v>112530</v>
      </c>
      <c r="Q488">
        <v>112530</v>
      </c>
      <c r="R488">
        <f t="shared" si="26"/>
        <v>7.1764414748824539</v>
      </c>
      <c r="S488">
        <v>0.76923076899999998</v>
      </c>
    </row>
    <row r="489" spans="1:19" x14ac:dyDescent="0.3">
      <c r="A489" s="2">
        <v>44841</v>
      </c>
      <c r="B489" s="8">
        <f t="shared" si="27"/>
        <v>5</v>
      </c>
      <c r="C489" s="9">
        <f>IFERROR( VLOOKUP(검색량조절!A489,'하이브주가(증감률절대값'!$A$2:$G$498,5,FALSE), 0)</f>
        <v>123000</v>
      </c>
      <c r="D489" s="3">
        <v>10900</v>
      </c>
      <c r="E489" s="3">
        <v>25000</v>
      </c>
      <c r="F489" s="3">
        <v>470</v>
      </c>
      <c r="G489" s="3">
        <v>38300</v>
      </c>
      <c r="H489" s="3">
        <v>90</v>
      </c>
      <c r="I489" s="3">
        <v>10700</v>
      </c>
      <c r="J489" s="3">
        <v>150</v>
      </c>
      <c r="K489" s="3">
        <v>15700</v>
      </c>
      <c r="L489" s="3">
        <v>3480</v>
      </c>
      <c r="M489" s="3">
        <v>1000</v>
      </c>
      <c r="N489" s="3">
        <v>220</v>
      </c>
      <c r="O489" s="3">
        <v>21000</v>
      </c>
      <c r="P489" s="7">
        <f t="shared" si="25"/>
        <v>127010</v>
      </c>
      <c r="Q489">
        <v>138285</v>
      </c>
      <c r="R489">
        <f t="shared" si="26"/>
        <v>22.887230071980806</v>
      </c>
      <c r="S489">
        <v>6.1068702290000001</v>
      </c>
    </row>
    <row r="490" spans="1:19" x14ac:dyDescent="0.3">
      <c r="A490" s="2">
        <v>44845</v>
      </c>
      <c r="B490" s="8">
        <f t="shared" si="27"/>
        <v>2</v>
      </c>
      <c r="C490" s="9">
        <f>IFERROR( VLOOKUP(검색량조절!A490,'하이브주가(증감률절대값'!$A$2:$G$498,5,FALSE), 0)</f>
        <v>118500</v>
      </c>
      <c r="D490" s="3">
        <v>9860</v>
      </c>
      <c r="E490" s="3">
        <v>27200</v>
      </c>
      <c r="F490" s="3">
        <v>410</v>
      </c>
      <c r="G490" s="3">
        <v>36500</v>
      </c>
      <c r="H490" s="3">
        <v>100</v>
      </c>
      <c r="I490" s="3">
        <v>11700</v>
      </c>
      <c r="J490" s="3">
        <v>140</v>
      </c>
      <c r="K490" s="3">
        <v>13700</v>
      </c>
      <c r="L490" s="3">
        <v>3710</v>
      </c>
      <c r="M490" s="3">
        <v>1020</v>
      </c>
      <c r="N490" s="3">
        <v>230</v>
      </c>
      <c r="O490" s="3">
        <v>18600</v>
      </c>
      <c r="P490" s="7">
        <f t="shared" si="25"/>
        <v>123170</v>
      </c>
      <c r="Q490">
        <v>123170</v>
      </c>
      <c r="R490">
        <f t="shared" si="26"/>
        <v>10.930325053331886</v>
      </c>
      <c r="S490">
        <v>3.6585365849999998</v>
      </c>
    </row>
    <row r="491" spans="1:19" x14ac:dyDescent="0.3">
      <c r="A491" s="2">
        <v>44846</v>
      </c>
      <c r="B491" s="8">
        <f t="shared" si="27"/>
        <v>3</v>
      </c>
      <c r="C491" s="9">
        <f>IFERROR( VLOOKUP(검색량조절!A491,'하이브주가(증감률절대값'!$A$2:$G$498,5,FALSE), 0)</f>
        <v>114500</v>
      </c>
      <c r="D491" s="3">
        <v>9640</v>
      </c>
      <c r="E491" s="3">
        <v>25500</v>
      </c>
      <c r="F491" s="3">
        <v>390</v>
      </c>
      <c r="G491" s="3">
        <v>37200</v>
      </c>
      <c r="H491" s="3">
        <v>80</v>
      </c>
      <c r="I491" s="3">
        <v>10500</v>
      </c>
      <c r="J491" s="3">
        <v>140</v>
      </c>
      <c r="K491" s="3">
        <v>14100</v>
      </c>
      <c r="L491" s="3">
        <v>3360</v>
      </c>
      <c r="M491" s="3">
        <v>1100</v>
      </c>
      <c r="N491" s="3">
        <v>230</v>
      </c>
      <c r="O491" s="3">
        <v>19100</v>
      </c>
      <c r="P491" s="7">
        <f t="shared" si="25"/>
        <v>121340</v>
      </c>
      <c r="Q491">
        <v>121340</v>
      </c>
      <c r="R491">
        <f t="shared" si="26"/>
        <v>1.4857514005033692</v>
      </c>
      <c r="S491">
        <v>3.3755274260000001</v>
      </c>
    </row>
    <row r="492" spans="1:19" x14ac:dyDescent="0.3">
      <c r="A492" s="2">
        <v>44847</v>
      </c>
      <c r="B492" s="8">
        <f t="shared" si="27"/>
        <v>4</v>
      </c>
      <c r="C492" s="9">
        <f>IFERROR( VLOOKUP(검색량조절!A492,'하이브주가(증감률절대값'!$A$2:$G$498,5,FALSE), 0)</f>
        <v>109500</v>
      </c>
      <c r="D492" s="3">
        <v>13400</v>
      </c>
      <c r="E492" s="3">
        <v>35500</v>
      </c>
      <c r="F492" s="3">
        <v>390</v>
      </c>
      <c r="G492" s="3">
        <v>39900</v>
      </c>
      <c r="H492" s="3">
        <v>130</v>
      </c>
      <c r="I492" s="3">
        <v>15400</v>
      </c>
      <c r="J492" s="3">
        <v>160</v>
      </c>
      <c r="K492" s="3">
        <v>12400</v>
      </c>
      <c r="L492" s="3">
        <v>3560</v>
      </c>
      <c r="M492" s="3">
        <v>6560</v>
      </c>
      <c r="N492" s="3">
        <v>250</v>
      </c>
      <c r="O492" s="3">
        <v>20300</v>
      </c>
      <c r="P492" s="7">
        <f t="shared" si="25"/>
        <v>147950</v>
      </c>
      <c r="Q492">
        <v>147950</v>
      </c>
      <c r="R492">
        <f t="shared" si="26"/>
        <v>21.930113730014831</v>
      </c>
      <c r="S492">
        <v>4.3668122269999996</v>
      </c>
    </row>
    <row r="493" spans="1:19" x14ac:dyDescent="0.3">
      <c r="A493" s="2">
        <v>44848</v>
      </c>
      <c r="B493" s="8">
        <f t="shared" si="27"/>
        <v>5</v>
      </c>
      <c r="C493" s="9">
        <f>IFERROR( VLOOKUP(검색량조절!A493,'하이브주가(증감률절대값'!$A$2:$G$498,5,FALSE), 0)</f>
        <v>118000</v>
      </c>
      <c r="D493" s="3">
        <v>24800</v>
      </c>
      <c r="E493" s="3">
        <v>41100</v>
      </c>
      <c r="F493" s="3">
        <v>390</v>
      </c>
      <c r="G493" s="3">
        <v>43300</v>
      </c>
      <c r="H493" s="3">
        <v>110</v>
      </c>
      <c r="I493" s="3">
        <v>15300</v>
      </c>
      <c r="J493" s="3">
        <v>160</v>
      </c>
      <c r="K493" s="3">
        <v>13700</v>
      </c>
      <c r="L493" s="3">
        <v>3880</v>
      </c>
      <c r="M493" s="3">
        <v>5410</v>
      </c>
      <c r="N493" s="3">
        <v>280</v>
      </c>
      <c r="O493" s="3">
        <v>19100</v>
      </c>
      <c r="P493" s="7">
        <f t="shared" si="25"/>
        <v>167530</v>
      </c>
      <c r="Q493">
        <v>303620</v>
      </c>
      <c r="R493">
        <f t="shared" si="26"/>
        <v>105.21797904697532</v>
      </c>
      <c r="S493">
        <v>7.7625570780000004</v>
      </c>
    </row>
    <row r="494" spans="1:19" x14ac:dyDescent="0.3">
      <c r="A494" s="2">
        <v>44851</v>
      </c>
      <c r="B494" s="8">
        <f t="shared" si="27"/>
        <v>1</v>
      </c>
      <c r="C494" s="9">
        <f>IFERROR( VLOOKUP(검색량조절!A494,'하이브주가(증감률절대값'!$A$2:$G$498,5,FALSE), 0)</f>
        <v>115000</v>
      </c>
      <c r="D494" s="3">
        <v>42800</v>
      </c>
      <c r="E494" s="3">
        <v>71500</v>
      </c>
      <c r="F494" s="3">
        <v>420</v>
      </c>
      <c r="G494" s="3">
        <v>60300</v>
      </c>
      <c r="H494" s="3">
        <v>520</v>
      </c>
      <c r="I494" s="3">
        <v>64100</v>
      </c>
      <c r="J494" s="3">
        <v>150</v>
      </c>
      <c r="K494" s="3">
        <v>12600</v>
      </c>
      <c r="L494" s="3">
        <v>3770</v>
      </c>
      <c r="M494" s="3">
        <v>3120</v>
      </c>
      <c r="N494" s="3">
        <v>410</v>
      </c>
      <c r="O494" s="3">
        <v>60500</v>
      </c>
      <c r="P494" s="7">
        <f t="shared" si="25"/>
        <v>320190</v>
      </c>
      <c r="Q494">
        <v>320190</v>
      </c>
      <c r="R494">
        <f t="shared" si="26"/>
        <v>5.4574797444173635</v>
      </c>
      <c r="S494">
        <v>2.5423728809999999</v>
      </c>
    </row>
    <row r="495" spans="1:19" x14ac:dyDescent="0.3">
      <c r="A495" s="2">
        <v>44852</v>
      </c>
      <c r="B495" s="8">
        <f t="shared" si="27"/>
        <v>2</v>
      </c>
      <c r="C495" s="9">
        <f>IFERROR( VLOOKUP(검색량조절!A495,'하이브주가(증감률절대값'!$A$2:$G$498,5,FALSE), 0)</f>
        <v>120500</v>
      </c>
      <c r="D495" s="3">
        <v>26600</v>
      </c>
      <c r="E495" s="3">
        <v>45700</v>
      </c>
      <c r="F495" s="3">
        <v>370</v>
      </c>
      <c r="G495" s="3">
        <v>40600</v>
      </c>
      <c r="H495" s="3">
        <v>360</v>
      </c>
      <c r="I495" s="3">
        <v>41600</v>
      </c>
      <c r="J495" s="3">
        <v>160</v>
      </c>
      <c r="K495" s="3">
        <v>11100</v>
      </c>
      <c r="L495" s="3">
        <v>3230</v>
      </c>
      <c r="M495" s="3">
        <v>2490</v>
      </c>
      <c r="N495" s="3">
        <v>360</v>
      </c>
      <c r="O495" s="3">
        <v>45000</v>
      </c>
      <c r="P495" s="7">
        <f t="shared" si="25"/>
        <v>217570</v>
      </c>
      <c r="Q495">
        <v>217570</v>
      </c>
      <c r="R495">
        <f t="shared" si="26"/>
        <v>32.049720478465908</v>
      </c>
      <c r="S495">
        <v>4.7826086959999996</v>
      </c>
    </row>
    <row r="496" spans="1:19" x14ac:dyDescent="0.3">
      <c r="A496" s="2">
        <v>44853</v>
      </c>
      <c r="B496" s="8">
        <f t="shared" si="27"/>
        <v>3</v>
      </c>
      <c r="C496" s="9">
        <f>IFERROR( VLOOKUP(검색량조절!A496,'하이브주가(증감률절대값'!$A$2:$G$498,5,FALSE), 0)</f>
        <v>118500</v>
      </c>
      <c r="D496" s="3">
        <v>12700</v>
      </c>
      <c r="E496" s="3">
        <v>29800</v>
      </c>
      <c r="F496" s="3">
        <v>370</v>
      </c>
      <c r="G496" s="3">
        <v>36500</v>
      </c>
      <c r="H496" s="3">
        <v>300</v>
      </c>
      <c r="I496" s="3">
        <v>40300</v>
      </c>
      <c r="J496" s="3">
        <v>130</v>
      </c>
      <c r="K496" s="3">
        <v>10800</v>
      </c>
      <c r="L496" s="3">
        <v>3100</v>
      </c>
      <c r="M496" s="3">
        <v>1650</v>
      </c>
      <c r="N496" s="3">
        <v>330</v>
      </c>
      <c r="O496" s="3">
        <v>22700</v>
      </c>
      <c r="P496" s="7">
        <f t="shared" si="25"/>
        <v>158680</v>
      </c>
      <c r="Q496">
        <v>158680</v>
      </c>
      <c r="R496">
        <f t="shared" si="26"/>
        <v>27.067150802040725</v>
      </c>
      <c r="S496">
        <v>1.6597510369999999</v>
      </c>
    </row>
    <row r="497" spans="1:19" x14ac:dyDescent="0.3">
      <c r="A497" s="2">
        <v>44854</v>
      </c>
      <c r="B497" s="8">
        <f t="shared" si="27"/>
        <v>4</v>
      </c>
      <c r="C497" s="9">
        <f>IFERROR( VLOOKUP(검색량조절!A497,'하이브주가(증감률절대값'!$A$2:$G$498,5,FALSE), 0)</f>
        <v>113000</v>
      </c>
      <c r="D497" s="3">
        <v>10800</v>
      </c>
      <c r="E497" s="3">
        <v>29100</v>
      </c>
      <c r="F497" s="3">
        <v>370</v>
      </c>
      <c r="G497" s="3">
        <v>38200</v>
      </c>
      <c r="H497" s="3">
        <v>290</v>
      </c>
      <c r="I497" s="3">
        <v>57100</v>
      </c>
      <c r="J497" s="3">
        <v>140</v>
      </c>
      <c r="K497" s="3">
        <v>10100</v>
      </c>
      <c r="L497" s="3">
        <v>2890</v>
      </c>
      <c r="M497" s="3">
        <v>1820</v>
      </c>
      <c r="N497" s="3">
        <v>250</v>
      </c>
      <c r="O497" s="3">
        <v>18000</v>
      </c>
      <c r="P497" s="7">
        <f t="shared" si="25"/>
        <v>169060</v>
      </c>
      <c r="R497">
        <f t="shared" si="26"/>
        <v>100</v>
      </c>
      <c r="S497">
        <v>4.6413502109999998</v>
      </c>
    </row>
    <row r="498" spans="1:19" x14ac:dyDescent="0.3">
      <c r="R498" t="e">
        <f t="shared" si="26"/>
        <v>#DIV/0!</v>
      </c>
      <c r="S498">
        <v>0.44247787599999999</v>
      </c>
    </row>
  </sheetData>
  <phoneticPr fontId="3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검색량</vt:lpstr>
      <vt:lpstr>하이브주가(증감률절대값</vt:lpstr>
      <vt:lpstr>검색량조절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Hancom Inc.</dc:creator>
  <cp:lastModifiedBy>대일</cp:lastModifiedBy>
  <cp:revision>1</cp:revision>
  <dcterms:created xsi:type="dcterms:W3CDTF">2019-10-09T00:00:00Z</dcterms:created>
  <dcterms:modified xsi:type="dcterms:W3CDTF">2022-10-26T06:58:32Z</dcterms:modified>
  <cp:version>1100.0100.01</cp:version>
</cp:coreProperties>
</file>