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styles.xml" ContentType="application/vnd.openxmlformats-officedocument.spreadsheetml.styles+xml"/>
  <Override PartName="/xl/tables/table14.xml" ContentType="application/vnd.openxmlformats-officedocument.spreadsheetml.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tables/table21.xml" ContentType="application/vnd.openxmlformats-officedocument.spreadsheetml.table+xml"/>
  <Override PartName="/xl/queryTables/queryTable26.xml" ContentType="application/vnd.openxmlformats-officedocument.spreadsheetml.queryTable+xml"/>
  <Default Extension="xml" ContentType="application/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2.xml" ContentType="application/vnd.openxmlformats-officedocument.drawing+xml"/>
  <Override PartName="/xl/charts/style2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19.xml" ContentType="application/vnd.openxmlformats-officedocument.spreadsheetml.tab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17.xml" ContentType="application/vnd.openxmlformats-officedocument.spreadsheetml.table+xml"/>
  <Override PartName="/xl/tables/table26.xml" ContentType="application/vnd.openxmlformats-officedocument.spreadsheetml.table+xml"/>
  <Override PartName="/xl/tables/table28.xml" ContentType="application/vnd.openxmlformats-officedocument.spreadsheetml.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queryTables/queryTable18.xml" ContentType="application/vnd.openxmlformats-officedocument.spreadsheetml.queryTable+xml"/>
  <Override PartName="/xl/tables/table22.xml" ContentType="application/vnd.openxmlformats-officedocument.spreadsheetml.table+xml"/>
  <Override PartName="/xl/queryTables/queryTable29.xml" ContentType="application/vnd.openxmlformats-officedocument.spreadsheetml.queryTable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Override PartName="/xl/queryTables/queryTable16.xml" ContentType="application/vnd.openxmlformats-officedocument.spreadsheetml.queryTable+xml"/>
  <Override PartName="/xl/tables/table20.xml" ContentType="application/vnd.openxmlformats-officedocument.spreadsheetml.table+xml"/>
  <Override PartName="/xl/queryTables/queryTable27.xml" ContentType="application/vnd.openxmlformats-officedocument.spreadsheetml.queryTable+xml"/>
  <Override PartName="/xl/charts/chart3.xml" ContentType="application/vnd.openxmlformats-officedocument.drawingml.chart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.xml" ContentType="application/vnd.openxmlformats-officedocument.drawing+xml"/>
  <Override PartName="/xl/charts/colors6.xml" ContentType="application/vnd.ms-office.chartcolorsty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tables/table27.xml" ContentType="application/vnd.openxmlformats-officedocument.spreadsheetml.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tables/table16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tables/table23.xml" ContentType="application/vnd.openxmlformats-officedocument.spreadsheetml.table+xml"/>
  <Override PartName="/xl/queryTables/queryTable28.xml" ContentType="application/vnd.openxmlformats-officedocument.spreadsheetml.queryTable+xml"/>
  <Override PartName="/xl/tables/table12.xml" ContentType="application/vnd.openxmlformats-officedocument.spreadsheetml.table+xml"/>
  <Override PartName="/xl/queryTables/queryTable17.xml" ContentType="application/vnd.openxmlformats-officedocument.spreadsheetml.queryTable+xml"/>
  <Override PartName="/xl/tables/table30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firstSheet="1" activeTab="5"/>
  </bookViews>
  <sheets>
    <sheet name="global" sheetId="3" r:id="rId1"/>
    <sheet name="shared" sheetId="1" r:id="rId2"/>
    <sheet name="const" sheetId="2" r:id="rId3"/>
    <sheet name="Secuencial" sheetId="6" r:id="rId4"/>
    <sheet name="average" sheetId="5" r:id="rId5"/>
    <sheet name="Hoja1" sheetId="7" r:id="rId6"/>
  </sheets>
  <definedNames>
    <definedName name="ExternalData_1" localSheetId="2" hidden="1">const!$A$1:$B$24</definedName>
    <definedName name="ExternalData_1" localSheetId="1" hidden="1">shared!$A$1:$B$24</definedName>
    <definedName name="ExternalData_10" localSheetId="2" hidden="1">const!$M$27:$N$50</definedName>
    <definedName name="ExternalData_10" localSheetId="0" hidden="1">global!$J$27:$K$50</definedName>
    <definedName name="ExternalData_10" localSheetId="1" hidden="1">shared!$M$27:$N$50</definedName>
    <definedName name="ExternalData_11" localSheetId="0" hidden="1">global!$M$27:$N$50</definedName>
    <definedName name="ExternalData_2" localSheetId="2" hidden="1">const!$D$1:$E$24</definedName>
    <definedName name="ExternalData_2" localSheetId="0" hidden="1">global!$A$1:$B$24</definedName>
    <definedName name="ExternalData_2" localSheetId="1" hidden="1">shared!$D$1:$E$24</definedName>
    <definedName name="ExternalData_3" localSheetId="2" hidden="1">const!$G$1:$H$24</definedName>
    <definedName name="ExternalData_3" localSheetId="0" hidden="1">global!$D$1:$E$24</definedName>
    <definedName name="ExternalData_3" localSheetId="1" hidden="1">shared!$G$1:$H$24</definedName>
    <definedName name="ExternalData_4" localSheetId="2" hidden="1">const!$J$1:$K$24</definedName>
    <definedName name="ExternalData_4" localSheetId="0" hidden="1">global!$G$1:$H$24</definedName>
    <definedName name="ExternalData_4" localSheetId="1" hidden="1">shared!$J$1:$K$24</definedName>
    <definedName name="ExternalData_5" localSheetId="2" hidden="1">const!$M$1:$N$24</definedName>
    <definedName name="ExternalData_5" localSheetId="0" hidden="1">global!$J$1:$K$24</definedName>
    <definedName name="ExternalData_5" localSheetId="1" hidden="1">shared!$M$1:$N$24</definedName>
    <definedName name="ExternalData_6" localSheetId="2" hidden="1">const!$A$27:$B$50</definedName>
    <definedName name="ExternalData_6" localSheetId="0" hidden="1">global!$M$1:$N$24</definedName>
    <definedName name="ExternalData_6" localSheetId="1" hidden="1">shared!$A$27:$B$50</definedName>
    <definedName name="ExternalData_7" localSheetId="2" hidden="1">const!$D$27:$E$50</definedName>
    <definedName name="ExternalData_7" localSheetId="0" hidden="1">global!$A$27:$B$50</definedName>
    <definedName name="ExternalData_7" localSheetId="1" hidden="1">shared!$D$27:$E$50</definedName>
    <definedName name="ExternalData_8" localSheetId="2" hidden="1">const!$G$27:$H$50</definedName>
    <definedName name="ExternalData_8" localSheetId="0" hidden="1">global!$D$27:$E$50</definedName>
    <definedName name="ExternalData_8" localSheetId="1" hidden="1">shared!$G$27:$H$50</definedName>
    <definedName name="ExternalData_9" localSheetId="2" hidden="1">const!$J$27:$K$50</definedName>
    <definedName name="ExternalData_9" localSheetId="0" hidden="1">global!$G$27:$H$50</definedName>
    <definedName name="ExternalData_9" localSheetId="1" hidden="1">shared!$J$27:$K$50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/>
  <c r="H6"/>
  <c r="H7"/>
  <c r="H8"/>
  <c r="H9"/>
  <c r="H10"/>
  <c r="H11"/>
  <c r="H12"/>
  <c r="H13"/>
  <c r="H4"/>
  <c r="I13"/>
  <c r="G13"/>
  <c r="F13"/>
  <c r="E13"/>
  <c r="D13"/>
  <c r="I12"/>
  <c r="G12"/>
  <c r="F12"/>
  <c r="E12"/>
  <c r="D12"/>
  <c r="I11"/>
  <c r="G11"/>
  <c r="F11"/>
  <c r="E11"/>
  <c r="D11"/>
  <c r="I10"/>
  <c r="G10"/>
  <c r="F10"/>
  <c r="E10"/>
  <c r="D10"/>
  <c r="I9"/>
  <c r="G9"/>
  <c r="F9"/>
  <c r="E9"/>
  <c r="D9"/>
  <c r="I8"/>
  <c r="G8"/>
  <c r="F8"/>
  <c r="E8"/>
  <c r="D8"/>
  <c r="I7"/>
  <c r="G7"/>
  <c r="F7"/>
  <c r="E7"/>
  <c r="D7"/>
  <c r="I6"/>
  <c r="G6"/>
  <c r="F6"/>
  <c r="E6"/>
  <c r="D6"/>
  <c r="I5"/>
  <c r="G5"/>
  <c r="F5"/>
  <c r="E5"/>
  <c r="D5"/>
  <c r="I4"/>
  <c r="G4"/>
  <c r="F4"/>
  <c r="E4"/>
  <c r="D4"/>
  <c r="F13" i="5" l="1"/>
  <c r="F12"/>
  <c r="F11"/>
  <c r="F10"/>
  <c r="F9"/>
  <c r="F8"/>
  <c r="F7"/>
  <c r="F6"/>
  <c r="F5"/>
  <c r="C22" i="6"/>
  <c r="D22"/>
  <c r="E22"/>
  <c r="F22"/>
  <c r="G22"/>
  <c r="H22"/>
  <c r="I22"/>
  <c r="J22"/>
  <c r="K22"/>
  <c r="B22"/>
  <c r="F4" i="5" s="1"/>
  <c r="H4"/>
  <c r="H12" l="1"/>
  <c r="H10"/>
  <c r="H7"/>
  <c r="H13"/>
  <c r="H11"/>
  <c r="H9"/>
  <c r="H8"/>
  <c r="H6"/>
  <c r="H5"/>
  <c r="G13"/>
  <c r="G12"/>
  <c r="G11"/>
  <c r="G10"/>
  <c r="G9"/>
  <c r="G8"/>
  <c r="G7"/>
  <c r="G6"/>
  <c r="G5"/>
  <c r="G4"/>
  <c r="E13"/>
  <c r="E12"/>
  <c r="E11"/>
  <c r="E10"/>
  <c r="E9"/>
  <c r="E8"/>
  <c r="E7"/>
  <c r="E6"/>
  <c r="E5"/>
  <c r="E4"/>
  <c r="D4"/>
  <c r="D13"/>
  <c r="D12"/>
  <c r="D11"/>
  <c r="D10"/>
  <c r="D9"/>
  <c r="D8"/>
  <c r="D7"/>
  <c r="D6"/>
  <c r="D5"/>
</calcChain>
</file>

<file path=xl/connections.xml><?xml version="1.0" encoding="utf-8"?>
<connections xmlns="http://schemas.openxmlformats.org/spreadsheetml/2006/main">
  <connection id="1" keepAlive="1" name="Query - butterfly data" description="Connection to the 'butterfly data' query in the workbook." type="5" refreshedVersion="6" background="1" saveData="1">
    <dbPr connection="Provider=Microsoft.Mashup.OleDb.1;Data Source=$Workbook$;Location=butterfly data;Extended Properties=&quot;&quot;" command="SELECT * FROM [butterfly data]"/>
  </connection>
  <connection id="2" keepAlive="1" name="Query - butterfly data (2)" description="Connection to the 'butterfly data (2)' query in the workbook." type="5" refreshedVersion="6" background="1" saveData="1">
    <dbPr connection="Provider=Microsoft.Mashup.OleDb.1;Data Source=$Workbook$;Location=butterfly data (2);Extended Properties=&quot;&quot;" command="SELECT * FROM [butterfly data (2)]"/>
  </connection>
  <connection id="3" keepAlive="1" name="Query - butterfly data (3)" description="Connection to the 'butterfly data (3)' query in the workbook." type="5" refreshedVersion="6" background="1" saveData="1">
    <dbPr connection="Provider=Microsoft.Mashup.OleDb.1;Data Source=$Workbook$;Location=butterfly data (3);Extended Properties=&quot;&quot;" command="SELECT * FROM [butterfly data (3)]"/>
  </connection>
  <connection id="4" keepAlive="1" name="Query - car data" description="Connection to the 'car data' query in the workbook." type="5" refreshedVersion="6" background="1" saveData="1">
    <dbPr connection="Provider=Microsoft.Mashup.OleDb.1;Data Source=$Workbook$;Location=car data;Extended Properties=&quot;&quot;" command="SELECT * FROM [car data]"/>
  </connection>
  <connection id="5" keepAlive="1" name="Query - car data (2)" description="Connection to the 'car data (2)' query in the workbook." type="5" refreshedVersion="6" background="1" saveData="1">
    <dbPr connection="Provider=Microsoft.Mashup.OleDb.1;Data Source=$Workbook$;Location=car data (2);Extended Properties=&quot;&quot;" command="SELECT * FROM [car data (2)]"/>
  </connection>
  <connection id="6" keepAlive="1" name="Query - car data (3)" description="Connection to the 'car data (3)' query in the workbook." type="5" refreshedVersion="6" background="1" saveData="1">
    <dbPr connection="Provider=Microsoft.Mashup.OleDb.1;Data Source=$Workbook$;Location=car data (3);Extended Properties=&quot;&quot;" command="SELECT * FROM [car data (3)]"/>
  </connection>
  <connection id="7" keepAlive="1" name="Query - cat data" description="Connection to the 'cat data' query in the workbook." type="5" refreshedVersion="6" background="1" saveData="1">
    <dbPr connection="Provider=Microsoft.Mashup.OleDb.1;Data Source=$Workbook$;Location=cat data;Extended Properties=&quot;&quot;" command="SELECT * FROM [cat data]"/>
  </connection>
  <connection id="8" keepAlive="1" name="Query - cat data (2)" description="Connection to the 'cat data (2)' query in the workbook." type="5" refreshedVersion="6" background="1" saveData="1">
    <dbPr connection="Provider=Microsoft.Mashup.OleDb.1;Data Source=$Workbook$;Location=cat data (2);Extended Properties=&quot;&quot;" command="SELECT * FROM [cat data (2)]"/>
  </connection>
  <connection id="9" keepAlive="1" name="Query - cat data (3)" description="Connection to the 'cat data (3)' query in the workbook." type="5" refreshedVersion="6" background="1" saveData="1">
    <dbPr connection="Provider=Microsoft.Mashup.OleDb.1;Data Source=$Workbook$;Location=cat data (3);Extended Properties=&quot;&quot;" command="SELECT * FROM [cat data (3)]"/>
  </connection>
  <connection id="10" keepAlive="1" name="Query - city data" description="Connection to the 'city data' query in the workbook." type="5" refreshedVersion="6" background="1" saveData="1">
    <dbPr connection="Provider=Microsoft.Mashup.OleDb.1;Data Source=$Workbook$;Location=city data;Extended Properties=&quot;&quot;" command="SELECT * FROM [city data]"/>
  </connection>
  <connection id="11" keepAlive="1" name="Query - city data (2)" description="Connection to the 'city data (2)' query in the workbook." type="5" refreshedVersion="6" background="1" saveData="1">
    <dbPr connection="Provider=Microsoft.Mashup.OleDb.1;Data Source=$Workbook$;Location=city data (2);Extended Properties=&quot;&quot;" command="SELECT * FROM [city data (2)]"/>
  </connection>
  <connection id="12" keepAlive="1" name="Query - city data (3)" description="Connection to the 'city data (3)' query in the workbook." type="5" refreshedVersion="6" background="1" saveData="1">
    <dbPr connection="Provider=Microsoft.Mashup.OleDb.1;Data Source=$Workbook$;Location=city data (3);Extended Properties=&quot;&quot;" command="SELECT * FROM [city data (3)]"/>
  </connection>
  <connection id="13" keepAlive="1" name="Query - control data" description="Connection to the 'control data' query in the workbook." type="5" refreshedVersion="6" background="1" saveData="1">
    <dbPr connection="Provider=Microsoft.Mashup.OleDb.1;Data Source=$Workbook$;Location=control data;Extended Properties=&quot;&quot;" command="SELECT * FROM [control data]"/>
  </connection>
  <connection id="14" keepAlive="1" name="Query - control data (2)" description="Connection to the 'control data (2)' query in the workbook." type="5" refreshedVersion="0" background="1">
    <dbPr connection="Provider=Microsoft.Mashup.OleDb.1;Data Source=$Workbook$;Location=control data (2);Extended Properties=&quot;&quot;" command="SELECT * FROM [control data (2)]"/>
  </connection>
  <connection id="15" keepAlive="1" name="Query - control data (3)" description="Connection to the 'control data (3)' query in the workbook." type="5" refreshedVersion="6" background="1" saveData="1">
    <dbPr connection="Provider=Microsoft.Mashup.OleDb.1;Data Source=$Workbook$;Location=control data (3);Extended Properties=&quot;&quot;" command="SELECT * FROM [control data (3)]"/>
  </connection>
  <connection id="16" keepAlive="1" name="Query - control data (4)" description="Connection to the 'control data (4)' query in the workbook." type="5" refreshedVersion="6" background="1" saveData="1">
    <dbPr connection="Provider=Microsoft.Mashup.OleDb.1;Data Source=$Workbook$;Location=control data (4);Extended Properties=&quot;&quot;" command="SELECT * FROM [control data (4)]"/>
  </connection>
  <connection id="17" keepAlive="1" name="Query - lizard data" description="Connection to the 'lizard data' query in the workbook." type="5" refreshedVersion="6" background="1" saveData="1">
    <dbPr connection="Provider=Microsoft.Mashup.OleDb.1;Data Source=$Workbook$;Location=lizard data;Extended Properties=&quot;&quot;" command="SELECT * FROM [lizard data]"/>
  </connection>
  <connection id="18" keepAlive="1" name="Query - lizard data (2)" description="Connection to the 'lizard data (2)' query in the workbook." type="5" refreshedVersion="6" background="1" saveData="1">
    <dbPr connection="Provider=Microsoft.Mashup.OleDb.1;Data Source=$Workbook$;Location=lizard data (2);Extended Properties=&quot;&quot;" command="SELECT * FROM [lizard data (2)]"/>
  </connection>
  <connection id="19" keepAlive="1" name="Query - lizard data (3)" description="Connection to the 'lizard data (3)' query in the workbook." type="5" refreshedVersion="6" background="1" saveData="1">
    <dbPr connection="Provider=Microsoft.Mashup.OleDb.1;Data Source=$Workbook$;Location=lizard data (3);Extended Properties=&quot;&quot;" command="SELECT * FROM [lizard data (3)]"/>
  </connection>
  <connection id="20" keepAlive="1" name="Query - paisaje data" description="Connection to the 'paisaje data' query in the workbook." type="5" refreshedVersion="6" background="1" saveData="1">
    <dbPr connection="Provider=Microsoft.Mashup.OleDb.1;Data Source=$Workbook$;Location=paisaje data;Extended Properties=&quot;&quot;" command="SELECT * FROM [paisaje data]"/>
  </connection>
  <connection id="21" keepAlive="1" name="Query - paisaje data (2)" description="Connection to the 'paisaje data (2)' query in the workbook." type="5" refreshedVersion="6" background="1" saveData="1">
    <dbPr connection="Provider=Microsoft.Mashup.OleDb.1;Data Source=$Workbook$;Location=paisaje data (2);Extended Properties=&quot;&quot;" command="SELECT * FROM [paisaje data (2)]"/>
  </connection>
  <connection id="22" keepAlive="1" name="Query - paisaje data (3)" description="Connection to the 'paisaje data (3)' query in the workbook." type="5" refreshedVersion="6" background="1" saveData="1">
    <dbPr connection="Provider=Microsoft.Mashup.OleDb.1;Data Source=$Workbook$;Location=paisaje data (3);Extended Properties=&quot;&quot;" command="SELECT * FROM [paisaje data (3)]"/>
  </connection>
  <connection id="23" keepAlive="1" name="Query - planet data" description="Connection to the 'planet data' query in the workbook." type="5" refreshedVersion="6" background="1" saveData="1">
    <dbPr connection="Provider=Microsoft.Mashup.OleDb.1;Data Source=$Workbook$;Location=planet data;Extended Properties=&quot;&quot;" command="SELECT * FROM [planet data]"/>
  </connection>
  <connection id="24" keepAlive="1" name="Query - planet data (2)" description="Connection to the 'planet data (2)' query in the workbook." type="5" refreshedVersion="6" background="1" saveData="1">
    <dbPr connection="Provider=Microsoft.Mashup.OleDb.1;Data Source=$Workbook$;Location=planet data (2);Extended Properties=&quot;&quot;" command="SELECT * FROM [planet data (2)]"/>
  </connection>
  <connection id="25" keepAlive="1" name="Query - planet data (3)" description="Connection to the 'planet data (3)' query in the workbook." type="5" refreshedVersion="6" background="1" saveData="1">
    <dbPr connection="Provider=Microsoft.Mashup.OleDb.1;Data Source=$Workbook$;Location=planet data (3);Extended Properties=&quot;&quot;" command="SELECT * FROM [planet data (3)]"/>
  </connection>
  <connection id="26" keepAlive="1" name="Query - thunder data" description="Connection to the 'thunder data' query in the workbook." type="5" refreshedVersion="6" background="1" saveData="1">
    <dbPr connection="Provider=Microsoft.Mashup.OleDb.1;Data Source=$Workbook$;Location=thunder data;Extended Properties=&quot;&quot;" command="SELECT * FROM [thunder data]"/>
  </connection>
  <connection id="27" keepAlive="1" name="Query - thunder data (2)" description="Connection to the 'thunder data (2)' query in the workbook." type="5" refreshedVersion="6" background="1" saveData="1">
    <dbPr connection="Provider=Microsoft.Mashup.OleDb.1;Data Source=$Workbook$;Location=thunder data (2);Extended Properties=&quot;&quot;" command="SELECT * FROM [thunder data (2)]"/>
  </connection>
  <connection id="28" keepAlive="1" name="Query - thunder data (3)" description="Connection to the 'thunder data (3)' query in the workbook." type="5" refreshedVersion="6" background="1" saveData="1">
    <dbPr connection="Provider=Microsoft.Mashup.OleDb.1;Data Source=$Workbook$;Location=thunder data (3);Extended Properties=&quot;&quot;" command="SELECT * FROM [thunder data (3)]"/>
  </connection>
  <connection id="29" keepAlive="1" name="Query - wood data" description="Connection to the 'wood data' query in the workbook." type="5" refreshedVersion="6" background="1" saveData="1">
    <dbPr connection="Provider=Microsoft.Mashup.OleDb.1;Data Source=$Workbook$;Location=wood data;Extended Properties=&quot;&quot;" command="SELECT * FROM [wood data]"/>
  </connection>
  <connection id="30" keepAlive="1" name="Query - wood data (2)" description="Connection to the 'wood data (2)' query in the workbook." type="5" refreshedVersion="6" background="1" saveData="1">
    <dbPr connection="Provider=Microsoft.Mashup.OleDb.1;Data Source=$Workbook$;Location=wood data (2);Extended Properties=&quot;&quot;" command="SELECT * FROM [wood data (2)]"/>
  </connection>
  <connection id="31" keepAlive="1" name="Query - wood data (3)" description="Connection to the 'wood data (3)' query in the workbook." type="5" refreshedVersion="6" background="1" saveData="1">
    <dbPr connection="Provider=Microsoft.Mashup.OleDb.1;Data Source=$Workbook$;Location=wood data (3);Extended Properties=&quot;&quot;" command="SELECT * FROM [wood data (3)]"/>
  </connection>
</connections>
</file>

<file path=xl/sharedStrings.xml><?xml version="1.0" encoding="utf-8"?>
<sst xmlns="http://schemas.openxmlformats.org/spreadsheetml/2006/main" count="830" uniqueCount="46">
  <si>
    <t>Using constant memory</t>
  </si>
  <si>
    <t>gpu time</t>
  </si>
  <si>
    <t>Column1</t>
  </si>
  <si>
    <t>Column2</t>
  </si>
  <si>
    <t>img name = butterfly</t>
  </si>
  <si>
    <t>img size = 2086 x 3130</t>
  </si>
  <si>
    <t/>
  </si>
  <si>
    <t>Using global memory</t>
  </si>
  <si>
    <t>img name = car</t>
  </si>
  <si>
    <t>img size = 2160 x 3840</t>
  </si>
  <si>
    <t>img name = cat</t>
  </si>
  <si>
    <t>img name = city</t>
  </si>
  <si>
    <t>img size = 3000 x 7786</t>
  </si>
  <si>
    <t>img name = control</t>
  </si>
  <si>
    <t>img size = 2400 x 3840</t>
  </si>
  <si>
    <t>img name = lizard</t>
  </si>
  <si>
    <t>img size = 1071 x 1600</t>
  </si>
  <si>
    <t>img name = paisaje</t>
  </si>
  <si>
    <t>img size = 2304 x 4096</t>
  </si>
  <si>
    <t>img name = planet</t>
  </si>
  <si>
    <t>img size = 720 x 1280</t>
  </si>
  <si>
    <t>img name = thunder</t>
  </si>
  <si>
    <t>img name = wood</t>
  </si>
  <si>
    <t>img size = 1859 x 2407</t>
  </si>
  <si>
    <t>Using shared memory</t>
  </si>
  <si>
    <t>Average time</t>
  </si>
  <si>
    <t>Global</t>
  </si>
  <si>
    <t>Shared</t>
  </si>
  <si>
    <t>Const</t>
  </si>
  <si>
    <t>Butterfly</t>
  </si>
  <si>
    <t>Car</t>
  </si>
  <si>
    <t>Cat</t>
  </si>
  <si>
    <t>City</t>
  </si>
  <si>
    <t>Control</t>
  </si>
  <si>
    <t>Lizard</t>
  </si>
  <si>
    <t>Paisaje</t>
  </si>
  <si>
    <t>Planet</t>
  </si>
  <si>
    <t>Thunder</t>
  </si>
  <si>
    <t>Wood</t>
  </si>
  <si>
    <t>Img name</t>
  </si>
  <si>
    <t>Higth x width</t>
  </si>
  <si>
    <t>Total pixels processed</t>
  </si>
  <si>
    <t>Comparative box</t>
  </si>
  <si>
    <t>Secuencial</t>
  </si>
  <si>
    <t>Promedio</t>
  </si>
  <si>
    <t>SpeedUp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</si>
</sst>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2" borderId="0" xfId="0" applyFont="1" applyFill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Porcentual" xfId="1" builtinId="5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Butterfly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6.529.180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average!$C$4</c:f>
              <c:strCache>
                <c:ptCount val="1"/>
                <c:pt idx="0">
                  <c:v>Butterfly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(average!$D$4:$E$4,average!$G$4)</c:f>
              <c:numCache>
                <c:formatCode>General</c:formatCode>
                <c:ptCount val="3"/>
                <c:pt idx="0">
                  <c:v>1.0643499999999997E-2</c:v>
                </c:pt>
                <c:pt idx="1">
                  <c:v>1.04747E-2</c:v>
                </c:pt>
                <c:pt idx="2">
                  <c:v>7.6978500000000009E-3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average!$D$4:$G$4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F685-4D5E-8066-3CF0B9D2BCDA}"/>
            </c:ext>
          </c:extLst>
        </c:ser>
        <c:dLbls/>
        <c:shape val="box"/>
        <c:axId val="122967936"/>
        <c:axId val="122969472"/>
        <c:axId val="0"/>
      </c:bar3DChart>
      <c:catAx>
        <c:axId val="122967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969472"/>
        <c:crosses val="autoZero"/>
        <c:auto val="1"/>
        <c:lblAlgn val="ctr"/>
        <c:lblOffset val="100"/>
      </c:catAx>
      <c:valAx>
        <c:axId val="122969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9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Wood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4.474.613  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average!$C$13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(average!$D$13:$E$13,average!$G$13)</c:f>
              <c:numCache>
                <c:formatCode>General</c:formatCode>
                <c:ptCount val="3"/>
                <c:pt idx="0">
                  <c:v>7.3992500000000004E-3</c:v>
                </c:pt>
                <c:pt idx="1">
                  <c:v>7.3043499999999994E-3</c:v>
                </c:pt>
                <c:pt idx="2">
                  <c:v>5.4432500000000002E-3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average!$D$13:$G$13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6BED-48A3-90F9-11A462E663A7}"/>
            </c:ext>
          </c:extLst>
        </c:ser>
        <c:dLbls/>
        <c:shape val="box"/>
        <c:axId val="123436032"/>
        <c:axId val="123527936"/>
        <c:axId val="0"/>
      </c:bar3DChart>
      <c:catAx>
        <c:axId val="123436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527936"/>
        <c:crosses val="autoZero"/>
        <c:auto val="1"/>
        <c:lblAlgn val="ctr"/>
        <c:lblOffset val="100"/>
      </c:catAx>
      <c:valAx>
        <c:axId val="12352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col"/>
        <c:grouping val="clustered"/>
        <c:axId val="131223552"/>
        <c:axId val="131225088"/>
      </c:barChart>
      <c:catAx>
        <c:axId val="131223552"/>
        <c:scaling>
          <c:orientation val="minMax"/>
        </c:scaling>
        <c:axPos val="b"/>
        <c:tickLblPos val="nextTo"/>
        <c:crossAx val="131225088"/>
        <c:crosses val="autoZero"/>
        <c:auto val="1"/>
        <c:lblAlgn val="ctr"/>
        <c:lblOffset val="100"/>
      </c:catAx>
      <c:valAx>
        <c:axId val="131225088"/>
        <c:scaling>
          <c:orientation val="minMax"/>
        </c:scaling>
        <c:axPos val="l"/>
        <c:majorGridlines/>
        <c:numFmt formatCode="General" sourceLinked="1"/>
        <c:tickLblPos val="nextTo"/>
        <c:crossAx val="1312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Tipos</a:t>
            </a:r>
            <a:r>
              <a:rPr lang="es-CO" baseline="0"/>
              <a:t> de memoria</a:t>
            </a:r>
            <a:endParaRPr lang="es-CO"/>
          </a:p>
        </c:rich>
      </c:tx>
      <c:layout/>
    </c:title>
    <c:plotArea>
      <c:layout>
        <c:manualLayout>
          <c:layoutTarget val="inner"/>
          <c:xMode val="edge"/>
          <c:yMode val="edge"/>
          <c:x val="0.12834930008748904"/>
          <c:y val="0.13924795858850977"/>
          <c:w val="0.70254090113735779"/>
          <c:h val="0.61101487314085734"/>
        </c:manualLayout>
      </c:layout>
      <c:barChart>
        <c:barDir val="col"/>
        <c:grouping val="clustered"/>
        <c:ser>
          <c:idx val="0"/>
          <c:order val="0"/>
          <c:tx>
            <c:strRef>
              <c:f>Hoja1!$D$3</c:f>
              <c:strCache>
                <c:ptCount val="1"/>
                <c:pt idx="0">
                  <c:v>Global</c:v>
                </c:pt>
              </c:strCache>
            </c:strRef>
          </c:tx>
          <c:cat>
            <c:strRef>
              <c:f>Hoja1!$C$4:$C$13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Hoja1!$D$4:$D$13</c:f>
              <c:numCache>
                <c:formatCode>General</c:formatCode>
                <c:ptCount val="10"/>
                <c:pt idx="0">
                  <c:v>1.0643499999999997E-2</c:v>
                </c:pt>
                <c:pt idx="1">
                  <c:v>1.4122200000000001E-2</c:v>
                </c:pt>
                <c:pt idx="2">
                  <c:v>1.4116700000000001E-2</c:v>
                </c:pt>
                <c:pt idx="3">
                  <c:v>3.8479800000000002E-2</c:v>
                </c:pt>
                <c:pt idx="4">
                  <c:v>1.48348E-2</c:v>
                </c:pt>
                <c:pt idx="5">
                  <c:v>2.9400500000000005E-3</c:v>
                </c:pt>
                <c:pt idx="6">
                  <c:v>1.5213849999999998E-2</c:v>
                </c:pt>
                <c:pt idx="7">
                  <c:v>1.7204999999999998E-3</c:v>
                </c:pt>
                <c:pt idx="8">
                  <c:v>1.5522400000000002E-2</c:v>
                </c:pt>
                <c:pt idx="9">
                  <c:v>7.3992500000000004E-3</c:v>
                </c:pt>
              </c:numCache>
            </c:numRef>
          </c:val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Shared</c:v>
                </c:pt>
              </c:strCache>
            </c:strRef>
          </c:tx>
          <c:cat>
            <c:strRef>
              <c:f>Hoja1!$C$4:$C$13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Hoja1!$E$4:$E$13</c:f>
              <c:numCache>
                <c:formatCode>General</c:formatCode>
                <c:ptCount val="10"/>
                <c:pt idx="0">
                  <c:v>1.04747E-2</c:v>
                </c:pt>
                <c:pt idx="1">
                  <c:v>1.39261E-2</c:v>
                </c:pt>
                <c:pt idx="2">
                  <c:v>1.3898149999999998E-2</c:v>
                </c:pt>
                <c:pt idx="3">
                  <c:v>3.7894399999999995E-2</c:v>
                </c:pt>
                <c:pt idx="4">
                  <c:v>1.4634400000000001E-2</c:v>
                </c:pt>
                <c:pt idx="5">
                  <c:v>2.9119500000000008E-3</c:v>
                </c:pt>
                <c:pt idx="6">
                  <c:v>1.5020599999999999E-2</c:v>
                </c:pt>
                <c:pt idx="7">
                  <c:v>1.7051999999999998E-3</c:v>
                </c:pt>
                <c:pt idx="8">
                  <c:v>1.5374750000000001E-2</c:v>
                </c:pt>
                <c:pt idx="9">
                  <c:v>7.3043499999999994E-3</c:v>
                </c:pt>
              </c:numCache>
            </c:numRef>
          </c:val>
        </c:ser>
        <c:ser>
          <c:idx val="2"/>
          <c:order val="2"/>
          <c:tx>
            <c:strRef>
              <c:f>Hoja1!$F$3</c:f>
              <c:strCache>
                <c:ptCount val="1"/>
                <c:pt idx="0">
                  <c:v>Secuencial</c:v>
                </c:pt>
              </c:strCache>
            </c:strRef>
          </c:tx>
          <c:cat>
            <c:strRef>
              <c:f>Hoja1!$C$4:$C$13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Hoja1!$F$4:$F$13</c:f>
              <c:numCache>
                <c:formatCode>General</c:formatCode>
                <c:ptCount val="10"/>
                <c:pt idx="0">
                  <c:v>0.21128964999999997</c:v>
                </c:pt>
                <c:pt idx="1">
                  <c:v>0.2367314499999999</c:v>
                </c:pt>
                <c:pt idx="2">
                  <c:v>0.23441119999999999</c:v>
                </c:pt>
                <c:pt idx="3">
                  <c:v>0.38363269999999994</c:v>
                </c:pt>
                <c:pt idx="4">
                  <c:v>0.2217374</c:v>
                </c:pt>
                <c:pt idx="5">
                  <c:v>0.15371845000000001</c:v>
                </c:pt>
                <c:pt idx="6">
                  <c:v>0.23493914999999999</c:v>
                </c:pt>
                <c:pt idx="7">
                  <c:v>0.12213840000000001</c:v>
                </c:pt>
                <c:pt idx="8">
                  <c:v>0.23269480000000003</c:v>
                </c:pt>
                <c:pt idx="9">
                  <c:v>0.18868694999999999</c:v>
                </c:pt>
              </c:numCache>
            </c:numRef>
          </c:val>
        </c:ser>
        <c:ser>
          <c:idx val="3"/>
          <c:order val="3"/>
          <c:tx>
            <c:strRef>
              <c:f>Hoja1!$G$3</c:f>
              <c:strCache>
                <c:ptCount val="1"/>
                <c:pt idx="0">
                  <c:v>Const</c:v>
                </c:pt>
              </c:strCache>
            </c:strRef>
          </c:tx>
          <c:cat>
            <c:strRef>
              <c:f>Hoja1!$C$4:$C$13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Hoja1!$G$4:$G$13</c:f>
              <c:numCache>
                <c:formatCode>General</c:formatCode>
                <c:ptCount val="10"/>
                <c:pt idx="0">
                  <c:v>7.6978500000000009E-3</c:v>
                </c:pt>
                <c:pt idx="1">
                  <c:v>1.0484749999999999E-2</c:v>
                </c:pt>
                <c:pt idx="2">
                  <c:v>1.0502599999999997E-2</c:v>
                </c:pt>
                <c:pt idx="3">
                  <c:v>2.7821149999999999E-2</c:v>
                </c:pt>
                <c:pt idx="4">
                  <c:v>1.0864999999999998E-2</c:v>
                </c:pt>
                <c:pt idx="5">
                  <c:v>2.2031999999999998E-3</c:v>
                </c:pt>
                <c:pt idx="6">
                  <c:v>1.1051400000000003E-2</c:v>
                </c:pt>
                <c:pt idx="7">
                  <c:v>1.3262000000000003E-3</c:v>
                </c:pt>
                <c:pt idx="8">
                  <c:v>1.1915900000000004E-2</c:v>
                </c:pt>
                <c:pt idx="9">
                  <c:v>5.4432500000000002E-3</c:v>
                </c:pt>
              </c:numCache>
            </c:numRef>
          </c:val>
        </c:ser>
        <c:axId val="131310336"/>
        <c:axId val="131313024"/>
      </c:barChart>
      <c:catAx>
        <c:axId val="1313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Imagenes</a:t>
                </a:r>
              </a:p>
            </c:rich>
          </c:tx>
          <c:layout/>
        </c:title>
        <c:tickLblPos val="nextTo"/>
        <c:crossAx val="131313024"/>
        <c:crosses val="autoZero"/>
        <c:auto val="1"/>
        <c:lblAlgn val="ctr"/>
        <c:lblOffset val="100"/>
      </c:catAx>
      <c:valAx>
        <c:axId val="13131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Tiempo en milisegundos</a:t>
                </a:r>
              </a:p>
            </c:rich>
          </c:tx>
          <c:layout/>
        </c:title>
        <c:numFmt formatCode="General" sourceLinked="1"/>
        <c:tickLblPos val="nextTo"/>
        <c:crossAx val="1313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66797900262468"/>
          <c:y val="0.40426691455234764"/>
          <c:w val="0.16633202099737532"/>
          <c:h val="0.3348687664041994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8.294.400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average!$C$5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(average!$D$5:$E$5,average!$G$5)</c:f>
              <c:numCache>
                <c:formatCode>General</c:formatCode>
                <c:ptCount val="3"/>
                <c:pt idx="0">
                  <c:v>1.4122200000000001E-2</c:v>
                </c:pt>
                <c:pt idx="1">
                  <c:v>1.39261E-2</c:v>
                </c:pt>
                <c:pt idx="2">
                  <c:v>1.0484749999999999E-2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average!$D$5:$G$5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EE6D-4613-9F22-ED6552CA68AE}"/>
            </c:ext>
          </c:extLst>
        </c:ser>
        <c:dLbls/>
        <c:shape val="box"/>
        <c:axId val="123085568"/>
        <c:axId val="123087104"/>
        <c:axId val="0"/>
      </c:bar3DChart>
      <c:catAx>
        <c:axId val="123085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87104"/>
        <c:crosses val="autoZero"/>
        <c:auto val="1"/>
        <c:lblAlgn val="ctr"/>
        <c:lblOffset val="100"/>
      </c:catAx>
      <c:valAx>
        <c:axId val="12308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Cat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8.294.400 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average!$C$6</c:f>
              <c:strCache>
                <c:ptCount val="1"/>
                <c:pt idx="0">
                  <c:v>Cat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(average!$D$6:$E$6,average!$G$6)</c:f>
              <c:numCache>
                <c:formatCode>General</c:formatCode>
                <c:ptCount val="3"/>
                <c:pt idx="0">
                  <c:v>1.4116700000000001E-2</c:v>
                </c:pt>
                <c:pt idx="1">
                  <c:v>1.3898149999999998E-2</c:v>
                </c:pt>
                <c:pt idx="2">
                  <c:v>1.0502599999999997E-2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average!$D$6:$G$6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E65D-4A7B-A9B0-253EA5C4D16C}"/>
            </c:ext>
          </c:extLst>
        </c:ser>
        <c:dLbls/>
        <c:shape val="box"/>
        <c:axId val="123137408"/>
        <c:axId val="123212928"/>
        <c:axId val="0"/>
      </c:bar3DChart>
      <c:catAx>
        <c:axId val="123137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12928"/>
        <c:crosses val="autoZero"/>
        <c:auto val="1"/>
        <c:lblAlgn val="ctr"/>
        <c:lblOffset val="100"/>
      </c:catAx>
      <c:valAx>
        <c:axId val="12321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5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City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23.358.000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average!$C$7</c:f>
              <c:strCache>
                <c:ptCount val="1"/>
                <c:pt idx="0">
                  <c:v>City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(average!$D$7:$E$7,average!$G$7)</c:f>
              <c:numCache>
                <c:formatCode>General</c:formatCode>
                <c:ptCount val="3"/>
                <c:pt idx="0">
                  <c:v>3.8479800000000002E-2</c:v>
                </c:pt>
                <c:pt idx="1">
                  <c:v>3.7894399999999995E-2</c:v>
                </c:pt>
                <c:pt idx="2">
                  <c:v>2.7821149999999999E-2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average!$D$7:$G$7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7018-41DD-B6E6-C4D28DE5821F}"/>
            </c:ext>
          </c:extLst>
        </c:ser>
        <c:dLbls/>
        <c:shape val="box"/>
        <c:axId val="123123968"/>
        <c:axId val="123244544"/>
        <c:axId val="0"/>
      </c:bar3DChart>
      <c:catAx>
        <c:axId val="123123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44544"/>
        <c:crosses val="autoZero"/>
        <c:auto val="1"/>
        <c:lblAlgn val="ctr"/>
        <c:lblOffset val="100"/>
      </c:catAx>
      <c:valAx>
        <c:axId val="123244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6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Control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 9.216.000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average!$C$8</c:f>
              <c:strCache>
                <c:ptCount val="1"/>
                <c:pt idx="0">
                  <c:v>Control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(average!$D$8:$E$8,average!$G$8)</c:f>
              <c:numCache>
                <c:formatCode>General</c:formatCode>
                <c:ptCount val="3"/>
                <c:pt idx="0">
                  <c:v>1.48348E-2</c:v>
                </c:pt>
                <c:pt idx="1">
                  <c:v>1.4634400000000001E-2</c:v>
                </c:pt>
                <c:pt idx="2">
                  <c:v>1.0864999999999998E-2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average!$D$8:$G$8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2EDB-4ADC-8C6C-25F632E7AD5F}"/>
            </c:ext>
          </c:extLst>
        </c:ser>
        <c:dLbls/>
        <c:shape val="box"/>
        <c:axId val="123274368"/>
        <c:axId val="123275904"/>
        <c:axId val="0"/>
      </c:bar3DChart>
      <c:catAx>
        <c:axId val="123274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5904"/>
        <c:crosses val="autoZero"/>
        <c:auto val="1"/>
        <c:lblAlgn val="ctr"/>
        <c:lblOffset val="100"/>
      </c:catAx>
      <c:valAx>
        <c:axId val="123275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Lizard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1.713.600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average!$C$9</c:f>
              <c:strCache>
                <c:ptCount val="1"/>
                <c:pt idx="0">
                  <c:v>Lizard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(average!$D$9:$E$9,average!$G$9)</c:f>
              <c:numCache>
                <c:formatCode>General</c:formatCode>
                <c:ptCount val="3"/>
                <c:pt idx="0">
                  <c:v>2.9400500000000005E-3</c:v>
                </c:pt>
                <c:pt idx="1">
                  <c:v>2.9119500000000008E-3</c:v>
                </c:pt>
                <c:pt idx="2">
                  <c:v>2.2031999999999998E-3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average!$D$9:$G$9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FF0D-48B2-A4EC-42794D4D91E9}"/>
            </c:ext>
          </c:extLst>
        </c:ser>
        <c:dLbls/>
        <c:shape val="box"/>
        <c:axId val="123326464"/>
        <c:axId val="123328000"/>
        <c:axId val="0"/>
      </c:bar3DChart>
      <c:catAx>
        <c:axId val="123326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8000"/>
        <c:crosses val="autoZero"/>
        <c:auto val="1"/>
        <c:lblAlgn val="ctr"/>
        <c:lblOffset val="100"/>
      </c:catAx>
      <c:valAx>
        <c:axId val="123328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Paisaje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9.437.184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average!$C$10</c:f>
              <c:strCache>
                <c:ptCount val="1"/>
                <c:pt idx="0">
                  <c:v>Paisaje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(average!$D$10:$E$10,average!$G$10)</c:f>
              <c:numCache>
                <c:formatCode>General</c:formatCode>
                <c:ptCount val="3"/>
                <c:pt idx="0">
                  <c:v>1.5213849999999998E-2</c:v>
                </c:pt>
                <c:pt idx="1">
                  <c:v>1.5020599999999999E-2</c:v>
                </c:pt>
                <c:pt idx="2">
                  <c:v>1.1051400000000003E-2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average!$D$10:$G$10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BF63-44A2-9DE6-0615C10DD3C7}"/>
            </c:ext>
          </c:extLst>
        </c:ser>
        <c:dLbls/>
        <c:shape val="box"/>
        <c:axId val="123349632"/>
        <c:axId val="123371904"/>
        <c:axId val="0"/>
      </c:bar3DChart>
      <c:catAx>
        <c:axId val="123349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71904"/>
        <c:crosses val="autoZero"/>
        <c:auto val="1"/>
        <c:lblAlgn val="ctr"/>
        <c:lblOffset val="100"/>
      </c:catAx>
      <c:valAx>
        <c:axId val="12337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Planet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921.600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average!$C$11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(average!$D$11:$E$11,average!$G$11)</c:f>
              <c:numCache>
                <c:formatCode>General</c:formatCode>
                <c:ptCount val="3"/>
                <c:pt idx="0">
                  <c:v>1.7204999999999998E-3</c:v>
                </c:pt>
                <c:pt idx="1">
                  <c:v>1.7051999999999998E-3</c:v>
                </c:pt>
                <c:pt idx="2">
                  <c:v>1.3262000000000003E-3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average!$D$11:$G$11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DA17-492F-91B1-F4F59338F1BC}"/>
            </c:ext>
          </c:extLst>
        </c:ser>
        <c:dLbls/>
        <c:shape val="box"/>
        <c:axId val="123487744"/>
        <c:axId val="123489280"/>
        <c:axId val="0"/>
      </c:bar3DChart>
      <c:catAx>
        <c:axId val="123487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9280"/>
        <c:crosses val="autoZero"/>
        <c:auto val="1"/>
        <c:lblAlgn val="ctr"/>
        <c:lblOffset val="100"/>
      </c:catAx>
      <c:valAx>
        <c:axId val="123489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Thunder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9.216.000 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ser>
          <c:idx val="0"/>
          <c:order val="0"/>
          <c:tx>
            <c:strRef>
              <c:f>average!$C$12</c:f>
              <c:strCache>
                <c:ptCount val="1"/>
                <c:pt idx="0">
                  <c:v>Thunder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cat>
            <c:strRef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</c:strRef>
          </c:cat>
          <c:val>
            <c:numRef>
              <c:f>(average!$D$12:$E$12,average!$G$12)</c:f>
              <c:numCache>
                <c:formatCode>General</c:formatCode>
                <c:ptCount val="3"/>
                <c:pt idx="0">
                  <c:v>1.5522400000000002E-2</c:v>
                </c:pt>
                <c:pt idx="1">
                  <c:v>1.5374750000000001E-2</c:v>
                </c:pt>
                <c:pt idx="2">
                  <c:v>1.1915900000000004E-2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average!$D$12:$G$12</c15:sqref>
                  </c15:fullRef>
                </c:ext>
              </c:extLst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8FB4-4D21-8120-367BEFE1C33C}"/>
            </c:ext>
          </c:extLst>
        </c:ser>
        <c:dLbls/>
        <c:shape val="box"/>
        <c:axId val="123408768"/>
        <c:axId val="123410304"/>
        <c:axId val="0"/>
      </c:bar3DChart>
      <c:catAx>
        <c:axId val="123408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10304"/>
        <c:crosses val="autoZero"/>
        <c:auto val="1"/>
        <c:lblAlgn val="ctr"/>
        <c:lblOffset val="100"/>
      </c:catAx>
      <c:valAx>
        <c:axId val="12341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42422</xdr:colOff>
      <xdr:row>14</xdr:row>
      <xdr:rowOff>104775</xdr:rowOff>
    </xdr:from>
    <xdr:to>
      <xdr:col>7</xdr:col>
      <xdr:colOff>299597</xdr:colOff>
      <xdr:row>30</xdr:row>
      <xdr:rowOff>152775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4D915F-2038-468A-AFFE-42AA2A87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14968</xdr:colOff>
      <xdr:row>14</xdr:row>
      <xdr:rowOff>81643</xdr:rowOff>
    </xdr:from>
    <xdr:to>
      <xdr:col>15</xdr:col>
      <xdr:colOff>195943</xdr:colOff>
      <xdr:row>30</xdr:row>
      <xdr:rowOff>129643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EA9DEC2-5106-4029-955D-EF18A985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13</xdr:row>
      <xdr:rowOff>90208</xdr:rowOff>
    </xdr:from>
    <xdr:to>
      <xdr:col>23</xdr:col>
      <xdr:colOff>200025</xdr:colOff>
      <xdr:row>29</xdr:row>
      <xdr:rowOff>138208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82E7BF2-9747-4457-A0B5-0265A9CD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476250</xdr:colOff>
      <xdr:row>13</xdr:row>
      <xdr:rowOff>80682</xdr:rowOff>
    </xdr:from>
    <xdr:to>
      <xdr:col>31</xdr:col>
      <xdr:colOff>171450</xdr:colOff>
      <xdr:row>29</xdr:row>
      <xdr:rowOff>128682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0AA922D-3A97-4564-9E84-5FA166494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59391</xdr:colOff>
      <xdr:row>31</xdr:row>
      <xdr:rowOff>44823</xdr:rowOff>
    </xdr:from>
    <xdr:to>
      <xdr:col>7</xdr:col>
      <xdr:colOff>316566</xdr:colOff>
      <xdr:row>47</xdr:row>
      <xdr:rowOff>92823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E87BE495-BC9A-4C4F-9AEF-C967DDC0F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22411</xdr:colOff>
      <xdr:row>31</xdr:row>
      <xdr:rowOff>22412</xdr:rowOff>
    </xdr:from>
    <xdr:to>
      <xdr:col>15</xdr:col>
      <xdr:colOff>203386</xdr:colOff>
      <xdr:row>47</xdr:row>
      <xdr:rowOff>70412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6430C73C-30FD-4513-9065-B485C91B1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491938</xdr:colOff>
      <xdr:row>31</xdr:row>
      <xdr:rowOff>0</xdr:rowOff>
    </xdr:from>
    <xdr:to>
      <xdr:col>23</xdr:col>
      <xdr:colOff>187138</xdr:colOff>
      <xdr:row>47</xdr:row>
      <xdr:rowOff>48000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102E64B-3C39-40C7-8974-9F88F378C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466725</xdr:colOff>
      <xdr:row>31</xdr:row>
      <xdr:rowOff>19050</xdr:rowOff>
    </xdr:from>
    <xdr:to>
      <xdr:col>31</xdr:col>
      <xdr:colOff>161925</xdr:colOff>
      <xdr:row>47</xdr:row>
      <xdr:rowOff>67050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B9219FF-7FD2-4E54-8A6F-476CB388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314325</xdr:colOff>
      <xdr:row>65</xdr:row>
      <xdr:rowOff>48000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F7E1929-B5E3-4C5E-8B38-448144DD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195262</xdr:colOff>
      <xdr:row>65</xdr:row>
      <xdr:rowOff>48000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1CB12CC-B339-41C5-B1EA-52192A40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367392</xdr:colOff>
      <xdr:row>0</xdr:row>
      <xdr:rowOff>122464</xdr:rowOff>
    </xdr:from>
    <xdr:to>
      <xdr:col>19</xdr:col>
      <xdr:colOff>40821</xdr:colOff>
      <xdr:row>15</xdr:row>
      <xdr:rowOff>13607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9525</xdr:rowOff>
    </xdr:from>
    <xdr:to>
      <xdr:col>7</xdr:col>
      <xdr:colOff>685800</xdr:colOff>
      <xdr:row>28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name="ExternalData_11" connectionId="2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name="ExternalData_5" connectionId="1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name="ExternalData_6" connectionId="1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name="ExternalData_7" connectionId="2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name="ExternalData_8" connectionId="2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name="ExternalData_9" connectionId="2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name="ExternalData_10" connectionId="3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name="ExternalData_4" connectionId="12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2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2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3.xml><?xml version="1.0" encoding="utf-8"?>
<queryTable xmlns="http://schemas.openxmlformats.org/spreadsheetml/2006/main" name="ExternalData_3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4.xml><?xml version="1.0" encoding="utf-8"?>
<queryTable xmlns="http://schemas.openxmlformats.org/spreadsheetml/2006/main" name="ExternalData_4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5.xml><?xml version="1.0" encoding="utf-8"?>
<queryTable xmlns="http://schemas.openxmlformats.org/spreadsheetml/2006/main" name="ExternalData_5" connectionId="1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6.xml><?xml version="1.0" encoding="utf-8"?>
<queryTable xmlns="http://schemas.openxmlformats.org/spreadsheetml/2006/main" name="ExternalData_6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7.xml><?xml version="1.0" encoding="utf-8"?>
<queryTable xmlns="http://schemas.openxmlformats.org/spreadsheetml/2006/main" name="ExternalData_7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8.xml><?xml version="1.0" encoding="utf-8"?>
<queryTable xmlns="http://schemas.openxmlformats.org/spreadsheetml/2006/main" name="ExternalData_8" connectionId="2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9.xml><?xml version="1.0" encoding="utf-8"?>
<queryTable xmlns="http://schemas.openxmlformats.org/spreadsheetml/2006/main" name="ExternalData_9" connectionId="2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4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0.xml><?xml version="1.0" encoding="utf-8"?>
<queryTable xmlns="http://schemas.openxmlformats.org/spreadsheetml/2006/main" name="ExternalData_10" connectionId="3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ExternalData_5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ExternalData_6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ExternalData_7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ExternalData_8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name="ExternalData_9" connectionId="2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name="ExternalData_10" connectionId="2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butterfly_data__2" displayName="butterfly_data__2" ref="A1:B24" tableType="queryTable" totalsRowShown="0">
  <autoFilter ref="A1:B24"/>
  <tableColumns count="2">
    <tableColumn id="1" uniqueName="1" name="Column1" queryTableFieldId="1" dataDxfId="59"/>
    <tableColumn id="2" uniqueName="2" name="Column2" queryTableFieldId="2" dataDxfId="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wood_data" displayName="wood_data" ref="M27:N50" tableType="queryTable" totalsRowShown="0">
  <autoFilter ref="M27:N50"/>
  <tableColumns count="2">
    <tableColumn id="1" uniqueName="1" name="Column1" queryTableFieldId="1" dataDxfId="41"/>
    <tableColumn id="2" uniqueName="2" name="Column2" queryTableFieldId="2" dataDxfId="4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22" name="butterfly_data__3" displayName="butterfly_data__3" ref="A1:B24" tableType="queryTable" totalsRowShown="0">
  <autoFilter ref="A1:B24"/>
  <tableColumns count="2">
    <tableColumn id="1" uniqueName="1" name="Column1" queryTableFieldId="1" dataDxfId="39"/>
    <tableColumn id="2" uniqueName="2" name="Column2" queryTableFieldId="2" dataDxfId="3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3" name="car_data__3" displayName="car_data__3" ref="D1:E24" tableType="queryTable" totalsRowShown="0">
  <autoFilter ref="D1:E24"/>
  <tableColumns count="2">
    <tableColumn id="1" uniqueName="1" name="Column1" queryTableFieldId="1" dataDxfId="37"/>
    <tableColumn id="2" uniqueName="2" name="Column2" queryTableFieldId="2" dataDxfId="3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4" name="cat_data__3" displayName="cat_data__3" ref="G1:H24" tableType="queryTable" totalsRowShown="0">
  <autoFilter ref="G1:H24"/>
  <tableColumns count="2">
    <tableColumn id="1" uniqueName="1" name="Column1" queryTableFieldId="1" dataDxfId="35"/>
    <tableColumn id="2" uniqueName="2" name="Column2" queryTableFieldId="2" dataDxf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6" name="control_data__4" displayName="control_data__4" ref="M1:N24" tableType="queryTable" totalsRowShown="0">
  <autoFilter ref="M1:N24"/>
  <tableColumns count="2">
    <tableColumn id="1" uniqueName="1" name="Column1" queryTableFieldId="1" dataDxfId="33"/>
    <tableColumn id="2" uniqueName="2" name="Column2" queryTableFieldId="2" dataDxfId="3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27" name="lizard_data__3" displayName="lizard_data__3" ref="A27:B50" tableType="queryTable" totalsRowShown="0">
  <autoFilter ref="A27:B50"/>
  <tableColumns count="2">
    <tableColumn id="1" uniqueName="1" name="Column1" queryTableFieldId="1" dataDxfId="31"/>
    <tableColumn id="2" uniqueName="2" name="Column2" queryTableFieldId="2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8" name="paisaje_data__3" displayName="paisaje_data__3" ref="D27:E50" tableType="queryTable" totalsRowShown="0">
  <autoFilter ref="D27:E50"/>
  <tableColumns count="2">
    <tableColumn id="1" uniqueName="1" name="Column1" queryTableFieldId="1" dataDxfId="29"/>
    <tableColumn id="2" uniqueName="2" name="Column2" queryTableFieldId="2" dataDxf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29" name="planet_data__3" displayName="planet_data__3" ref="G27:H50" tableType="queryTable" totalsRowShown="0">
  <autoFilter ref="G27:H50"/>
  <tableColumns count="2">
    <tableColumn id="1" uniqueName="1" name="Column1" queryTableFieldId="1" dataDxfId="27"/>
    <tableColumn id="2" uniqueName="2" name="Column2" queryTableFieldId="2" dataDxfId="2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30" name="thunder_data__3" displayName="thunder_data__3" ref="J27:K50" tableType="queryTable" totalsRowShown="0">
  <autoFilter ref="J27:K50"/>
  <tableColumns count="2">
    <tableColumn id="1" uniqueName="1" name="Column1" queryTableFieldId="1" dataDxfId="25"/>
    <tableColumn id="2" uniqueName="2" name="Column2" queryTableFieldId="2" dataDxfId="2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31" name="wood_data__3" displayName="wood_data__3" ref="M27:N50" tableType="queryTable" totalsRowShown="0">
  <autoFilter ref="M27:N50"/>
  <tableColumns count="2">
    <tableColumn id="1" uniqueName="1" name="Column1" queryTableFieldId="1" dataDxfId="23"/>
    <tableColumn id="2" uniqueName="2" name="Column2" queryTableFieldId="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car_data" displayName="car_data" ref="D1:E24" tableType="queryTable" totalsRowShown="0">
  <autoFilter ref="D1:E24"/>
  <tableColumns count="2">
    <tableColumn id="1" uniqueName="1" name="Column1" queryTableFieldId="1" dataDxfId="57"/>
    <tableColumn id="2" uniqueName="2" name="Column2" queryTableFieldId="2" dataDxfId="5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5" name="city_data__3" displayName="city_data__3" ref="J1:K24" tableType="queryTable" totalsRowShown="0">
  <autoFilter ref="J1:K24"/>
  <tableColumns count="2">
    <tableColumn id="1" uniqueName="1" name="Column1" queryTableFieldId="1" dataDxfId="21"/>
    <tableColumn id="2" uniqueName="2" name="Column2" queryTableFieldId="2" dataDxfId="2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" name="butterfly_data" displayName="butterfly_data" ref="A1:B24" tableType="queryTable" totalsRowShown="0">
  <autoFilter ref="A1:B24"/>
  <tableColumns count="2">
    <tableColumn id="1" uniqueName="1" name="Column1" queryTableFieldId="1" dataDxfId="19"/>
    <tableColumn id="2" uniqueName="2" name="Column2" queryTableFieldId="2" dataDxfId="1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12" name="car_data__2" displayName="car_data__2" ref="D1:E24" tableType="queryTable" totalsRowShown="0">
  <autoFilter ref="D1:E24"/>
  <tableColumns count="2">
    <tableColumn id="1" uniqueName="1" name="Column1" queryTableFieldId="1" dataDxfId="17"/>
    <tableColumn id="2" uniqueName="2" name="Column2" queryTableFieldId="2" dataDxfId="1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13" name="cat_data__2" displayName="cat_data__2" ref="G1:H24" tableType="queryTable" totalsRowShown="0">
  <autoFilter ref="G1:H24"/>
  <tableColumns count="2">
    <tableColumn id="1" uniqueName="1" name="Column1" queryTableFieldId="1" dataDxfId="15"/>
    <tableColumn id="2" uniqueName="2" name="Column2" queryTableFieldId="2" dataDxfId="1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14" name="city_data__2" displayName="city_data__2" ref="J1:K24" tableType="queryTable" totalsRowShown="0">
  <autoFilter ref="J1:K24"/>
  <tableColumns count="2">
    <tableColumn id="1" uniqueName="1" name="Column1" queryTableFieldId="1" dataDxfId="13"/>
    <tableColumn id="2" uniqueName="2" name="Column2" queryTableFieldId="2" dataDxf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16" name="control_data__3" displayName="control_data__3" ref="M1:N24" tableType="queryTable" totalsRowShown="0">
  <autoFilter ref="M1:N24"/>
  <tableColumns count="2">
    <tableColumn id="1" uniqueName="1" name="Column1" queryTableFieldId="1" dataDxfId="11"/>
    <tableColumn id="2" uniqueName="2" name="Column2" queryTableFieldId="2" dataDxfId="1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17" name="lizard_data__2" displayName="lizard_data__2" ref="A27:B50" tableType="queryTable" totalsRowShown="0">
  <autoFilter ref="A27:B50"/>
  <tableColumns count="2">
    <tableColumn id="1" uniqueName="1" name="Column1" queryTableFieldId="1" dataDxfId="9"/>
    <tableColumn id="2" uniqueName="2" name="Column2" queryTableFieldId="2" dataDxfId="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18" name="paisaje_data__2" displayName="paisaje_data__2" ref="D27:E50" tableType="queryTable" totalsRowShown="0">
  <autoFilter ref="D27:E50"/>
  <tableColumns count="2">
    <tableColumn id="1" uniqueName="1" name="Column1" queryTableFieldId="1" dataDxfId="7"/>
    <tableColumn id="2" uniqueName="2" name="Column2" queryTableFieldId="2" dataDxf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19" name="planet_data__2" displayName="planet_data__2" ref="G27:H50" tableType="queryTable" totalsRowShown="0">
  <autoFilter ref="G27:H50"/>
  <tableColumns count="2">
    <tableColumn id="1" uniqueName="1" name="Column1" queryTableFieldId="1" dataDxfId="5"/>
    <tableColumn id="2" uniqueName="2" name="Column2" queryTableFieldId="2" dataDxfId="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20" name="thunder_data__2" displayName="thunder_data__2" ref="J27:K50" tableType="queryTable" totalsRowShown="0">
  <autoFilter ref="J27:K50"/>
  <tableColumns count="2">
    <tableColumn id="1" uniqueName="1" name="Column1" queryTableFieldId="1" dataDxfId="3"/>
    <tableColumn id="2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cat_data" displayName="cat_data" ref="G1:H24" tableType="queryTable" totalsRowShown="0">
  <autoFilter ref="G1:H24"/>
  <tableColumns count="2">
    <tableColumn id="1" uniqueName="1" name="Column1" queryTableFieldId="1" dataDxfId="55"/>
    <tableColumn id="2" uniqueName="2" name="Column2" queryTableFieldId="2" dataDxfId="5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21" name="wood_data__2" displayName="wood_data__2" ref="M27:N50" tableType="queryTable" totalsRowShown="0">
  <autoFilter ref="M27:N50"/>
  <tableColumns count="2">
    <tableColumn id="1" uniqueName="1" name="Column1" queryTableFieldId="1" dataDxfId="1"/>
    <tableColumn id="2" uniqueName="2" name="Column2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city_data" displayName="city_data" ref="J1:K24" tableType="queryTable" totalsRowShown="0">
  <autoFilter ref="J1:K24"/>
  <tableColumns count="2">
    <tableColumn id="1" uniqueName="1" name="Column1" queryTableFieldId="1" dataDxfId="53"/>
    <tableColumn id="2" uniqueName="2" name="Column2" queryTableFieldId="2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control_data" displayName="control_data" ref="M1:N24" tableType="queryTable" totalsRowShown="0">
  <autoFilter ref="M1:N24"/>
  <tableColumns count="2">
    <tableColumn id="1" uniqueName="1" name="Column1" queryTableFieldId="1" dataDxfId="51"/>
    <tableColumn id="2" uniqueName="2" name="Column2" queryTableFieldId="2" dataDxf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lizard_data" displayName="lizard_data" ref="A27:B50" tableType="queryTable" totalsRowShown="0">
  <autoFilter ref="A27:B50"/>
  <tableColumns count="2">
    <tableColumn id="1" uniqueName="1" name="Column1" queryTableFieldId="1" dataDxfId="49"/>
    <tableColumn id="2" uniqueName="2" name="Column2" queryTableFieldId="2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paisaje_data" displayName="paisaje_data" ref="D27:E50" tableType="queryTable" totalsRowShown="0">
  <autoFilter ref="D27:E50"/>
  <tableColumns count="2">
    <tableColumn id="1" uniqueName="1" name="Column1" queryTableFieldId="1" dataDxfId="47"/>
    <tableColumn id="2" uniqueName="2" name="Column2" queryTableFieldId="2" dataDxfId="4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planet_data" displayName="planet_data" ref="G27:H50" tableType="queryTable" totalsRowShown="0">
  <autoFilter ref="G27:H50"/>
  <tableColumns count="2">
    <tableColumn id="1" uniqueName="1" name="Column1" queryTableFieldId="1" dataDxfId="45"/>
    <tableColumn id="2" uniqueName="2" name="Column2" queryTableFieldId="2" dataDxfId="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thunder_data" displayName="thunder_data" ref="J27:K50" tableType="queryTable" totalsRowShown="0">
  <autoFilter ref="J27:K50"/>
  <tableColumns count="2">
    <tableColumn id="1" uniqueName="1" name="Column1" queryTableFieldId="1" dataDxfId="43"/>
    <tableColumn id="2" uniqueName="2" name="Column2" queryTableFieldId="2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opLeftCell="A30" workbookViewId="0">
      <selection activeCell="A51" sqref="A51"/>
    </sheetView>
  </sheetViews>
  <sheetFormatPr baseColWidth="10" defaultColWidth="9.140625" defaultRowHeight="15"/>
  <cols>
    <col min="1" max="1" width="19.85546875" bestFit="1" customWidth="1"/>
    <col min="2" max="2" width="20.140625" bestFit="1" customWidth="1"/>
    <col min="4" max="4" width="19.85546875" bestFit="1" customWidth="1"/>
    <col min="5" max="5" width="20.140625" bestFit="1" customWidth="1"/>
    <col min="7" max="7" width="19.85546875" bestFit="1" customWidth="1"/>
    <col min="8" max="8" width="19.140625" bestFit="1" customWidth="1"/>
    <col min="10" max="10" width="19.85546875" bestFit="1" customWidth="1"/>
    <col min="11" max="11" width="20.140625" bestFit="1" customWidth="1"/>
    <col min="13" max="13" width="19.85546875" bestFit="1" customWidth="1"/>
    <col min="14" max="14" width="20.140625" bestFit="1" customWidth="1"/>
  </cols>
  <sheetData>
    <row r="1" spans="1:14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>
      <c r="A3" s="6" t="s">
        <v>7</v>
      </c>
      <c r="B3" s="6">
        <v>2086</v>
      </c>
      <c r="C3" s="1"/>
      <c r="D3" s="6" t="s">
        <v>7</v>
      </c>
      <c r="E3" s="6">
        <v>2160</v>
      </c>
      <c r="F3" s="1"/>
      <c r="G3" s="6" t="s">
        <v>7</v>
      </c>
      <c r="H3" s="6">
        <v>2160</v>
      </c>
      <c r="I3" s="1"/>
      <c r="J3" s="6" t="s">
        <v>7</v>
      </c>
      <c r="K3" s="6">
        <v>3000</v>
      </c>
      <c r="L3" s="1"/>
      <c r="M3" s="6" t="s">
        <v>7</v>
      </c>
      <c r="N3" s="6">
        <v>2400</v>
      </c>
    </row>
    <row r="4" spans="1:14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>
      <c r="A5" s="4">
        <v>1.1521999999999999E-2</v>
      </c>
      <c r="B5" s="4" t="s">
        <v>6</v>
      </c>
      <c r="D5" s="4">
        <v>1.414E-2</v>
      </c>
      <c r="E5" s="4" t="s">
        <v>6</v>
      </c>
      <c r="G5" s="4">
        <v>1.4218E-2</v>
      </c>
      <c r="H5" s="4" t="s">
        <v>6</v>
      </c>
      <c r="J5" s="4">
        <v>3.8503000000000003E-2</v>
      </c>
      <c r="K5" s="4" t="s">
        <v>6</v>
      </c>
      <c r="M5" s="4">
        <v>1.584E-2</v>
      </c>
      <c r="N5" s="4" t="s">
        <v>6</v>
      </c>
    </row>
    <row r="6" spans="1:14">
      <c r="A6" s="4">
        <v>1.0586E-2</v>
      </c>
      <c r="B6" s="4" t="s">
        <v>6</v>
      </c>
      <c r="D6" s="4">
        <v>1.4289E-2</v>
      </c>
      <c r="E6" s="4" t="s">
        <v>6</v>
      </c>
      <c r="G6" s="4">
        <v>1.4244E-2</v>
      </c>
      <c r="H6" s="4" t="s">
        <v>6</v>
      </c>
      <c r="J6" s="4">
        <v>3.8517000000000003E-2</v>
      </c>
      <c r="K6" s="4" t="s">
        <v>6</v>
      </c>
      <c r="M6" s="4">
        <v>1.4781000000000001E-2</v>
      </c>
      <c r="N6" s="4" t="s">
        <v>6</v>
      </c>
    </row>
    <row r="7" spans="1:14">
      <c r="A7" s="4">
        <v>1.0593E-2</v>
      </c>
      <c r="B7" s="4" t="s">
        <v>6</v>
      </c>
      <c r="D7" s="4">
        <v>1.4121999999999999E-2</v>
      </c>
      <c r="E7" s="4" t="s">
        <v>6</v>
      </c>
      <c r="G7" s="4">
        <v>1.41E-2</v>
      </c>
      <c r="H7" s="4" t="s">
        <v>6</v>
      </c>
      <c r="J7" s="4">
        <v>3.848E-2</v>
      </c>
      <c r="K7" s="4" t="s">
        <v>6</v>
      </c>
      <c r="M7" s="4">
        <v>1.4788000000000001E-2</v>
      </c>
      <c r="N7" s="4" t="s">
        <v>6</v>
      </c>
    </row>
    <row r="8" spans="1:14">
      <c r="A8" s="4">
        <v>1.0586999999999999E-2</v>
      </c>
      <c r="B8" s="4" t="s">
        <v>6</v>
      </c>
      <c r="D8" s="4">
        <v>1.4109E-2</v>
      </c>
      <c r="E8" s="4" t="s">
        <v>6</v>
      </c>
      <c r="G8" s="4">
        <v>1.4102E-2</v>
      </c>
      <c r="H8" s="4" t="s">
        <v>6</v>
      </c>
      <c r="J8" s="4">
        <v>3.8469000000000003E-2</v>
      </c>
      <c r="K8" s="4" t="s">
        <v>6</v>
      </c>
      <c r="M8" s="4">
        <v>1.4789999999999999E-2</v>
      </c>
      <c r="N8" s="4" t="s">
        <v>6</v>
      </c>
    </row>
    <row r="9" spans="1:14">
      <c r="A9" s="4">
        <v>1.0596E-2</v>
      </c>
      <c r="B9" s="4" t="s">
        <v>6</v>
      </c>
      <c r="D9" s="4">
        <v>1.4130999999999999E-2</v>
      </c>
      <c r="E9" s="4" t="s">
        <v>6</v>
      </c>
      <c r="G9" s="4">
        <v>1.4116E-2</v>
      </c>
      <c r="H9" s="4" t="s">
        <v>6</v>
      </c>
      <c r="J9" s="4">
        <v>3.8477999999999998E-2</v>
      </c>
      <c r="K9" s="4" t="s">
        <v>6</v>
      </c>
      <c r="M9" s="4">
        <v>1.4827999999999999E-2</v>
      </c>
      <c r="N9" s="4" t="s">
        <v>6</v>
      </c>
    </row>
    <row r="10" spans="1:14">
      <c r="A10" s="4">
        <v>1.0578000000000001E-2</v>
      </c>
      <c r="B10" s="4" t="s">
        <v>6</v>
      </c>
      <c r="D10" s="4">
        <v>1.4121999999999999E-2</v>
      </c>
      <c r="E10" s="4" t="s">
        <v>6</v>
      </c>
      <c r="G10" s="4">
        <v>1.4114E-2</v>
      </c>
      <c r="H10" s="4" t="s">
        <v>6</v>
      </c>
      <c r="J10" s="4">
        <v>3.8529000000000001E-2</v>
      </c>
      <c r="K10" s="4" t="s">
        <v>6</v>
      </c>
      <c r="M10" s="4">
        <v>1.4775999999999999E-2</v>
      </c>
      <c r="N10" s="4" t="s">
        <v>6</v>
      </c>
    </row>
    <row r="11" spans="1:14">
      <c r="A11" s="4">
        <v>1.064E-2</v>
      </c>
      <c r="B11" s="4" t="s">
        <v>6</v>
      </c>
      <c r="D11" s="4">
        <v>1.4108000000000001E-2</v>
      </c>
      <c r="E11" s="4" t="s">
        <v>6</v>
      </c>
      <c r="G11" s="4">
        <v>1.4093E-2</v>
      </c>
      <c r="H11" s="4" t="s">
        <v>6</v>
      </c>
      <c r="J11" s="4">
        <v>3.8478999999999999E-2</v>
      </c>
      <c r="K11" s="4" t="s">
        <v>6</v>
      </c>
      <c r="M11" s="4">
        <v>1.4785E-2</v>
      </c>
      <c r="N11" s="4" t="s">
        <v>6</v>
      </c>
    </row>
    <row r="12" spans="1:14">
      <c r="A12" s="4">
        <v>1.0619999999999999E-2</v>
      </c>
      <c r="B12" s="4" t="s">
        <v>6</v>
      </c>
      <c r="D12" s="4">
        <v>1.4128E-2</v>
      </c>
      <c r="E12" s="4" t="s">
        <v>6</v>
      </c>
      <c r="G12" s="4">
        <v>1.4097999999999999E-2</v>
      </c>
      <c r="H12" s="4" t="s">
        <v>6</v>
      </c>
      <c r="J12" s="4">
        <v>3.848E-2</v>
      </c>
      <c r="K12" s="4" t="s">
        <v>6</v>
      </c>
      <c r="M12" s="4">
        <v>1.4779E-2</v>
      </c>
      <c r="N12" s="4" t="s">
        <v>6</v>
      </c>
    </row>
    <row r="13" spans="1:14">
      <c r="A13" s="4">
        <v>1.0603E-2</v>
      </c>
      <c r="B13" s="4" t="s">
        <v>6</v>
      </c>
      <c r="D13" s="4">
        <v>1.4116E-2</v>
      </c>
      <c r="E13" s="4" t="s">
        <v>6</v>
      </c>
      <c r="G13" s="4">
        <v>1.4102E-2</v>
      </c>
      <c r="H13" s="4" t="s">
        <v>6</v>
      </c>
      <c r="J13" s="4">
        <v>3.8495000000000001E-2</v>
      </c>
      <c r="K13" s="4" t="s">
        <v>6</v>
      </c>
      <c r="M13" s="4">
        <v>1.478E-2</v>
      </c>
      <c r="N13" s="4" t="s">
        <v>6</v>
      </c>
    </row>
    <row r="14" spans="1:14">
      <c r="A14" s="4">
        <v>1.0579E-2</v>
      </c>
      <c r="B14" s="4" t="s">
        <v>6</v>
      </c>
      <c r="D14" s="4">
        <v>1.4109E-2</v>
      </c>
      <c r="E14" s="4" t="s">
        <v>6</v>
      </c>
      <c r="G14" s="4">
        <v>1.4121E-2</v>
      </c>
      <c r="H14" s="4" t="s">
        <v>6</v>
      </c>
      <c r="J14" s="4">
        <v>3.848E-2</v>
      </c>
      <c r="K14" s="4" t="s">
        <v>6</v>
      </c>
      <c r="M14" s="4">
        <v>1.4777E-2</v>
      </c>
      <c r="N14" s="4" t="s">
        <v>6</v>
      </c>
    </row>
    <row r="15" spans="1:14">
      <c r="A15" s="4">
        <v>1.0597000000000001E-2</v>
      </c>
      <c r="B15" s="4" t="s">
        <v>6</v>
      </c>
      <c r="D15" s="4">
        <v>1.4102E-2</v>
      </c>
      <c r="E15" s="4" t="s">
        <v>6</v>
      </c>
      <c r="G15" s="4">
        <v>1.4123E-2</v>
      </c>
      <c r="H15" s="4" t="s">
        <v>6</v>
      </c>
      <c r="J15" s="4">
        <v>3.8411000000000001E-2</v>
      </c>
      <c r="K15" s="4" t="s">
        <v>6</v>
      </c>
      <c r="M15" s="4">
        <v>1.4768E-2</v>
      </c>
      <c r="N15" s="4" t="s">
        <v>6</v>
      </c>
    </row>
    <row r="16" spans="1:14">
      <c r="A16" s="4">
        <v>1.0604000000000001E-2</v>
      </c>
      <c r="B16" s="4" t="s">
        <v>6</v>
      </c>
      <c r="D16" s="4">
        <v>1.4101000000000001E-2</v>
      </c>
      <c r="E16" s="4" t="s">
        <v>6</v>
      </c>
      <c r="G16" s="4">
        <v>1.4112E-2</v>
      </c>
      <c r="H16" s="4" t="s">
        <v>6</v>
      </c>
      <c r="J16" s="4">
        <v>3.8501000000000001E-2</v>
      </c>
      <c r="K16" s="4" t="s">
        <v>6</v>
      </c>
      <c r="M16" s="4">
        <v>1.4777999999999999E-2</v>
      </c>
      <c r="N16" s="4" t="s">
        <v>6</v>
      </c>
    </row>
    <row r="17" spans="1:14">
      <c r="A17" s="4">
        <v>1.0605E-2</v>
      </c>
      <c r="B17" s="4" t="s">
        <v>6</v>
      </c>
      <c r="D17" s="4">
        <v>1.4116E-2</v>
      </c>
      <c r="E17" s="4" t="s">
        <v>6</v>
      </c>
      <c r="G17" s="4">
        <v>1.4078E-2</v>
      </c>
      <c r="H17" s="4" t="s">
        <v>6</v>
      </c>
      <c r="J17" s="4">
        <v>3.8445E-2</v>
      </c>
      <c r="K17" s="4" t="s">
        <v>6</v>
      </c>
      <c r="M17" s="4">
        <v>1.4777E-2</v>
      </c>
      <c r="N17" s="4" t="s">
        <v>6</v>
      </c>
    </row>
    <row r="18" spans="1:14">
      <c r="A18" s="4">
        <v>1.0597000000000001E-2</v>
      </c>
      <c r="B18" s="4" t="s">
        <v>6</v>
      </c>
      <c r="D18" s="4">
        <v>1.4101000000000001E-2</v>
      </c>
      <c r="E18" s="4" t="s">
        <v>6</v>
      </c>
      <c r="G18" s="4">
        <v>1.41E-2</v>
      </c>
      <c r="H18" s="4" t="s">
        <v>6</v>
      </c>
      <c r="J18" s="4">
        <v>3.8481000000000001E-2</v>
      </c>
      <c r="K18" s="4" t="s">
        <v>6</v>
      </c>
      <c r="M18" s="4">
        <v>1.4796E-2</v>
      </c>
      <c r="N18" s="4" t="s">
        <v>6</v>
      </c>
    </row>
    <row r="19" spans="1:14">
      <c r="A19" s="4">
        <v>1.0602E-2</v>
      </c>
      <c r="B19" s="4" t="s">
        <v>6</v>
      </c>
      <c r="D19" s="4">
        <v>1.4102999999999999E-2</v>
      </c>
      <c r="E19" s="4" t="s">
        <v>6</v>
      </c>
      <c r="G19" s="4">
        <v>1.4113000000000001E-2</v>
      </c>
      <c r="H19" s="4" t="s">
        <v>6</v>
      </c>
      <c r="J19" s="4">
        <v>3.8466E-2</v>
      </c>
      <c r="K19" s="4" t="s">
        <v>6</v>
      </c>
      <c r="M19" s="4">
        <v>1.4782E-2</v>
      </c>
      <c r="N19" s="4" t="s">
        <v>6</v>
      </c>
    </row>
    <row r="20" spans="1:14">
      <c r="A20" s="4">
        <v>1.0591E-2</v>
      </c>
      <c r="B20" s="4" t="s">
        <v>6</v>
      </c>
      <c r="D20" s="4">
        <v>1.4121999999999999E-2</v>
      </c>
      <c r="E20" s="4" t="s">
        <v>6</v>
      </c>
      <c r="G20" s="4">
        <v>1.4112E-2</v>
      </c>
      <c r="H20" s="4" t="s">
        <v>6</v>
      </c>
      <c r="J20" s="4">
        <v>3.8476000000000003E-2</v>
      </c>
      <c r="K20" s="4" t="s">
        <v>6</v>
      </c>
      <c r="M20" s="4">
        <v>1.4775E-2</v>
      </c>
      <c r="N20" s="4" t="s">
        <v>6</v>
      </c>
    </row>
    <row r="21" spans="1:14">
      <c r="A21" s="4">
        <v>1.0595E-2</v>
      </c>
      <c r="B21" s="4" t="s">
        <v>6</v>
      </c>
      <c r="D21" s="4">
        <v>1.4101000000000001E-2</v>
      </c>
      <c r="E21" s="4" t="s">
        <v>6</v>
      </c>
      <c r="G21" s="4">
        <v>1.4104E-2</v>
      </c>
      <c r="H21" s="4" t="s">
        <v>6</v>
      </c>
      <c r="J21" s="4">
        <v>3.8516000000000002E-2</v>
      </c>
      <c r="K21" s="4" t="s">
        <v>6</v>
      </c>
      <c r="M21" s="4">
        <v>1.4770999999999999E-2</v>
      </c>
      <c r="N21" s="4" t="s">
        <v>6</v>
      </c>
    </row>
    <row r="22" spans="1:14">
      <c r="A22" s="4">
        <v>1.0595E-2</v>
      </c>
      <c r="B22" s="4" t="s">
        <v>6</v>
      </c>
      <c r="D22" s="4">
        <v>1.4106E-2</v>
      </c>
      <c r="E22" s="4" t="s">
        <v>6</v>
      </c>
      <c r="G22" s="4">
        <v>1.41E-2</v>
      </c>
      <c r="H22" s="4" t="s">
        <v>6</v>
      </c>
      <c r="J22" s="4">
        <v>3.8440000000000002E-2</v>
      </c>
      <c r="K22" s="4" t="s">
        <v>6</v>
      </c>
      <c r="M22" s="4">
        <v>1.4774000000000001E-2</v>
      </c>
      <c r="N22" s="4" t="s">
        <v>6</v>
      </c>
    </row>
    <row r="23" spans="1:14">
      <c r="A23" s="4">
        <v>1.0588E-2</v>
      </c>
      <c r="B23" s="4" t="s">
        <v>6</v>
      </c>
      <c r="D23" s="4">
        <v>1.4106E-2</v>
      </c>
      <c r="E23" s="4" t="s">
        <v>6</v>
      </c>
      <c r="G23" s="4">
        <v>1.4076E-2</v>
      </c>
      <c r="H23" s="4" t="s">
        <v>6</v>
      </c>
      <c r="J23" s="4">
        <v>3.8502000000000002E-2</v>
      </c>
      <c r="K23" s="4" t="s">
        <v>6</v>
      </c>
      <c r="M23" s="4">
        <v>1.4766E-2</v>
      </c>
      <c r="N23" s="4" t="s">
        <v>6</v>
      </c>
    </row>
    <row r="24" spans="1:14">
      <c r="A24" s="4">
        <v>1.0592000000000001E-2</v>
      </c>
      <c r="B24" s="4" t="s">
        <v>6</v>
      </c>
      <c r="D24" s="4">
        <v>1.4112E-2</v>
      </c>
      <c r="E24" s="4" t="s">
        <v>6</v>
      </c>
      <c r="G24" s="4">
        <v>1.4108000000000001E-2</v>
      </c>
      <c r="H24" s="4" t="s">
        <v>6</v>
      </c>
      <c r="J24" s="4">
        <v>3.8448000000000003E-2</v>
      </c>
      <c r="K24" s="4" t="s">
        <v>6</v>
      </c>
      <c r="M24" s="4">
        <v>1.4785E-2</v>
      </c>
      <c r="N24" s="4" t="s">
        <v>6</v>
      </c>
    </row>
    <row r="27" spans="1:14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>
      <c r="A29" s="6" t="s">
        <v>7</v>
      </c>
      <c r="B29" s="6">
        <v>1071</v>
      </c>
      <c r="C29" s="1"/>
      <c r="D29" s="6" t="s">
        <v>7</v>
      </c>
      <c r="E29" s="6">
        <v>2304</v>
      </c>
      <c r="F29" s="1"/>
      <c r="G29" s="6" t="s">
        <v>7</v>
      </c>
      <c r="H29" s="6">
        <v>720</v>
      </c>
      <c r="I29" s="1"/>
      <c r="J29" s="6" t="s">
        <v>7</v>
      </c>
      <c r="K29" s="6">
        <v>2400</v>
      </c>
      <c r="L29" s="1"/>
      <c r="M29" s="6" t="s">
        <v>7</v>
      </c>
      <c r="N29" s="6">
        <v>1859</v>
      </c>
    </row>
    <row r="30" spans="1:14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>
      <c r="A31" s="4">
        <v>3.2759999999999998E-3</v>
      </c>
      <c r="B31" s="4" t="s">
        <v>6</v>
      </c>
      <c r="D31" s="4">
        <v>1.6070000000000001E-2</v>
      </c>
      <c r="E31" s="4" t="s">
        <v>6</v>
      </c>
      <c r="G31" s="4">
        <v>2.127E-3</v>
      </c>
      <c r="H31" s="4" t="s">
        <v>6</v>
      </c>
      <c r="J31" s="4">
        <v>1.5583E-2</v>
      </c>
      <c r="K31" s="4" t="s">
        <v>6</v>
      </c>
      <c r="M31" s="4">
        <v>8.1250000000000003E-3</v>
      </c>
      <c r="N31" s="4" t="s">
        <v>6</v>
      </c>
    </row>
    <row r="32" spans="1:14">
      <c r="A32" s="4">
        <v>2.9350000000000001E-3</v>
      </c>
      <c r="B32" s="4" t="s">
        <v>6</v>
      </c>
      <c r="D32" s="4">
        <v>1.5178000000000001E-2</v>
      </c>
      <c r="E32" s="4" t="s">
        <v>6</v>
      </c>
      <c r="G32" s="4">
        <v>1.7470000000000001E-3</v>
      </c>
      <c r="H32" s="4" t="s">
        <v>6</v>
      </c>
      <c r="J32" s="4">
        <v>1.5647000000000001E-2</v>
      </c>
      <c r="K32" s="4" t="s">
        <v>6</v>
      </c>
      <c r="M32" s="4">
        <v>7.3819999999999997E-3</v>
      </c>
      <c r="N32" s="4" t="s">
        <v>6</v>
      </c>
    </row>
    <row r="33" spans="1:14">
      <c r="A33" s="4">
        <v>2.9369999999999999E-3</v>
      </c>
      <c r="B33" s="4" t="s">
        <v>6</v>
      </c>
      <c r="D33" s="4">
        <v>1.5162E-2</v>
      </c>
      <c r="E33" s="4" t="s">
        <v>6</v>
      </c>
      <c r="G33" s="4">
        <v>1.7279999999999999E-3</v>
      </c>
      <c r="H33" s="4" t="s">
        <v>6</v>
      </c>
      <c r="J33" s="4">
        <v>1.5509E-2</v>
      </c>
      <c r="K33" s="4" t="s">
        <v>6</v>
      </c>
      <c r="M33" s="4">
        <v>7.358E-3</v>
      </c>
      <c r="N33" s="4" t="s">
        <v>6</v>
      </c>
    </row>
    <row r="34" spans="1:14">
      <c r="A34" s="4">
        <v>2.9239999999999999E-3</v>
      </c>
      <c r="B34" s="4" t="s">
        <v>6</v>
      </c>
      <c r="D34" s="4">
        <v>1.5162999999999999E-2</v>
      </c>
      <c r="E34" s="4" t="s">
        <v>6</v>
      </c>
      <c r="G34" s="4">
        <v>1.7240000000000001E-3</v>
      </c>
      <c r="H34" s="4" t="s">
        <v>6</v>
      </c>
      <c r="J34" s="4">
        <v>1.5514E-2</v>
      </c>
      <c r="K34" s="4" t="s">
        <v>6</v>
      </c>
      <c r="M34" s="4">
        <v>7.3629999999999998E-3</v>
      </c>
      <c r="N34" s="4" t="s">
        <v>6</v>
      </c>
    </row>
    <row r="35" spans="1:14">
      <c r="A35" s="4">
        <v>2.928E-3</v>
      </c>
      <c r="B35" s="4" t="s">
        <v>6</v>
      </c>
      <c r="D35" s="4">
        <v>1.5095000000000001E-2</v>
      </c>
      <c r="E35" s="4" t="s">
        <v>6</v>
      </c>
      <c r="G35" s="4">
        <v>1.696E-3</v>
      </c>
      <c r="H35" s="4" t="s">
        <v>6</v>
      </c>
      <c r="J35" s="4">
        <v>1.5507999999999999E-2</v>
      </c>
      <c r="K35" s="4" t="s">
        <v>6</v>
      </c>
      <c r="M35" s="4">
        <v>7.3540000000000003E-3</v>
      </c>
      <c r="N35" s="4" t="s">
        <v>6</v>
      </c>
    </row>
    <row r="36" spans="1:14">
      <c r="A36" s="4">
        <v>2.9320000000000001E-3</v>
      </c>
      <c r="B36" s="4" t="s">
        <v>6</v>
      </c>
      <c r="D36" s="4">
        <v>1.5181999999999999E-2</v>
      </c>
      <c r="E36" s="4" t="s">
        <v>6</v>
      </c>
      <c r="G36" s="4">
        <v>1.699E-3</v>
      </c>
      <c r="H36" s="4" t="s">
        <v>6</v>
      </c>
      <c r="J36" s="4">
        <v>1.5517E-2</v>
      </c>
      <c r="K36" s="4" t="s">
        <v>6</v>
      </c>
      <c r="M36" s="4">
        <v>7.3740000000000003E-3</v>
      </c>
      <c r="N36" s="4" t="s">
        <v>6</v>
      </c>
    </row>
    <row r="37" spans="1:14">
      <c r="A37" s="4">
        <v>2.908E-3</v>
      </c>
      <c r="B37" s="4" t="s">
        <v>6</v>
      </c>
      <c r="D37" s="4">
        <v>1.5178000000000001E-2</v>
      </c>
      <c r="E37" s="4" t="s">
        <v>6</v>
      </c>
      <c r="G37" s="4">
        <v>1.689E-3</v>
      </c>
      <c r="H37" s="4" t="s">
        <v>6</v>
      </c>
      <c r="J37" s="4">
        <v>1.5546000000000001E-2</v>
      </c>
      <c r="K37" s="4" t="s">
        <v>6</v>
      </c>
      <c r="M37" s="4">
        <v>7.352E-3</v>
      </c>
      <c r="N37" s="4" t="s">
        <v>6</v>
      </c>
    </row>
    <row r="38" spans="1:14">
      <c r="A38" s="4">
        <v>2.9250000000000001E-3</v>
      </c>
      <c r="B38" s="4" t="s">
        <v>6</v>
      </c>
      <c r="D38" s="4">
        <v>1.5126000000000001E-2</v>
      </c>
      <c r="E38" s="4" t="s">
        <v>6</v>
      </c>
      <c r="G38" s="4">
        <v>1.689E-3</v>
      </c>
      <c r="H38" s="4" t="s">
        <v>6</v>
      </c>
      <c r="J38" s="4">
        <v>1.5502999999999999E-2</v>
      </c>
      <c r="K38" s="4" t="s">
        <v>6</v>
      </c>
      <c r="M38" s="4">
        <v>7.3720000000000001E-3</v>
      </c>
      <c r="N38" s="4" t="s">
        <v>6</v>
      </c>
    </row>
    <row r="39" spans="1:14">
      <c r="A39" s="4">
        <v>2.9239999999999999E-3</v>
      </c>
      <c r="B39" s="4" t="s">
        <v>6</v>
      </c>
      <c r="D39" s="4">
        <v>1.5184E-2</v>
      </c>
      <c r="E39" s="4" t="s">
        <v>6</v>
      </c>
      <c r="G39" s="4">
        <v>1.6900000000000001E-3</v>
      </c>
      <c r="H39" s="4" t="s">
        <v>6</v>
      </c>
      <c r="J39" s="4">
        <v>1.5504E-2</v>
      </c>
      <c r="K39" s="4" t="s">
        <v>6</v>
      </c>
      <c r="M39" s="4">
        <v>7.358E-3</v>
      </c>
      <c r="N39" s="4" t="s">
        <v>6</v>
      </c>
    </row>
    <row r="40" spans="1:14">
      <c r="A40" s="4">
        <v>2.9150000000000001E-3</v>
      </c>
      <c r="B40" s="4" t="s">
        <v>6</v>
      </c>
      <c r="D40" s="4">
        <v>1.5171E-2</v>
      </c>
      <c r="E40" s="4" t="s">
        <v>6</v>
      </c>
      <c r="G40" s="4">
        <v>1.6919999999999999E-3</v>
      </c>
      <c r="H40" s="4" t="s">
        <v>6</v>
      </c>
      <c r="J40" s="4">
        <v>1.5499000000000001E-2</v>
      </c>
      <c r="K40" s="4" t="s">
        <v>6</v>
      </c>
      <c r="M40" s="4">
        <v>7.3639999999999999E-3</v>
      </c>
      <c r="N40" s="4" t="s">
        <v>6</v>
      </c>
    </row>
    <row r="41" spans="1:14">
      <c r="A41" s="4">
        <v>2.9229999999999998E-3</v>
      </c>
      <c r="B41" s="4" t="s">
        <v>6</v>
      </c>
      <c r="D41" s="4">
        <v>1.5162999999999999E-2</v>
      </c>
      <c r="E41" s="4" t="s">
        <v>6</v>
      </c>
      <c r="G41" s="4">
        <v>1.688E-3</v>
      </c>
      <c r="H41" s="4" t="s">
        <v>6</v>
      </c>
      <c r="J41" s="4">
        <v>1.549E-2</v>
      </c>
      <c r="K41" s="4" t="s">
        <v>6</v>
      </c>
      <c r="M41" s="4">
        <v>7.3419999999999996E-3</v>
      </c>
      <c r="N41" s="4" t="s">
        <v>6</v>
      </c>
    </row>
    <row r="42" spans="1:14">
      <c r="A42" s="4">
        <v>2.9610000000000001E-3</v>
      </c>
      <c r="B42" s="4" t="s">
        <v>6</v>
      </c>
      <c r="D42" s="4">
        <v>1.5172E-2</v>
      </c>
      <c r="E42" s="4" t="s">
        <v>6</v>
      </c>
      <c r="G42" s="4">
        <v>1.701E-3</v>
      </c>
      <c r="H42" s="4" t="s">
        <v>6</v>
      </c>
      <c r="J42" s="4">
        <v>1.5521E-2</v>
      </c>
      <c r="K42" s="4" t="s">
        <v>6</v>
      </c>
      <c r="M42" s="4">
        <v>7.3619999999999996E-3</v>
      </c>
      <c r="N42" s="4" t="s">
        <v>6</v>
      </c>
    </row>
    <row r="43" spans="1:14">
      <c r="A43" s="4">
        <v>2.9169999999999999E-3</v>
      </c>
      <c r="B43" s="4" t="s">
        <v>6</v>
      </c>
      <c r="D43" s="4">
        <v>1.5181E-2</v>
      </c>
      <c r="E43" s="4" t="s">
        <v>6</v>
      </c>
      <c r="G43" s="4">
        <v>1.7030000000000001E-3</v>
      </c>
      <c r="H43" s="4" t="s">
        <v>6</v>
      </c>
      <c r="J43" s="4">
        <v>1.5531E-2</v>
      </c>
      <c r="K43" s="4" t="s">
        <v>6</v>
      </c>
      <c r="M43" s="4">
        <v>7.3949999999999997E-3</v>
      </c>
      <c r="N43" s="4" t="s">
        <v>6</v>
      </c>
    </row>
    <row r="44" spans="1:14">
      <c r="A44" s="4">
        <v>2.918E-3</v>
      </c>
      <c r="B44" s="4" t="s">
        <v>6</v>
      </c>
      <c r="D44" s="4">
        <v>1.5155999999999999E-2</v>
      </c>
      <c r="E44" s="4" t="s">
        <v>6</v>
      </c>
      <c r="G44" s="4">
        <v>1.6969999999999999E-3</v>
      </c>
      <c r="H44" s="4" t="s">
        <v>6</v>
      </c>
      <c r="J44" s="4">
        <v>1.5521999999999999E-2</v>
      </c>
      <c r="K44" s="4" t="s">
        <v>6</v>
      </c>
      <c r="M44" s="4">
        <v>7.3590000000000001E-3</v>
      </c>
      <c r="N44" s="4" t="s">
        <v>6</v>
      </c>
    </row>
    <row r="45" spans="1:14">
      <c r="A45" s="4">
        <v>2.908E-3</v>
      </c>
      <c r="B45" s="4" t="s">
        <v>6</v>
      </c>
      <c r="D45" s="4">
        <v>1.5195E-2</v>
      </c>
      <c r="E45" s="4" t="s">
        <v>6</v>
      </c>
      <c r="G45" s="4">
        <v>1.6919999999999999E-3</v>
      </c>
      <c r="H45" s="4" t="s">
        <v>6</v>
      </c>
      <c r="J45" s="4">
        <v>1.5495999999999999E-2</v>
      </c>
      <c r="K45" s="4" t="s">
        <v>6</v>
      </c>
      <c r="M45" s="4">
        <v>7.3509999999999999E-3</v>
      </c>
      <c r="N45" s="4" t="s">
        <v>6</v>
      </c>
    </row>
    <row r="46" spans="1:14">
      <c r="A46" s="4">
        <v>2.9169999999999999E-3</v>
      </c>
      <c r="B46" s="4" t="s">
        <v>6</v>
      </c>
      <c r="D46" s="4">
        <v>1.5183E-2</v>
      </c>
      <c r="E46" s="4" t="s">
        <v>6</v>
      </c>
      <c r="G46" s="4">
        <v>1.6900000000000001E-3</v>
      </c>
      <c r="H46" s="4" t="s">
        <v>6</v>
      </c>
      <c r="J46" s="4">
        <v>1.5512E-2</v>
      </c>
      <c r="K46" s="4" t="s">
        <v>6</v>
      </c>
      <c r="M46" s="4">
        <v>7.3550000000000004E-3</v>
      </c>
      <c r="N46" s="4" t="s">
        <v>6</v>
      </c>
    </row>
    <row r="47" spans="1:14">
      <c r="A47" s="4">
        <v>2.9099999999999998E-3</v>
      </c>
      <c r="B47" s="4" t="s">
        <v>6</v>
      </c>
      <c r="D47" s="4">
        <v>1.5179E-2</v>
      </c>
      <c r="E47" s="4" t="s">
        <v>6</v>
      </c>
      <c r="G47" s="4">
        <v>1.688E-3</v>
      </c>
      <c r="H47" s="4" t="s">
        <v>6</v>
      </c>
      <c r="J47" s="4">
        <v>1.5514999999999999E-2</v>
      </c>
      <c r="K47" s="4" t="s">
        <v>6</v>
      </c>
      <c r="M47" s="4">
        <v>7.3509999999999999E-3</v>
      </c>
      <c r="N47" s="4" t="s">
        <v>6</v>
      </c>
    </row>
    <row r="48" spans="1:14">
      <c r="A48" s="4">
        <v>2.9150000000000001E-3</v>
      </c>
      <c r="B48" s="4" t="s">
        <v>6</v>
      </c>
      <c r="D48" s="4">
        <v>1.5179E-2</v>
      </c>
      <c r="E48" s="4" t="s">
        <v>6</v>
      </c>
      <c r="G48" s="4">
        <v>1.6930000000000001E-3</v>
      </c>
      <c r="H48" s="4" t="s">
        <v>6</v>
      </c>
      <c r="J48" s="4">
        <v>1.5502E-2</v>
      </c>
      <c r="K48" s="4" t="s">
        <v>6</v>
      </c>
      <c r="M48" s="4">
        <v>7.358E-3</v>
      </c>
      <c r="N48" s="4" t="s">
        <v>6</v>
      </c>
    </row>
    <row r="49" spans="1:14">
      <c r="A49" s="4">
        <v>2.908E-3</v>
      </c>
      <c r="B49" s="4" t="s">
        <v>6</v>
      </c>
      <c r="D49" s="4">
        <v>1.5184E-2</v>
      </c>
      <c r="E49" s="4" t="s">
        <v>6</v>
      </c>
      <c r="G49" s="4">
        <v>1.6919999999999999E-3</v>
      </c>
      <c r="H49" s="4" t="s">
        <v>6</v>
      </c>
      <c r="J49" s="4">
        <v>1.5509999999999999E-2</v>
      </c>
      <c r="K49" s="4" t="s">
        <v>6</v>
      </c>
      <c r="M49" s="4">
        <v>7.3470000000000002E-3</v>
      </c>
      <c r="N49" s="4" t="s">
        <v>6</v>
      </c>
    </row>
    <row r="50" spans="1:14">
      <c r="A50" s="4">
        <v>2.9199999999999999E-3</v>
      </c>
      <c r="B50" s="4" t="s">
        <v>6</v>
      </c>
      <c r="D50" s="4">
        <v>1.5176E-2</v>
      </c>
      <c r="E50" s="4" t="s">
        <v>6</v>
      </c>
      <c r="G50" s="4">
        <v>1.6850000000000001E-3</v>
      </c>
      <c r="H50" s="4" t="s">
        <v>6</v>
      </c>
      <c r="J50" s="4">
        <v>1.5519E-2</v>
      </c>
      <c r="K50" s="4" t="s">
        <v>6</v>
      </c>
      <c r="M50" s="4">
        <v>7.3629999999999998E-3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workbookViewId="0">
      <selection activeCell="B1" sqref="B1"/>
    </sheetView>
  </sheetViews>
  <sheetFormatPr baseColWidth="10" defaultColWidth="9.140625" defaultRowHeight="15"/>
  <cols>
    <col min="1" max="1" width="20.42578125" bestFit="1" customWidth="1"/>
    <col min="2" max="2" width="20.140625" customWidth="1"/>
    <col min="4" max="4" width="20.42578125" bestFit="1" customWidth="1"/>
    <col min="5" max="5" width="20.140625" bestFit="1" customWidth="1"/>
    <col min="7" max="7" width="20.42578125" bestFit="1" customWidth="1"/>
    <col min="8" max="8" width="19.140625" bestFit="1" customWidth="1"/>
    <col min="10" max="10" width="20.42578125" bestFit="1" customWidth="1"/>
    <col min="11" max="11" width="20.140625" bestFit="1" customWidth="1"/>
    <col min="13" max="13" width="20.42578125" bestFit="1" customWidth="1"/>
    <col min="14" max="14" width="20.140625" bestFit="1" customWidth="1"/>
  </cols>
  <sheetData>
    <row r="1" spans="1:14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>
      <c r="A2" s="6" t="s">
        <v>4</v>
      </c>
      <c r="B2" s="7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M2" s="6" t="s">
        <v>13</v>
      </c>
      <c r="N2" s="6" t="s">
        <v>14</v>
      </c>
    </row>
    <row r="3" spans="1:14">
      <c r="A3" s="6" t="s">
        <v>24</v>
      </c>
      <c r="B3" s="6">
        <v>2086</v>
      </c>
      <c r="C3" s="1"/>
      <c r="D3" s="6" t="s">
        <v>24</v>
      </c>
      <c r="E3" s="6">
        <v>2160</v>
      </c>
      <c r="F3" s="1"/>
      <c r="G3" s="6" t="s">
        <v>24</v>
      </c>
      <c r="H3" s="6">
        <v>2160</v>
      </c>
      <c r="I3" s="1"/>
      <c r="J3" s="6" t="s">
        <v>24</v>
      </c>
      <c r="K3" s="6">
        <v>3000</v>
      </c>
      <c r="M3" s="6" t="s">
        <v>24</v>
      </c>
      <c r="N3" s="6">
        <v>2400</v>
      </c>
    </row>
    <row r="4" spans="1:14">
      <c r="A4" s="6" t="s">
        <v>1</v>
      </c>
      <c r="B4" s="6">
        <v>3130</v>
      </c>
      <c r="C4" s="2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M4" s="6" t="s">
        <v>1</v>
      </c>
      <c r="N4" s="6">
        <v>3840</v>
      </c>
    </row>
    <row r="5" spans="1:14">
      <c r="A5" s="4">
        <v>1.1327E-2</v>
      </c>
      <c r="B5" s="5" t="s">
        <v>6</v>
      </c>
      <c r="C5" s="3"/>
      <c r="D5" s="4">
        <v>1.4022E-2</v>
      </c>
      <c r="E5" s="4" t="s">
        <v>6</v>
      </c>
      <c r="G5" s="4">
        <v>1.4043E-2</v>
      </c>
      <c r="H5" s="4" t="s">
        <v>6</v>
      </c>
      <c r="J5" s="4">
        <v>3.7969999999999997E-2</v>
      </c>
      <c r="K5" s="4" t="s">
        <v>6</v>
      </c>
      <c r="M5" s="4">
        <v>1.5096E-2</v>
      </c>
      <c r="N5" s="4" t="s">
        <v>6</v>
      </c>
    </row>
    <row r="6" spans="1:14">
      <c r="A6" s="4">
        <v>1.0436000000000001E-2</v>
      </c>
      <c r="B6" s="5" t="s">
        <v>6</v>
      </c>
      <c r="C6" s="3"/>
      <c r="D6" s="4">
        <v>1.3823999999999999E-2</v>
      </c>
      <c r="E6" s="4" t="s">
        <v>6</v>
      </c>
      <c r="G6" s="4">
        <v>1.3793E-2</v>
      </c>
      <c r="H6" s="4" t="s">
        <v>6</v>
      </c>
      <c r="J6" s="4">
        <v>3.7796000000000003E-2</v>
      </c>
      <c r="K6" s="4" t="s">
        <v>6</v>
      </c>
      <c r="M6" s="4">
        <v>1.4619E-2</v>
      </c>
      <c r="N6" s="4" t="s">
        <v>6</v>
      </c>
    </row>
    <row r="7" spans="1:14">
      <c r="A7" s="4">
        <v>1.0423999999999999E-2</v>
      </c>
      <c r="B7" s="5" t="s">
        <v>6</v>
      </c>
      <c r="C7" s="3"/>
      <c r="D7" s="4">
        <v>1.391E-2</v>
      </c>
      <c r="E7" s="4" t="s">
        <v>6</v>
      </c>
      <c r="G7" s="4">
        <v>1.3899999999999999E-2</v>
      </c>
      <c r="H7" s="4" t="s">
        <v>6</v>
      </c>
      <c r="J7" s="4">
        <v>3.7943999999999999E-2</v>
      </c>
      <c r="K7" s="4" t="s">
        <v>6</v>
      </c>
      <c r="M7" s="4">
        <v>1.4612999999999999E-2</v>
      </c>
      <c r="N7" s="4" t="s">
        <v>6</v>
      </c>
    </row>
    <row r="8" spans="1:14">
      <c r="A8" s="4">
        <v>1.0428E-2</v>
      </c>
      <c r="B8" s="5" t="s">
        <v>6</v>
      </c>
      <c r="C8" s="3"/>
      <c r="D8" s="4">
        <v>1.3915E-2</v>
      </c>
      <c r="E8" s="4" t="s">
        <v>6</v>
      </c>
      <c r="G8" s="4">
        <v>1.391E-2</v>
      </c>
      <c r="H8" s="4" t="s">
        <v>6</v>
      </c>
      <c r="J8" s="4">
        <v>3.7841E-2</v>
      </c>
      <c r="K8" s="4" t="s">
        <v>6</v>
      </c>
      <c r="M8" s="4">
        <v>1.4611000000000001E-2</v>
      </c>
      <c r="N8" s="4" t="s">
        <v>6</v>
      </c>
    </row>
    <row r="9" spans="1:14">
      <c r="A9" s="4">
        <v>1.0442999999999999E-2</v>
      </c>
      <c r="B9" s="5" t="s">
        <v>6</v>
      </c>
      <c r="C9" s="3"/>
      <c r="D9" s="4">
        <v>1.3920999999999999E-2</v>
      </c>
      <c r="E9" s="4" t="s">
        <v>6</v>
      </c>
      <c r="G9" s="4">
        <v>1.3899999999999999E-2</v>
      </c>
      <c r="H9" s="4" t="s">
        <v>6</v>
      </c>
      <c r="J9" s="4">
        <v>3.7872000000000003E-2</v>
      </c>
      <c r="K9" s="4" t="s">
        <v>6</v>
      </c>
      <c r="M9" s="4">
        <v>1.4612999999999999E-2</v>
      </c>
      <c r="N9" s="4" t="s">
        <v>6</v>
      </c>
    </row>
    <row r="10" spans="1:14">
      <c r="A10" s="4">
        <v>1.0421E-2</v>
      </c>
      <c r="B10" s="5" t="s">
        <v>6</v>
      </c>
      <c r="C10" s="3"/>
      <c r="D10" s="4">
        <v>1.3924000000000001E-2</v>
      </c>
      <c r="E10" s="4" t="s">
        <v>6</v>
      </c>
      <c r="G10" s="4">
        <v>1.3878E-2</v>
      </c>
      <c r="H10" s="4" t="s">
        <v>6</v>
      </c>
      <c r="J10" s="4">
        <v>3.7898000000000001E-2</v>
      </c>
      <c r="K10" s="4" t="s">
        <v>6</v>
      </c>
      <c r="M10" s="4">
        <v>1.4604000000000001E-2</v>
      </c>
      <c r="N10" s="4" t="s">
        <v>6</v>
      </c>
    </row>
    <row r="11" spans="1:14">
      <c r="A11" s="4">
        <v>1.042E-2</v>
      </c>
      <c r="B11" s="5" t="s">
        <v>6</v>
      </c>
      <c r="C11" s="3"/>
      <c r="D11" s="4">
        <v>1.3927999999999999E-2</v>
      </c>
      <c r="E11" s="4" t="s">
        <v>6</v>
      </c>
      <c r="G11" s="4">
        <v>1.3899E-2</v>
      </c>
      <c r="H11" s="4" t="s">
        <v>6</v>
      </c>
      <c r="J11" s="4">
        <v>3.7887999999999998E-2</v>
      </c>
      <c r="K11" s="4" t="s">
        <v>6</v>
      </c>
      <c r="M11" s="4">
        <v>1.4622E-2</v>
      </c>
      <c r="N11" s="4" t="s">
        <v>6</v>
      </c>
    </row>
    <row r="12" spans="1:14">
      <c r="A12" s="4">
        <v>1.0442E-2</v>
      </c>
      <c r="B12" s="5" t="s">
        <v>6</v>
      </c>
      <c r="C12" s="3"/>
      <c r="D12" s="4">
        <v>1.3923E-2</v>
      </c>
      <c r="E12" s="4" t="s">
        <v>6</v>
      </c>
      <c r="G12" s="4">
        <v>1.3891000000000001E-2</v>
      </c>
      <c r="H12" s="4" t="s">
        <v>6</v>
      </c>
      <c r="J12" s="4">
        <v>3.7934000000000002E-2</v>
      </c>
      <c r="K12" s="4" t="s">
        <v>6</v>
      </c>
      <c r="M12" s="4">
        <v>1.4605999999999999E-2</v>
      </c>
      <c r="N12" s="4" t="s">
        <v>6</v>
      </c>
    </row>
    <row r="13" spans="1:14">
      <c r="A13" s="4">
        <v>1.042E-2</v>
      </c>
      <c r="B13" s="5" t="s">
        <v>6</v>
      </c>
      <c r="C13" s="3"/>
      <c r="D13" s="4">
        <v>1.3917000000000001E-2</v>
      </c>
      <c r="E13" s="4" t="s">
        <v>6</v>
      </c>
      <c r="G13" s="4">
        <v>1.3943000000000001E-2</v>
      </c>
      <c r="H13" s="4" t="s">
        <v>6</v>
      </c>
      <c r="J13" s="4">
        <v>3.7899000000000002E-2</v>
      </c>
      <c r="K13" s="4" t="s">
        <v>6</v>
      </c>
      <c r="M13" s="4">
        <v>1.4619999999999999E-2</v>
      </c>
      <c r="N13" s="4" t="s">
        <v>6</v>
      </c>
    </row>
    <row r="14" spans="1:14">
      <c r="A14" s="4">
        <v>1.0439E-2</v>
      </c>
      <c r="B14" s="5" t="s">
        <v>6</v>
      </c>
      <c r="C14" s="3"/>
      <c r="D14" s="4">
        <v>1.3972999999999999E-2</v>
      </c>
      <c r="E14" s="4" t="s">
        <v>6</v>
      </c>
      <c r="G14" s="4">
        <v>1.389E-2</v>
      </c>
      <c r="H14" s="4" t="s">
        <v>6</v>
      </c>
      <c r="J14" s="4">
        <v>3.7878000000000002E-2</v>
      </c>
      <c r="K14" s="4" t="s">
        <v>6</v>
      </c>
      <c r="M14" s="4">
        <v>1.4619E-2</v>
      </c>
      <c r="N14" s="4" t="s">
        <v>6</v>
      </c>
    </row>
    <row r="15" spans="1:14">
      <c r="A15" s="4">
        <v>1.0435E-2</v>
      </c>
      <c r="B15" s="5" t="s">
        <v>6</v>
      </c>
      <c r="C15" s="3"/>
      <c r="D15" s="4">
        <v>1.3925E-2</v>
      </c>
      <c r="E15" s="4" t="s">
        <v>6</v>
      </c>
      <c r="G15" s="4">
        <v>1.3903E-2</v>
      </c>
      <c r="H15" s="4" t="s">
        <v>6</v>
      </c>
      <c r="J15" s="4">
        <v>3.7898000000000001E-2</v>
      </c>
      <c r="K15" s="4" t="s">
        <v>6</v>
      </c>
      <c r="M15" s="4">
        <v>1.4607999999999999E-2</v>
      </c>
      <c r="N15" s="4" t="s">
        <v>6</v>
      </c>
    </row>
    <row r="16" spans="1:14">
      <c r="A16" s="4">
        <v>1.042E-2</v>
      </c>
      <c r="B16" s="5" t="s">
        <v>6</v>
      </c>
      <c r="C16" s="3"/>
      <c r="D16" s="4">
        <v>1.3908999999999999E-2</v>
      </c>
      <c r="E16" s="4" t="s">
        <v>6</v>
      </c>
      <c r="G16" s="4">
        <v>1.3891000000000001E-2</v>
      </c>
      <c r="H16" s="4" t="s">
        <v>6</v>
      </c>
      <c r="J16" s="4">
        <v>3.7891000000000001E-2</v>
      </c>
      <c r="K16" s="4" t="s">
        <v>6</v>
      </c>
      <c r="M16" s="4">
        <v>1.461E-2</v>
      </c>
      <c r="N16" s="4" t="s">
        <v>6</v>
      </c>
    </row>
    <row r="17" spans="1:14">
      <c r="A17" s="4">
        <v>1.0427000000000001E-2</v>
      </c>
      <c r="B17" s="5" t="s">
        <v>6</v>
      </c>
      <c r="C17" s="3"/>
      <c r="D17" s="4">
        <v>1.393E-2</v>
      </c>
      <c r="E17" s="4" t="s">
        <v>6</v>
      </c>
      <c r="G17" s="4">
        <v>1.3889E-2</v>
      </c>
      <c r="H17" s="4" t="s">
        <v>6</v>
      </c>
      <c r="J17" s="4">
        <v>3.789E-2</v>
      </c>
      <c r="K17" s="4" t="s">
        <v>6</v>
      </c>
      <c r="M17" s="4">
        <v>1.4633E-2</v>
      </c>
      <c r="N17" s="4" t="s">
        <v>6</v>
      </c>
    </row>
    <row r="18" spans="1:14">
      <c r="A18" s="4">
        <v>1.0468E-2</v>
      </c>
      <c r="B18" s="5" t="s">
        <v>6</v>
      </c>
      <c r="C18" s="3"/>
      <c r="D18" s="4">
        <v>1.3918E-2</v>
      </c>
      <c r="E18" s="4" t="s">
        <v>6</v>
      </c>
      <c r="G18" s="4">
        <v>1.3903E-2</v>
      </c>
      <c r="H18" s="4" t="s">
        <v>6</v>
      </c>
      <c r="J18" s="4">
        <v>3.7928999999999997E-2</v>
      </c>
      <c r="K18" s="4" t="s">
        <v>6</v>
      </c>
      <c r="M18" s="4">
        <v>1.4607E-2</v>
      </c>
      <c r="N18" s="4" t="s">
        <v>6</v>
      </c>
    </row>
    <row r="19" spans="1:14">
      <c r="A19" s="4">
        <v>1.0415000000000001E-2</v>
      </c>
      <c r="B19" s="5" t="s">
        <v>6</v>
      </c>
      <c r="C19" s="3"/>
      <c r="D19" s="4">
        <v>1.3934E-2</v>
      </c>
      <c r="E19" s="4" t="s">
        <v>6</v>
      </c>
      <c r="G19" s="4">
        <v>1.3877E-2</v>
      </c>
      <c r="H19" s="4" t="s">
        <v>6</v>
      </c>
      <c r="J19" s="4">
        <v>3.7872000000000003E-2</v>
      </c>
      <c r="K19" s="4" t="s">
        <v>6</v>
      </c>
      <c r="M19" s="4">
        <v>1.4609E-2</v>
      </c>
      <c r="N19" s="4" t="s">
        <v>6</v>
      </c>
    </row>
    <row r="20" spans="1:14">
      <c r="A20" s="4">
        <v>1.0433E-2</v>
      </c>
      <c r="B20" s="5" t="s">
        <v>6</v>
      </c>
      <c r="C20" s="3"/>
      <c r="D20" s="4">
        <v>1.3931000000000001E-2</v>
      </c>
      <c r="E20" s="4" t="s">
        <v>6</v>
      </c>
      <c r="G20" s="4">
        <v>1.3887E-2</v>
      </c>
      <c r="H20" s="4" t="s">
        <v>6</v>
      </c>
      <c r="J20" s="4">
        <v>3.7893000000000003E-2</v>
      </c>
      <c r="K20" s="4" t="s">
        <v>6</v>
      </c>
      <c r="M20" s="4">
        <v>1.4607999999999999E-2</v>
      </c>
      <c r="N20" s="4" t="s">
        <v>6</v>
      </c>
    </row>
    <row r="21" spans="1:14">
      <c r="A21" s="4">
        <v>1.0418E-2</v>
      </c>
      <c r="B21" s="5" t="s">
        <v>6</v>
      </c>
      <c r="C21" s="3"/>
      <c r="D21" s="4">
        <v>1.3923E-2</v>
      </c>
      <c r="E21" s="4" t="s">
        <v>6</v>
      </c>
      <c r="G21" s="4">
        <v>1.3882E-2</v>
      </c>
      <c r="H21" s="4" t="s">
        <v>6</v>
      </c>
      <c r="J21" s="4">
        <v>3.7874999999999999E-2</v>
      </c>
      <c r="K21" s="4" t="s">
        <v>6</v>
      </c>
      <c r="M21" s="4">
        <v>1.4603E-2</v>
      </c>
      <c r="N21" s="4" t="s">
        <v>6</v>
      </c>
    </row>
    <row r="22" spans="1:14">
      <c r="A22" s="4">
        <v>1.0418E-2</v>
      </c>
      <c r="B22" s="5" t="s">
        <v>6</v>
      </c>
      <c r="C22" s="3"/>
      <c r="D22" s="4">
        <v>1.3939999999999999E-2</v>
      </c>
      <c r="E22" s="4" t="s">
        <v>6</v>
      </c>
      <c r="G22" s="4">
        <v>1.3904E-2</v>
      </c>
      <c r="H22" s="4" t="s">
        <v>6</v>
      </c>
      <c r="J22" s="4">
        <v>3.7898000000000001E-2</v>
      </c>
      <c r="K22" s="4" t="s">
        <v>6</v>
      </c>
      <c r="M22" s="4">
        <v>1.4605E-2</v>
      </c>
      <c r="N22" s="4" t="s">
        <v>6</v>
      </c>
    </row>
    <row r="23" spans="1:14">
      <c r="A23" s="4">
        <v>1.0423999999999999E-2</v>
      </c>
      <c r="B23" s="5" t="s">
        <v>6</v>
      </c>
      <c r="C23" s="3"/>
      <c r="D23" s="4">
        <v>1.3934999999999999E-2</v>
      </c>
      <c r="E23" s="4" t="s">
        <v>6</v>
      </c>
      <c r="G23" s="4">
        <v>1.3897E-2</v>
      </c>
      <c r="H23" s="4" t="s">
        <v>6</v>
      </c>
      <c r="J23" s="4">
        <v>3.7933000000000001E-2</v>
      </c>
      <c r="K23" s="4" t="s">
        <v>6</v>
      </c>
      <c r="M23" s="4">
        <v>1.4588E-2</v>
      </c>
      <c r="N23" s="4" t="s">
        <v>6</v>
      </c>
    </row>
    <row r="24" spans="1:14">
      <c r="A24" s="4">
        <v>1.0436000000000001E-2</v>
      </c>
      <c r="B24" s="5" t="s">
        <v>6</v>
      </c>
      <c r="C24" s="3"/>
      <c r="D24" s="4">
        <v>1.392E-2</v>
      </c>
      <c r="E24" s="4" t="s">
        <v>6</v>
      </c>
      <c r="G24" s="4">
        <v>1.3883E-2</v>
      </c>
      <c r="H24" s="4" t="s">
        <v>6</v>
      </c>
      <c r="J24" s="4">
        <v>3.7888999999999999E-2</v>
      </c>
      <c r="K24" s="4" t="s">
        <v>6</v>
      </c>
      <c r="M24" s="4">
        <v>1.4593999999999999E-2</v>
      </c>
      <c r="N24" s="4" t="s">
        <v>6</v>
      </c>
    </row>
    <row r="25" spans="1:14">
      <c r="B25" s="3"/>
      <c r="C25" s="3"/>
    </row>
    <row r="27" spans="1:14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>
      <c r="A29" s="6" t="s">
        <v>24</v>
      </c>
      <c r="B29" s="6">
        <v>1071</v>
      </c>
      <c r="C29" s="1"/>
      <c r="D29" s="6" t="s">
        <v>24</v>
      </c>
      <c r="E29" s="6">
        <v>2304</v>
      </c>
      <c r="F29" s="1"/>
      <c r="G29" s="6" t="s">
        <v>24</v>
      </c>
      <c r="H29" s="6">
        <v>720</v>
      </c>
      <c r="I29" s="1"/>
      <c r="J29" s="6" t="s">
        <v>24</v>
      </c>
      <c r="K29" s="6">
        <v>2400</v>
      </c>
      <c r="L29" s="1"/>
      <c r="M29" s="6" t="s">
        <v>24</v>
      </c>
      <c r="N29" s="6">
        <v>1859</v>
      </c>
    </row>
    <row r="30" spans="1:14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>
      <c r="A31" s="4">
        <v>3.2450000000000001E-3</v>
      </c>
      <c r="B31" s="4" t="s">
        <v>6</v>
      </c>
      <c r="D31" s="4">
        <v>1.5872000000000001E-2</v>
      </c>
      <c r="E31" s="4" t="s">
        <v>6</v>
      </c>
      <c r="G31" s="4">
        <v>2.0999999999999999E-3</v>
      </c>
      <c r="H31" s="4" t="s">
        <v>6</v>
      </c>
      <c r="J31" s="4">
        <v>1.5472E-2</v>
      </c>
      <c r="K31" s="4" t="s">
        <v>6</v>
      </c>
      <c r="M31" s="4">
        <v>8.1659999999999996E-3</v>
      </c>
      <c r="N31" s="4" t="s">
        <v>6</v>
      </c>
    </row>
    <row r="32" spans="1:14">
      <c r="A32" s="4">
        <v>2.9090000000000001E-3</v>
      </c>
      <c r="B32" s="4" t="s">
        <v>6</v>
      </c>
      <c r="D32" s="4">
        <v>1.4966E-2</v>
      </c>
      <c r="E32" s="4" t="s">
        <v>6</v>
      </c>
      <c r="G32" s="4">
        <v>1.7149999999999999E-3</v>
      </c>
      <c r="H32" s="4" t="s">
        <v>6</v>
      </c>
      <c r="J32" s="4">
        <v>1.5519E-2</v>
      </c>
      <c r="K32" s="4" t="s">
        <v>6</v>
      </c>
      <c r="M32" s="4">
        <v>7.2760000000000003E-3</v>
      </c>
      <c r="N32" s="4" t="s">
        <v>6</v>
      </c>
    </row>
    <row r="33" spans="1:14">
      <c r="A33" s="4">
        <v>2.898E-3</v>
      </c>
      <c r="B33" s="4" t="s">
        <v>6</v>
      </c>
      <c r="D33" s="4">
        <v>1.4981E-2</v>
      </c>
      <c r="E33" s="4" t="s">
        <v>6</v>
      </c>
      <c r="G33" s="4">
        <v>1.719E-3</v>
      </c>
      <c r="H33" s="4" t="s">
        <v>6</v>
      </c>
      <c r="J33" s="4">
        <v>1.5370999999999999E-2</v>
      </c>
      <c r="K33" s="4" t="s">
        <v>6</v>
      </c>
      <c r="M33" s="4">
        <v>7.2719999999999998E-3</v>
      </c>
      <c r="N33" s="4" t="s">
        <v>6</v>
      </c>
    </row>
    <row r="34" spans="1:14">
      <c r="A34" s="4">
        <v>2.9120000000000001E-3</v>
      </c>
      <c r="B34" s="4" t="s">
        <v>6</v>
      </c>
      <c r="D34" s="4">
        <v>1.4956000000000001E-2</v>
      </c>
      <c r="E34" s="4" t="s">
        <v>6</v>
      </c>
      <c r="G34" s="4">
        <v>1.6969999999999999E-3</v>
      </c>
      <c r="H34" s="4" t="s">
        <v>6</v>
      </c>
      <c r="J34" s="4">
        <v>1.5316E-2</v>
      </c>
      <c r="K34" s="4" t="s">
        <v>6</v>
      </c>
      <c r="M34" s="4">
        <v>7.2659999999999999E-3</v>
      </c>
      <c r="N34" s="4" t="s">
        <v>6</v>
      </c>
    </row>
    <row r="35" spans="1:14">
      <c r="A35" s="4">
        <v>2.8999999999999998E-3</v>
      </c>
      <c r="B35" s="4" t="s">
        <v>6</v>
      </c>
      <c r="D35" s="4">
        <v>1.5008000000000001E-2</v>
      </c>
      <c r="E35" s="4" t="s">
        <v>6</v>
      </c>
      <c r="G35" s="4">
        <v>1.689E-3</v>
      </c>
      <c r="H35" s="4" t="s">
        <v>6</v>
      </c>
      <c r="J35" s="4">
        <v>1.5358E-2</v>
      </c>
      <c r="K35" s="4" t="s">
        <v>6</v>
      </c>
      <c r="M35" s="4">
        <v>7.2700000000000004E-3</v>
      </c>
      <c r="N35" s="4" t="s">
        <v>6</v>
      </c>
    </row>
    <row r="36" spans="1:14">
      <c r="A36" s="4">
        <v>2.898E-3</v>
      </c>
      <c r="B36" s="4" t="s">
        <v>6</v>
      </c>
      <c r="D36" s="4">
        <v>1.4971999999999999E-2</v>
      </c>
      <c r="E36" s="4" t="s">
        <v>6</v>
      </c>
      <c r="G36" s="4">
        <v>1.681E-3</v>
      </c>
      <c r="H36" s="4" t="s">
        <v>6</v>
      </c>
      <c r="J36" s="4">
        <v>1.5344E-2</v>
      </c>
      <c r="K36" s="4" t="s">
        <v>6</v>
      </c>
      <c r="M36" s="4">
        <v>7.2589999999999998E-3</v>
      </c>
      <c r="N36" s="4" t="s">
        <v>6</v>
      </c>
    </row>
    <row r="37" spans="1:14">
      <c r="A37" s="4">
        <v>2.8939999999999999E-3</v>
      </c>
      <c r="B37" s="4" t="s">
        <v>6</v>
      </c>
      <c r="D37" s="4">
        <v>1.4958000000000001E-2</v>
      </c>
      <c r="E37" s="4" t="s">
        <v>6</v>
      </c>
      <c r="G37" s="4">
        <v>1.688E-3</v>
      </c>
      <c r="H37" s="4" t="s">
        <v>6</v>
      </c>
      <c r="J37" s="4">
        <v>1.5341E-2</v>
      </c>
      <c r="K37" s="4" t="s">
        <v>6</v>
      </c>
      <c r="M37" s="4">
        <v>7.2620000000000002E-3</v>
      </c>
      <c r="N37" s="4" t="s">
        <v>6</v>
      </c>
    </row>
    <row r="38" spans="1:14">
      <c r="A38" s="4">
        <v>2.892E-3</v>
      </c>
      <c r="B38" s="4" t="s">
        <v>6</v>
      </c>
      <c r="D38" s="4">
        <v>1.4971999999999999E-2</v>
      </c>
      <c r="E38" s="4" t="s">
        <v>6</v>
      </c>
      <c r="G38" s="4">
        <v>1.681E-3</v>
      </c>
      <c r="H38" s="4" t="s">
        <v>6</v>
      </c>
      <c r="J38" s="4">
        <v>1.5344E-2</v>
      </c>
      <c r="K38" s="4" t="s">
        <v>6</v>
      </c>
      <c r="M38" s="4">
        <v>7.2570000000000004E-3</v>
      </c>
      <c r="N38" s="4" t="s">
        <v>6</v>
      </c>
    </row>
    <row r="39" spans="1:14">
      <c r="A39" s="4">
        <v>2.8969999999999998E-3</v>
      </c>
      <c r="B39" s="4" t="s">
        <v>6</v>
      </c>
      <c r="D39" s="4">
        <v>1.4971E-2</v>
      </c>
      <c r="E39" s="4" t="s">
        <v>6</v>
      </c>
      <c r="G39" s="4">
        <v>1.6750000000000001E-3</v>
      </c>
      <c r="H39" s="4" t="s">
        <v>6</v>
      </c>
      <c r="J39" s="4">
        <v>1.5335E-2</v>
      </c>
      <c r="K39" s="4" t="s">
        <v>6</v>
      </c>
      <c r="M39" s="4">
        <v>7.2680000000000002E-3</v>
      </c>
      <c r="N39" s="4" t="s">
        <v>6</v>
      </c>
    </row>
    <row r="40" spans="1:14">
      <c r="A40" s="4">
        <v>2.8909999999999999E-3</v>
      </c>
      <c r="B40" s="4" t="s">
        <v>6</v>
      </c>
      <c r="D40" s="4">
        <v>1.4973999999999999E-2</v>
      </c>
      <c r="E40" s="4" t="s">
        <v>6</v>
      </c>
      <c r="G40" s="4">
        <v>1.6770000000000001E-3</v>
      </c>
      <c r="H40" s="4" t="s">
        <v>6</v>
      </c>
      <c r="J40" s="4">
        <v>1.5367E-2</v>
      </c>
      <c r="K40" s="4" t="s">
        <v>6</v>
      </c>
      <c r="M40" s="4">
        <v>7.2579999999999997E-3</v>
      </c>
      <c r="N40" s="4" t="s">
        <v>6</v>
      </c>
    </row>
    <row r="41" spans="1:14">
      <c r="A41" s="4">
        <v>2.8879999999999999E-3</v>
      </c>
      <c r="B41" s="4" t="s">
        <v>6</v>
      </c>
      <c r="D41" s="4">
        <v>1.4981E-2</v>
      </c>
      <c r="E41" s="4" t="s">
        <v>6</v>
      </c>
      <c r="G41" s="4">
        <v>1.6850000000000001E-3</v>
      </c>
      <c r="H41" s="4" t="s">
        <v>6</v>
      </c>
      <c r="J41" s="4">
        <v>1.5377E-2</v>
      </c>
      <c r="K41" s="4" t="s">
        <v>6</v>
      </c>
      <c r="M41" s="4">
        <v>7.2659999999999999E-3</v>
      </c>
      <c r="N41" s="4" t="s">
        <v>6</v>
      </c>
    </row>
    <row r="42" spans="1:14">
      <c r="A42" s="4">
        <v>2.8900000000000002E-3</v>
      </c>
      <c r="B42" s="4" t="s">
        <v>6</v>
      </c>
      <c r="D42" s="4">
        <v>1.4962E-2</v>
      </c>
      <c r="E42" s="4" t="s">
        <v>6</v>
      </c>
      <c r="G42" s="4">
        <v>1.678E-3</v>
      </c>
      <c r="H42" s="4" t="s">
        <v>6</v>
      </c>
      <c r="J42" s="4">
        <v>1.5365999999999999E-2</v>
      </c>
      <c r="K42" s="4" t="s">
        <v>6</v>
      </c>
      <c r="M42" s="4">
        <v>7.2529999999999999E-3</v>
      </c>
      <c r="N42" s="4" t="s">
        <v>6</v>
      </c>
    </row>
    <row r="43" spans="1:14">
      <c r="A43" s="4">
        <v>2.8890000000000001E-3</v>
      </c>
      <c r="B43" s="4" t="s">
        <v>6</v>
      </c>
      <c r="D43" s="4">
        <v>1.4973999999999999E-2</v>
      </c>
      <c r="E43" s="4" t="s">
        <v>6</v>
      </c>
      <c r="G43" s="4">
        <v>1.678E-3</v>
      </c>
      <c r="H43" s="4" t="s">
        <v>6</v>
      </c>
      <c r="J43" s="4">
        <v>1.537E-2</v>
      </c>
      <c r="K43" s="4" t="s">
        <v>6</v>
      </c>
      <c r="M43" s="4">
        <v>7.2550000000000002E-3</v>
      </c>
      <c r="N43" s="4" t="s">
        <v>6</v>
      </c>
    </row>
    <row r="44" spans="1:14">
      <c r="A44" s="4">
        <v>2.8969999999999998E-3</v>
      </c>
      <c r="B44" s="4" t="s">
        <v>6</v>
      </c>
      <c r="D44" s="4">
        <v>1.4964999999999999E-2</v>
      </c>
      <c r="E44" s="4" t="s">
        <v>6</v>
      </c>
      <c r="G44" s="4">
        <v>1.6750000000000001E-3</v>
      </c>
      <c r="H44" s="4" t="s">
        <v>6</v>
      </c>
      <c r="J44" s="4">
        <v>1.5365999999999999E-2</v>
      </c>
      <c r="K44" s="4" t="s">
        <v>6</v>
      </c>
      <c r="M44" s="4">
        <v>7.2439999999999996E-3</v>
      </c>
      <c r="N44" s="4" t="s">
        <v>6</v>
      </c>
    </row>
    <row r="45" spans="1:14">
      <c r="A45" s="4">
        <v>2.8900000000000002E-3</v>
      </c>
      <c r="B45" s="4" t="s">
        <v>6</v>
      </c>
      <c r="D45" s="4">
        <v>1.4994E-2</v>
      </c>
      <c r="E45" s="4" t="s">
        <v>6</v>
      </c>
      <c r="G45" s="4">
        <v>1.6739999999999999E-3</v>
      </c>
      <c r="H45" s="4" t="s">
        <v>6</v>
      </c>
      <c r="J45" s="4">
        <v>1.5410999999999999E-2</v>
      </c>
      <c r="K45" s="4" t="s">
        <v>6</v>
      </c>
      <c r="M45" s="4">
        <v>7.2550000000000002E-3</v>
      </c>
      <c r="N45" s="4" t="s">
        <v>6</v>
      </c>
    </row>
    <row r="46" spans="1:14">
      <c r="A46" s="4">
        <v>2.8879999999999999E-3</v>
      </c>
      <c r="B46" s="4" t="s">
        <v>6</v>
      </c>
      <c r="D46" s="4">
        <v>1.4983E-2</v>
      </c>
      <c r="E46" s="4" t="s">
        <v>6</v>
      </c>
      <c r="G46" s="4">
        <v>1.6750000000000001E-3</v>
      </c>
      <c r="H46" s="4" t="s">
        <v>6</v>
      </c>
      <c r="J46" s="4">
        <v>1.5363999999999999E-2</v>
      </c>
      <c r="K46" s="4" t="s">
        <v>6</v>
      </c>
      <c r="M46" s="4">
        <v>7.2500000000000004E-3</v>
      </c>
      <c r="N46" s="4" t="s">
        <v>6</v>
      </c>
    </row>
    <row r="47" spans="1:14">
      <c r="A47" s="4">
        <v>2.8930000000000002E-3</v>
      </c>
      <c r="B47" s="4" t="s">
        <v>6</v>
      </c>
      <c r="D47" s="4">
        <v>1.4975E-2</v>
      </c>
      <c r="E47" s="4" t="s">
        <v>6</v>
      </c>
      <c r="G47" s="4">
        <v>1.6819999999999999E-3</v>
      </c>
      <c r="H47" s="4" t="s">
        <v>6</v>
      </c>
      <c r="J47" s="4">
        <v>1.5373E-2</v>
      </c>
      <c r="K47" s="4" t="s">
        <v>6</v>
      </c>
      <c r="M47" s="4">
        <v>7.2659999999999999E-3</v>
      </c>
      <c r="N47" s="4" t="s">
        <v>6</v>
      </c>
    </row>
    <row r="48" spans="1:14">
      <c r="A48" s="4">
        <v>2.8939999999999999E-3</v>
      </c>
      <c r="B48" s="4" t="s">
        <v>6</v>
      </c>
      <c r="D48" s="4">
        <v>1.4961E-2</v>
      </c>
      <c r="E48" s="4" t="s">
        <v>6</v>
      </c>
      <c r="G48" s="4">
        <v>1.673E-3</v>
      </c>
      <c r="H48" s="4" t="s">
        <v>6</v>
      </c>
      <c r="J48" s="4">
        <v>1.5361E-2</v>
      </c>
      <c r="K48" s="4" t="s">
        <v>6</v>
      </c>
      <c r="M48" s="4">
        <v>7.2459999999999998E-3</v>
      </c>
      <c r="N48" s="4" t="s">
        <v>6</v>
      </c>
    </row>
    <row r="49" spans="1:14">
      <c r="A49" s="4">
        <v>2.8869999999999998E-3</v>
      </c>
      <c r="B49" s="4" t="s">
        <v>6</v>
      </c>
      <c r="D49" s="4">
        <v>1.4973999999999999E-2</v>
      </c>
      <c r="E49" s="4" t="s">
        <v>6</v>
      </c>
      <c r="G49" s="4">
        <v>1.676E-3</v>
      </c>
      <c r="H49" s="4" t="s">
        <v>6</v>
      </c>
      <c r="J49" s="4">
        <v>1.5373E-2</v>
      </c>
      <c r="K49" s="4" t="s">
        <v>6</v>
      </c>
      <c r="M49" s="4">
        <v>7.2500000000000004E-3</v>
      </c>
      <c r="N49" s="4" t="s">
        <v>6</v>
      </c>
    </row>
    <row r="50" spans="1:14">
      <c r="A50" s="4">
        <v>2.8869999999999998E-3</v>
      </c>
      <c r="B50" s="4" t="s">
        <v>6</v>
      </c>
      <c r="D50" s="4">
        <v>1.5013E-2</v>
      </c>
      <c r="E50" s="4" t="s">
        <v>6</v>
      </c>
      <c r="G50" s="4">
        <v>1.686E-3</v>
      </c>
      <c r="H50" s="4" t="s">
        <v>6</v>
      </c>
      <c r="J50" s="4">
        <v>1.5367E-2</v>
      </c>
      <c r="K50" s="4" t="s">
        <v>6</v>
      </c>
      <c r="M50" s="4">
        <v>7.2480000000000001E-3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50"/>
  <sheetViews>
    <sheetView topLeftCell="A34" workbookViewId="0">
      <selection activeCell="A51" sqref="A51"/>
    </sheetView>
  </sheetViews>
  <sheetFormatPr baseColWidth="10" defaultColWidth="9.140625" defaultRowHeight="15"/>
  <cols>
    <col min="1" max="1" width="22.140625" bestFit="1" customWidth="1"/>
    <col min="2" max="2" width="20.140625" bestFit="1" customWidth="1"/>
    <col min="4" max="4" width="22.140625" bestFit="1" customWidth="1"/>
    <col min="5" max="5" width="20.140625" bestFit="1" customWidth="1"/>
    <col min="7" max="7" width="22.140625" bestFit="1" customWidth="1"/>
    <col min="8" max="8" width="19.140625" bestFit="1" customWidth="1"/>
    <col min="10" max="10" width="22.140625" bestFit="1" customWidth="1"/>
    <col min="11" max="11" width="20.140625" bestFit="1" customWidth="1"/>
    <col min="13" max="13" width="22.140625" bestFit="1" customWidth="1"/>
    <col min="14" max="14" width="20.140625" bestFit="1" customWidth="1"/>
  </cols>
  <sheetData>
    <row r="1" spans="1:14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>
      <c r="A3" s="6" t="s">
        <v>0</v>
      </c>
      <c r="B3" s="6">
        <v>2086</v>
      </c>
      <c r="C3" s="1"/>
      <c r="D3" s="6" t="s">
        <v>0</v>
      </c>
      <c r="E3" s="6">
        <v>2160</v>
      </c>
      <c r="F3" s="1"/>
      <c r="G3" s="6" t="s">
        <v>0</v>
      </c>
      <c r="H3" s="6">
        <v>2160</v>
      </c>
      <c r="I3" s="1"/>
      <c r="J3" s="6" t="s">
        <v>0</v>
      </c>
      <c r="K3" s="6">
        <v>3000</v>
      </c>
      <c r="L3" s="1"/>
      <c r="M3" s="6" t="s">
        <v>0</v>
      </c>
      <c r="N3" s="6">
        <v>2400</v>
      </c>
    </row>
    <row r="4" spans="1:14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>
      <c r="A5" s="4">
        <v>8.5540000000000008E-3</v>
      </c>
      <c r="B5" s="4" t="s">
        <v>6</v>
      </c>
      <c r="D5" s="4">
        <v>1.0806E-2</v>
      </c>
      <c r="E5" s="4" t="s">
        <v>6</v>
      </c>
      <c r="G5" s="4">
        <v>1.0543E-2</v>
      </c>
      <c r="H5" s="4" t="s">
        <v>6</v>
      </c>
      <c r="J5" s="4">
        <v>2.7851999999999998E-2</v>
      </c>
      <c r="K5" s="4" t="s">
        <v>6</v>
      </c>
      <c r="M5" s="4">
        <v>1.1656E-2</v>
      </c>
      <c r="N5" s="4" t="s">
        <v>6</v>
      </c>
    </row>
    <row r="6" spans="1:14">
      <c r="A6" s="4">
        <v>7.6610000000000003E-3</v>
      </c>
      <c r="B6" s="4" t="s">
        <v>6</v>
      </c>
      <c r="D6" s="4">
        <v>1.0359E-2</v>
      </c>
      <c r="E6" s="4" t="s">
        <v>6</v>
      </c>
      <c r="G6" s="4">
        <v>1.0607999999999999E-2</v>
      </c>
      <c r="H6" s="4" t="s">
        <v>6</v>
      </c>
      <c r="J6" s="4">
        <v>2.7907000000000001E-2</v>
      </c>
      <c r="K6" s="4" t="s">
        <v>6</v>
      </c>
      <c r="M6" s="4">
        <v>1.0834E-2</v>
      </c>
      <c r="N6" s="4" t="s">
        <v>6</v>
      </c>
    </row>
    <row r="7" spans="1:14">
      <c r="A7" s="4">
        <v>7.6499999999999997E-3</v>
      </c>
      <c r="B7" s="4" t="s">
        <v>6</v>
      </c>
      <c r="D7" s="4">
        <v>1.0442E-2</v>
      </c>
      <c r="E7" s="4" t="s">
        <v>6</v>
      </c>
      <c r="G7" s="4">
        <v>1.0511E-2</v>
      </c>
      <c r="H7" s="4" t="s">
        <v>6</v>
      </c>
      <c r="J7" s="4">
        <v>2.7803999999999999E-2</v>
      </c>
      <c r="K7" s="4" t="s">
        <v>6</v>
      </c>
      <c r="M7" s="4">
        <v>1.0861000000000001E-2</v>
      </c>
      <c r="N7" s="4" t="s">
        <v>6</v>
      </c>
    </row>
    <row r="8" spans="1:14">
      <c r="A8" s="4">
        <v>7.6509999999999998E-3</v>
      </c>
      <c r="B8" s="4" t="s">
        <v>6</v>
      </c>
      <c r="D8" s="4">
        <v>1.0461E-2</v>
      </c>
      <c r="E8" s="4" t="s">
        <v>6</v>
      </c>
      <c r="G8" s="4">
        <v>1.0495000000000001E-2</v>
      </c>
      <c r="H8" s="4" t="s">
        <v>6</v>
      </c>
      <c r="J8" s="4">
        <v>2.7802E-2</v>
      </c>
      <c r="K8" s="4" t="s">
        <v>6</v>
      </c>
      <c r="M8" s="4">
        <v>1.0832E-2</v>
      </c>
      <c r="N8" s="4" t="s">
        <v>6</v>
      </c>
    </row>
    <row r="9" spans="1:14">
      <c r="A9" s="4">
        <v>7.6610000000000003E-3</v>
      </c>
      <c r="B9" s="4" t="s">
        <v>6</v>
      </c>
      <c r="D9" s="4">
        <v>1.0456E-2</v>
      </c>
      <c r="E9" s="4" t="s">
        <v>6</v>
      </c>
      <c r="G9" s="4">
        <v>1.0482E-2</v>
      </c>
      <c r="H9" s="4" t="s">
        <v>6</v>
      </c>
      <c r="J9" s="4">
        <v>2.7806999999999998E-2</v>
      </c>
      <c r="K9" s="4" t="s">
        <v>6</v>
      </c>
      <c r="M9" s="4">
        <v>1.0815999999999999E-2</v>
      </c>
      <c r="N9" s="4" t="s">
        <v>6</v>
      </c>
    </row>
    <row r="10" spans="1:14">
      <c r="A10" s="4">
        <v>7.646E-3</v>
      </c>
      <c r="B10" s="4" t="s">
        <v>6</v>
      </c>
      <c r="D10" s="4">
        <v>1.0447E-2</v>
      </c>
      <c r="E10" s="4" t="s">
        <v>6</v>
      </c>
      <c r="G10" s="4">
        <v>1.0477999999999999E-2</v>
      </c>
      <c r="H10" s="4" t="s">
        <v>6</v>
      </c>
      <c r="J10" s="4">
        <v>2.7848999999999999E-2</v>
      </c>
      <c r="K10" s="4" t="s">
        <v>6</v>
      </c>
      <c r="M10" s="4">
        <v>1.0826000000000001E-2</v>
      </c>
      <c r="N10" s="4" t="s">
        <v>6</v>
      </c>
    </row>
    <row r="11" spans="1:14">
      <c r="A11" s="4">
        <v>7.7060000000000002E-3</v>
      </c>
      <c r="B11" s="4" t="s">
        <v>6</v>
      </c>
      <c r="D11" s="4">
        <v>1.0454E-2</v>
      </c>
      <c r="E11" s="4" t="s">
        <v>6</v>
      </c>
      <c r="G11" s="4">
        <v>1.0503E-2</v>
      </c>
      <c r="H11" s="4" t="s">
        <v>6</v>
      </c>
      <c r="J11" s="4">
        <v>2.7796999999999999E-2</v>
      </c>
      <c r="K11" s="4" t="s">
        <v>6</v>
      </c>
      <c r="M11" s="4">
        <v>1.0813E-2</v>
      </c>
      <c r="N11" s="4" t="s">
        <v>6</v>
      </c>
    </row>
    <row r="12" spans="1:14">
      <c r="A12" s="4">
        <v>7.6369999999999997E-3</v>
      </c>
      <c r="B12" s="4" t="s">
        <v>6</v>
      </c>
      <c r="D12" s="4">
        <v>1.0466E-2</v>
      </c>
      <c r="E12" s="4" t="s">
        <v>6</v>
      </c>
      <c r="G12" s="4">
        <v>1.0486000000000001E-2</v>
      </c>
      <c r="H12" s="4" t="s">
        <v>6</v>
      </c>
      <c r="J12" s="4">
        <v>2.7796000000000001E-2</v>
      </c>
      <c r="K12" s="4" t="s">
        <v>6</v>
      </c>
      <c r="M12" s="4">
        <v>1.0815999999999999E-2</v>
      </c>
      <c r="N12" s="4" t="s">
        <v>6</v>
      </c>
    </row>
    <row r="13" spans="1:14">
      <c r="A13" s="4">
        <v>7.6480000000000003E-3</v>
      </c>
      <c r="B13" s="4" t="s">
        <v>6</v>
      </c>
      <c r="D13" s="4">
        <v>1.0463E-2</v>
      </c>
      <c r="E13" s="4" t="s">
        <v>6</v>
      </c>
      <c r="G13" s="4">
        <v>1.0489E-2</v>
      </c>
      <c r="H13" s="4" t="s">
        <v>6</v>
      </c>
      <c r="J13" s="4">
        <v>2.7802E-2</v>
      </c>
      <c r="K13" s="4" t="s">
        <v>6</v>
      </c>
      <c r="M13" s="4">
        <v>1.0814000000000001E-2</v>
      </c>
      <c r="N13" s="4" t="s">
        <v>6</v>
      </c>
    </row>
    <row r="14" spans="1:14">
      <c r="A14" s="4">
        <v>7.6449999999999999E-3</v>
      </c>
      <c r="B14" s="4" t="s">
        <v>6</v>
      </c>
      <c r="D14" s="4">
        <v>1.0482E-2</v>
      </c>
      <c r="E14" s="4" t="s">
        <v>6</v>
      </c>
      <c r="G14" s="4">
        <v>1.0485E-2</v>
      </c>
      <c r="H14" s="4" t="s">
        <v>6</v>
      </c>
      <c r="J14" s="4">
        <v>2.7771000000000001E-2</v>
      </c>
      <c r="K14" s="4" t="s">
        <v>6</v>
      </c>
      <c r="M14" s="4">
        <v>1.0827E-2</v>
      </c>
      <c r="N14" s="4" t="s">
        <v>6</v>
      </c>
    </row>
    <row r="15" spans="1:14">
      <c r="A15" s="4">
        <v>7.6519999999999999E-3</v>
      </c>
      <c r="B15" s="4" t="s">
        <v>6</v>
      </c>
      <c r="D15" s="4">
        <v>1.0492E-2</v>
      </c>
      <c r="E15" s="4" t="s">
        <v>6</v>
      </c>
      <c r="G15" s="4">
        <v>1.0505E-2</v>
      </c>
      <c r="H15" s="4" t="s">
        <v>6</v>
      </c>
      <c r="J15" s="4">
        <v>2.7851999999999998E-2</v>
      </c>
      <c r="K15" s="4" t="s">
        <v>6</v>
      </c>
      <c r="M15" s="4">
        <v>1.0810999999999999E-2</v>
      </c>
      <c r="N15" s="4" t="s">
        <v>6</v>
      </c>
    </row>
    <row r="16" spans="1:14">
      <c r="A16" s="4">
        <v>7.6550000000000003E-3</v>
      </c>
      <c r="B16" s="4" t="s">
        <v>6</v>
      </c>
      <c r="D16" s="4">
        <v>1.0487E-2</v>
      </c>
      <c r="E16" s="4" t="s">
        <v>6</v>
      </c>
      <c r="G16" s="4">
        <v>1.0505E-2</v>
      </c>
      <c r="H16" s="4" t="s">
        <v>6</v>
      </c>
      <c r="J16" s="4">
        <v>2.7805E-2</v>
      </c>
      <c r="K16" s="4" t="s">
        <v>6</v>
      </c>
      <c r="M16" s="4">
        <v>1.0826000000000001E-2</v>
      </c>
      <c r="N16" s="4" t="s">
        <v>6</v>
      </c>
    </row>
    <row r="17" spans="1:14">
      <c r="A17" s="4">
        <v>7.6509999999999998E-3</v>
      </c>
      <c r="B17" s="4" t="s">
        <v>6</v>
      </c>
      <c r="D17" s="4">
        <v>1.0491E-2</v>
      </c>
      <c r="E17" s="4" t="s">
        <v>6</v>
      </c>
      <c r="G17" s="4">
        <v>1.0491E-2</v>
      </c>
      <c r="H17" s="4" t="s">
        <v>6</v>
      </c>
      <c r="J17" s="4">
        <v>2.7813000000000001E-2</v>
      </c>
      <c r="K17" s="4" t="s">
        <v>6</v>
      </c>
      <c r="M17" s="4">
        <v>1.0815E-2</v>
      </c>
      <c r="N17" s="4" t="s">
        <v>6</v>
      </c>
    </row>
    <row r="18" spans="1:14">
      <c r="A18" s="4">
        <v>7.6470000000000002E-3</v>
      </c>
      <c r="B18" s="4" t="s">
        <v>6</v>
      </c>
      <c r="D18" s="4">
        <v>1.0473E-2</v>
      </c>
      <c r="E18" s="4" t="s">
        <v>6</v>
      </c>
      <c r="G18" s="4">
        <v>1.0477999999999999E-2</v>
      </c>
      <c r="H18" s="4" t="s">
        <v>6</v>
      </c>
      <c r="J18" s="4">
        <v>2.7799000000000001E-2</v>
      </c>
      <c r="K18" s="4" t="s">
        <v>6</v>
      </c>
      <c r="M18" s="4">
        <v>1.0817999999999999E-2</v>
      </c>
      <c r="N18" s="4" t="s">
        <v>6</v>
      </c>
    </row>
    <row r="19" spans="1:14">
      <c r="A19" s="4">
        <v>7.6519999999999999E-3</v>
      </c>
      <c r="B19" s="4" t="s">
        <v>6</v>
      </c>
      <c r="D19" s="4">
        <v>1.0487E-2</v>
      </c>
      <c r="E19" s="4" t="s">
        <v>6</v>
      </c>
      <c r="G19" s="4">
        <v>1.0486000000000001E-2</v>
      </c>
      <c r="H19" s="4" t="s">
        <v>6</v>
      </c>
      <c r="J19" s="4">
        <v>2.7812E-2</v>
      </c>
      <c r="K19" s="4" t="s">
        <v>6</v>
      </c>
      <c r="M19" s="4">
        <v>1.0813E-2</v>
      </c>
      <c r="N19" s="4" t="s">
        <v>6</v>
      </c>
    </row>
    <row r="20" spans="1:14">
      <c r="A20" s="4">
        <v>7.6470000000000002E-3</v>
      </c>
      <c r="B20" s="4" t="s">
        <v>6</v>
      </c>
      <c r="D20" s="4">
        <v>1.0494E-2</v>
      </c>
      <c r="E20" s="4" t="s">
        <v>6</v>
      </c>
      <c r="G20" s="4">
        <v>1.0492E-2</v>
      </c>
      <c r="H20" s="4" t="s">
        <v>6</v>
      </c>
      <c r="J20" s="4">
        <v>2.7829E-2</v>
      </c>
      <c r="K20" s="4" t="s">
        <v>6</v>
      </c>
      <c r="M20" s="4">
        <v>1.0822999999999999E-2</v>
      </c>
      <c r="N20" s="4" t="s">
        <v>6</v>
      </c>
    </row>
    <row r="21" spans="1:14">
      <c r="A21" s="4">
        <v>7.6449999999999999E-3</v>
      </c>
      <c r="B21" s="4" t="s">
        <v>6</v>
      </c>
      <c r="D21" s="4">
        <v>1.048E-2</v>
      </c>
      <c r="E21" s="4" t="s">
        <v>6</v>
      </c>
      <c r="G21" s="4">
        <v>1.0495000000000001E-2</v>
      </c>
      <c r="H21" s="4" t="s">
        <v>6</v>
      </c>
      <c r="J21" s="4">
        <v>2.7872999999999998E-2</v>
      </c>
      <c r="K21" s="4" t="s">
        <v>6</v>
      </c>
      <c r="M21" s="4">
        <v>1.0814000000000001E-2</v>
      </c>
      <c r="N21" s="4" t="s">
        <v>6</v>
      </c>
    </row>
    <row r="22" spans="1:14">
      <c r="A22" s="4">
        <v>7.6400000000000001E-3</v>
      </c>
      <c r="B22" s="4" t="s">
        <v>6</v>
      </c>
      <c r="D22" s="4">
        <v>1.044E-2</v>
      </c>
      <c r="E22" s="4" t="s">
        <v>6</v>
      </c>
      <c r="G22" s="4">
        <v>1.0484E-2</v>
      </c>
      <c r="H22" s="4" t="s">
        <v>6</v>
      </c>
      <c r="J22" s="4">
        <v>2.7820999999999999E-2</v>
      </c>
      <c r="K22" s="4" t="s">
        <v>6</v>
      </c>
      <c r="M22" s="4">
        <v>1.0827E-2</v>
      </c>
      <c r="N22" s="4" t="s">
        <v>6</v>
      </c>
    </row>
    <row r="23" spans="1:14">
      <c r="A23" s="4">
        <v>7.6530000000000001E-3</v>
      </c>
      <c r="B23" s="4" t="s">
        <v>6</v>
      </c>
      <c r="D23" s="4">
        <v>1.0481000000000001E-2</v>
      </c>
      <c r="E23" s="4" t="s">
        <v>6</v>
      </c>
      <c r="G23" s="4">
        <v>1.0540000000000001E-2</v>
      </c>
      <c r="H23" s="4" t="s">
        <v>6</v>
      </c>
      <c r="J23" s="4">
        <v>2.7817000000000001E-2</v>
      </c>
      <c r="K23" s="4" t="s">
        <v>6</v>
      </c>
      <c r="M23" s="4">
        <v>1.0840000000000001E-2</v>
      </c>
      <c r="N23" s="4" t="s">
        <v>6</v>
      </c>
    </row>
    <row r="24" spans="1:14">
      <c r="A24" s="4">
        <v>7.6559999999999996E-3</v>
      </c>
      <c r="B24" s="4" t="s">
        <v>6</v>
      </c>
      <c r="D24" s="4">
        <v>1.0534E-2</v>
      </c>
      <c r="E24" s="4" t="s">
        <v>6</v>
      </c>
      <c r="G24" s="4">
        <v>1.0496E-2</v>
      </c>
      <c r="H24" s="4" t="s">
        <v>6</v>
      </c>
      <c r="J24" s="4">
        <v>2.7814999999999999E-2</v>
      </c>
      <c r="K24" s="4" t="s">
        <v>6</v>
      </c>
      <c r="M24" s="4">
        <v>1.0817999999999999E-2</v>
      </c>
      <c r="N24" s="4" t="s">
        <v>6</v>
      </c>
    </row>
    <row r="27" spans="1:14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>
      <c r="A29" s="6" t="s">
        <v>0</v>
      </c>
      <c r="B29" s="6">
        <v>1071</v>
      </c>
      <c r="C29" s="1"/>
      <c r="D29" s="6" t="s">
        <v>0</v>
      </c>
      <c r="E29" s="6">
        <v>2304</v>
      </c>
      <c r="F29" s="1"/>
      <c r="G29" s="6" t="s">
        <v>0</v>
      </c>
      <c r="H29" s="6">
        <v>720</v>
      </c>
      <c r="I29" s="1"/>
      <c r="J29" s="6" t="s">
        <v>0</v>
      </c>
      <c r="K29" s="6">
        <v>2400</v>
      </c>
      <c r="L29" s="1"/>
      <c r="M29" s="6" t="s">
        <v>0</v>
      </c>
      <c r="N29" s="6">
        <v>1859</v>
      </c>
    </row>
    <row r="30" spans="1:14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>
      <c r="A31" s="4">
        <v>2.5330000000000001E-3</v>
      </c>
      <c r="B31" s="4" t="s">
        <v>6</v>
      </c>
      <c r="D31" s="4">
        <v>1.1828E-2</v>
      </c>
      <c r="E31" s="4" t="s">
        <v>6</v>
      </c>
      <c r="G31" s="4">
        <v>1.7260000000000001E-3</v>
      </c>
      <c r="H31" s="4" t="s">
        <v>6</v>
      </c>
      <c r="J31" s="4">
        <v>1.1963E-2</v>
      </c>
      <c r="K31" s="4" t="s">
        <v>6</v>
      </c>
      <c r="M31" s="4">
        <v>6.2129999999999998E-3</v>
      </c>
      <c r="N31" s="4" t="s">
        <v>6</v>
      </c>
    </row>
    <row r="32" spans="1:14">
      <c r="A32" s="4">
        <v>2.1970000000000002E-3</v>
      </c>
      <c r="B32" s="4" t="s">
        <v>6</v>
      </c>
      <c r="D32" s="4">
        <v>1.1017000000000001E-2</v>
      </c>
      <c r="E32" s="4" t="s">
        <v>6</v>
      </c>
      <c r="G32" s="4">
        <v>1.338E-3</v>
      </c>
      <c r="H32" s="4" t="s">
        <v>6</v>
      </c>
      <c r="J32" s="4">
        <v>1.1844E-2</v>
      </c>
      <c r="K32" s="4" t="s">
        <v>6</v>
      </c>
      <c r="M32" s="4">
        <v>5.4190000000000002E-3</v>
      </c>
      <c r="N32" s="4" t="s">
        <v>6</v>
      </c>
    </row>
    <row r="33" spans="1:14">
      <c r="A33" s="4">
        <v>2.189E-3</v>
      </c>
      <c r="B33" s="4" t="s">
        <v>6</v>
      </c>
      <c r="D33" s="4">
        <v>1.0999E-2</v>
      </c>
      <c r="E33" s="4" t="s">
        <v>6</v>
      </c>
      <c r="G33" s="4">
        <v>1.3190000000000001E-3</v>
      </c>
      <c r="H33" s="4" t="s">
        <v>6</v>
      </c>
      <c r="J33" s="4">
        <v>1.1867000000000001E-2</v>
      </c>
      <c r="K33" s="4" t="s">
        <v>6</v>
      </c>
      <c r="M33" s="4">
        <v>5.3930000000000002E-3</v>
      </c>
      <c r="N33" s="4" t="s">
        <v>6</v>
      </c>
    </row>
    <row r="34" spans="1:14">
      <c r="A34" s="4">
        <v>2.189E-3</v>
      </c>
      <c r="B34" s="4" t="s">
        <v>6</v>
      </c>
      <c r="D34" s="4">
        <v>1.1062000000000001E-2</v>
      </c>
      <c r="E34" s="4" t="s">
        <v>6</v>
      </c>
      <c r="G34" s="4">
        <v>1.323E-3</v>
      </c>
      <c r="H34" s="4" t="s">
        <v>6</v>
      </c>
      <c r="J34" s="4">
        <v>1.1932999999999999E-2</v>
      </c>
      <c r="K34" s="4" t="s">
        <v>6</v>
      </c>
      <c r="M34" s="4">
        <v>5.4000000000000003E-3</v>
      </c>
      <c r="N34" s="4" t="s">
        <v>6</v>
      </c>
    </row>
    <row r="35" spans="1:14">
      <c r="A35" s="4">
        <v>2.1819999999999999E-3</v>
      </c>
      <c r="B35" s="4" t="s">
        <v>6</v>
      </c>
      <c r="D35" s="4">
        <v>1.1003000000000001E-2</v>
      </c>
      <c r="E35" s="4" t="s">
        <v>6</v>
      </c>
      <c r="G35" s="4">
        <v>1.317E-3</v>
      </c>
      <c r="H35" s="4" t="s">
        <v>6</v>
      </c>
      <c r="J35" s="4">
        <v>1.2007E-2</v>
      </c>
      <c r="K35" s="4" t="s">
        <v>6</v>
      </c>
      <c r="M35" s="4">
        <v>5.3899999999999998E-3</v>
      </c>
      <c r="N35" s="4" t="s">
        <v>6</v>
      </c>
    </row>
    <row r="36" spans="1:14">
      <c r="A36" s="4">
        <v>2.1870000000000001E-3</v>
      </c>
      <c r="B36" s="4" t="s">
        <v>6</v>
      </c>
      <c r="D36" s="4">
        <v>1.103E-2</v>
      </c>
      <c r="E36" s="4" t="s">
        <v>6</v>
      </c>
      <c r="G36" s="4">
        <v>1.3029999999999999E-3</v>
      </c>
      <c r="H36" s="4" t="s">
        <v>6</v>
      </c>
      <c r="J36" s="4">
        <v>1.1853000000000001E-2</v>
      </c>
      <c r="K36" s="4" t="s">
        <v>6</v>
      </c>
      <c r="M36" s="4">
        <v>5.4429999999999999E-3</v>
      </c>
      <c r="N36" s="4" t="s">
        <v>6</v>
      </c>
    </row>
    <row r="37" spans="1:14">
      <c r="A37" s="4">
        <v>2.2209999999999999E-3</v>
      </c>
      <c r="B37" s="4" t="s">
        <v>6</v>
      </c>
      <c r="D37" s="4">
        <v>1.1003000000000001E-2</v>
      </c>
      <c r="E37" s="4" t="s">
        <v>6</v>
      </c>
      <c r="G37" s="4">
        <v>1.2999999999999999E-3</v>
      </c>
      <c r="H37" s="4" t="s">
        <v>6</v>
      </c>
      <c r="J37" s="4">
        <v>1.1937E-2</v>
      </c>
      <c r="K37" s="4" t="s">
        <v>6</v>
      </c>
      <c r="M37" s="4">
        <v>5.4070000000000003E-3</v>
      </c>
      <c r="N37" s="4" t="s">
        <v>6</v>
      </c>
    </row>
    <row r="38" spans="1:14">
      <c r="A38" s="4">
        <v>2.215E-3</v>
      </c>
      <c r="B38" s="4" t="s">
        <v>6</v>
      </c>
      <c r="D38" s="4">
        <v>1.1018E-2</v>
      </c>
      <c r="E38" s="4" t="s">
        <v>6</v>
      </c>
      <c r="G38" s="4">
        <v>1.3079999999999999E-3</v>
      </c>
      <c r="H38" s="4" t="s">
        <v>6</v>
      </c>
      <c r="J38" s="4">
        <v>1.1939E-2</v>
      </c>
      <c r="K38" s="4" t="s">
        <v>6</v>
      </c>
      <c r="M38" s="4">
        <v>5.4039999999999999E-3</v>
      </c>
      <c r="N38" s="4" t="s">
        <v>6</v>
      </c>
    </row>
    <row r="39" spans="1:14">
      <c r="A39" s="4">
        <v>2.1930000000000001E-3</v>
      </c>
      <c r="B39" s="4" t="s">
        <v>6</v>
      </c>
      <c r="D39" s="4">
        <v>1.0999999999999999E-2</v>
      </c>
      <c r="E39" s="4" t="s">
        <v>6</v>
      </c>
      <c r="G39" s="4">
        <v>1.3010000000000001E-3</v>
      </c>
      <c r="H39" s="4" t="s">
        <v>6</v>
      </c>
      <c r="J39" s="4">
        <v>1.1875999999999999E-2</v>
      </c>
      <c r="K39" s="4" t="s">
        <v>6</v>
      </c>
      <c r="M39" s="4">
        <v>5.3930000000000002E-3</v>
      </c>
      <c r="N39" s="4" t="s">
        <v>6</v>
      </c>
    </row>
    <row r="40" spans="1:14">
      <c r="A40" s="4">
        <v>2.1870000000000001E-3</v>
      </c>
      <c r="B40" s="4" t="s">
        <v>6</v>
      </c>
      <c r="D40" s="4">
        <v>1.1015E-2</v>
      </c>
      <c r="E40" s="4" t="s">
        <v>6</v>
      </c>
      <c r="G40" s="4">
        <v>1.299E-3</v>
      </c>
      <c r="H40" s="4" t="s">
        <v>6</v>
      </c>
      <c r="J40" s="4">
        <v>1.1931000000000001E-2</v>
      </c>
      <c r="K40" s="4" t="s">
        <v>6</v>
      </c>
      <c r="M40" s="4">
        <v>5.4120000000000001E-3</v>
      </c>
      <c r="N40" s="4" t="s">
        <v>6</v>
      </c>
    </row>
    <row r="41" spans="1:14">
      <c r="A41" s="4">
        <v>2.1810000000000002E-3</v>
      </c>
      <c r="B41" s="4" t="s">
        <v>6</v>
      </c>
      <c r="D41" s="4">
        <v>1.1006E-2</v>
      </c>
      <c r="E41" s="4" t="s">
        <v>6</v>
      </c>
      <c r="G41" s="4">
        <v>1.2979999999999999E-3</v>
      </c>
      <c r="H41" s="4" t="s">
        <v>6</v>
      </c>
      <c r="J41" s="4">
        <v>1.1943E-2</v>
      </c>
      <c r="K41" s="4" t="s">
        <v>6</v>
      </c>
      <c r="M41" s="4">
        <v>5.4359999999999999E-3</v>
      </c>
      <c r="N41" s="4" t="s">
        <v>6</v>
      </c>
    </row>
    <row r="42" spans="1:14">
      <c r="A42" s="4">
        <v>2.1819999999999999E-3</v>
      </c>
      <c r="B42" s="4" t="s">
        <v>6</v>
      </c>
      <c r="D42" s="4">
        <v>1.1011E-2</v>
      </c>
      <c r="E42" s="4" t="s">
        <v>6</v>
      </c>
      <c r="G42" s="4">
        <v>1.297E-3</v>
      </c>
      <c r="H42" s="4" t="s">
        <v>6</v>
      </c>
      <c r="J42" s="4">
        <v>1.1873E-2</v>
      </c>
      <c r="K42" s="4" t="s">
        <v>6</v>
      </c>
      <c r="M42" s="4">
        <v>5.3949999999999996E-3</v>
      </c>
      <c r="N42" s="4" t="s">
        <v>6</v>
      </c>
    </row>
    <row r="43" spans="1:14">
      <c r="A43" s="4">
        <v>2.173E-3</v>
      </c>
      <c r="B43" s="4" t="s">
        <v>6</v>
      </c>
      <c r="D43" s="4">
        <v>1.1051E-2</v>
      </c>
      <c r="E43" s="4" t="s">
        <v>6</v>
      </c>
      <c r="G43" s="4">
        <v>1.299E-3</v>
      </c>
      <c r="H43" s="4" t="s">
        <v>6</v>
      </c>
      <c r="J43" s="4">
        <v>1.1949E-2</v>
      </c>
      <c r="K43" s="4" t="s">
        <v>6</v>
      </c>
      <c r="M43" s="4">
        <v>5.391E-3</v>
      </c>
      <c r="N43" s="4" t="s">
        <v>6</v>
      </c>
    </row>
    <row r="44" spans="1:14">
      <c r="A44" s="4">
        <v>2.1789999999999999E-3</v>
      </c>
      <c r="B44" s="4" t="s">
        <v>6</v>
      </c>
      <c r="D44" s="4">
        <v>1.0975E-2</v>
      </c>
      <c r="E44" s="4" t="s">
        <v>6</v>
      </c>
      <c r="G44" s="4">
        <v>1.3060000000000001E-3</v>
      </c>
      <c r="H44" s="4" t="s">
        <v>6</v>
      </c>
      <c r="J44" s="4">
        <v>1.1932E-2</v>
      </c>
      <c r="K44" s="4" t="s">
        <v>6</v>
      </c>
      <c r="M44" s="4">
        <v>5.4050000000000001E-3</v>
      </c>
      <c r="N44" s="4" t="s">
        <v>6</v>
      </c>
    </row>
    <row r="45" spans="1:14">
      <c r="A45" s="4">
        <v>2.1779999999999998E-3</v>
      </c>
      <c r="B45" s="4" t="s">
        <v>6</v>
      </c>
      <c r="D45" s="4">
        <v>1.0999999999999999E-2</v>
      </c>
      <c r="E45" s="4" t="s">
        <v>6</v>
      </c>
      <c r="G45" s="4">
        <v>1.299E-3</v>
      </c>
      <c r="H45" s="4" t="s">
        <v>6</v>
      </c>
      <c r="J45" s="4">
        <v>1.1863E-2</v>
      </c>
      <c r="K45" s="4" t="s">
        <v>6</v>
      </c>
      <c r="M45" s="4">
        <v>5.3870000000000003E-3</v>
      </c>
      <c r="N45" s="4" t="s">
        <v>6</v>
      </c>
    </row>
    <row r="46" spans="1:14">
      <c r="A46" s="4">
        <v>2.1779999999999998E-3</v>
      </c>
      <c r="B46" s="4" t="s">
        <v>6</v>
      </c>
      <c r="D46" s="4">
        <v>1.1010000000000001E-2</v>
      </c>
      <c r="E46" s="4" t="s">
        <v>6</v>
      </c>
      <c r="G46" s="4">
        <v>1.2979999999999999E-3</v>
      </c>
      <c r="H46" s="4" t="s">
        <v>6</v>
      </c>
      <c r="J46" s="4">
        <v>1.1941999999999999E-2</v>
      </c>
      <c r="K46" s="4" t="s">
        <v>6</v>
      </c>
      <c r="M46" s="4">
        <v>5.3990000000000002E-3</v>
      </c>
      <c r="N46" s="4" t="s">
        <v>6</v>
      </c>
    </row>
    <row r="47" spans="1:14">
      <c r="A47" s="4">
        <v>2.173E-3</v>
      </c>
      <c r="B47" s="4" t="s">
        <v>6</v>
      </c>
      <c r="D47" s="4">
        <v>1.0999E-2</v>
      </c>
      <c r="E47" s="4" t="s">
        <v>6</v>
      </c>
      <c r="G47" s="4">
        <v>1.3010000000000001E-3</v>
      </c>
      <c r="H47" s="4" t="s">
        <v>6</v>
      </c>
      <c r="J47" s="4">
        <v>1.1946999999999999E-2</v>
      </c>
      <c r="K47" s="4" t="s">
        <v>6</v>
      </c>
      <c r="M47" s="4">
        <v>5.3870000000000003E-3</v>
      </c>
      <c r="N47" s="4" t="s">
        <v>6</v>
      </c>
    </row>
    <row r="48" spans="1:14">
      <c r="A48" s="4">
        <v>2.1770000000000001E-3</v>
      </c>
      <c r="B48" s="4" t="s">
        <v>6</v>
      </c>
      <c r="D48" s="4">
        <v>1.0971E-2</v>
      </c>
      <c r="E48" s="4" t="s">
        <v>6</v>
      </c>
      <c r="G48" s="4">
        <v>1.297E-3</v>
      </c>
      <c r="H48" s="4" t="s">
        <v>6</v>
      </c>
      <c r="J48" s="4">
        <v>1.1861E-2</v>
      </c>
      <c r="K48" s="4" t="s">
        <v>6</v>
      </c>
      <c r="M48" s="4">
        <v>5.3990000000000002E-3</v>
      </c>
      <c r="N48" s="4" t="s">
        <v>6</v>
      </c>
    </row>
    <row r="49" spans="1:14">
      <c r="A49" s="4">
        <v>2.1719999999999999E-3</v>
      </c>
      <c r="B49" s="4" t="s">
        <v>6</v>
      </c>
      <c r="D49" s="4">
        <v>1.0999E-2</v>
      </c>
      <c r="E49" s="4" t="s">
        <v>6</v>
      </c>
      <c r="G49" s="4">
        <v>1.299E-3</v>
      </c>
      <c r="H49" s="4" t="s">
        <v>6</v>
      </c>
      <c r="J49" s="4">
        <v>1.1941E-2</v>
      </c>
      <c r="K49" s="4" t="s">
        <v>6</v>
      </c>
      <c r="M49" s="4">
        <v>5.3889999999999997E-3</v>
      </c>
      <c r="N49" s="4" t="s">
        <v>6</v>
      </c>
    </row>
    <row r="50" spans="1:14">
      <c r="A50" s="4">
        <v>2.1779999999999998E-3</v>
      </c>
      <c r="B50" s="4" t="s">
        <v>6</v>
      </c>
      <c r="D50" s="4">
        <v>1.1030999999999999E-2</v>
      </c>
      <c r="E50" s="4" t="s">
        <v>6</v>
      </c>
      <c r="G50" s="4">
        <v>1.2960000000000001E-3</v>
      </c>
      <c r="H50" s="4" t="s">
        <v>6</v>
      </c>
      <c r="J50" s="4">
        <v>1.1917000000000001E-2</v>
      </c>
      <c r="K50" s="4" t="s">
        <v>6</v>
      </c>
      <c r="M50" s="4">
        <v>5.4029999999999998E-3</v>
      </c>
      <c r="N50" s="4" t="s">
        <v>6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topLeftCell="A7" zoomScaleNormal="100" workbookViewId="0">
      <selection activeCell="A28" sqref="A28"/>
    </sheetView>
  </sheetViews>
  <sheetFormatPr baseColWidth="10" defaultRowHeight="15"/>
  <cols>
    <col min="1" max="16384" width="11.42578125" style="15"/>
  </cols>
  <sheetData>
    <row r="1" spans="1:13" ht="16.5" thickTop="1" thickBot="1">
      <c r="A1" s="24"/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9" t="s">
        <v>38</v>
      </c>
    </row>
    <row r="2" spans="1:13" ht="15.75" thickBot="1">
      <c r="A2" s="25"/>
      <c r="B2" s="20">
        <v>0.32303399999999999</v>
      </c>
      <c r="C2" s="20">
        <v>0.364423</v>
      </c>
      <c r="D2" s="20">
        <v>0.360626</v>
      </c>
      <c r="E2" s="21">
        <v>0.60062199999999999</v>
      </c>
      <c r="F2" s="21">
        <v>0.30169699999999999</v>
      </c>
      <c r="G2" s="21">
        <v>0.237784</v>
      </c>
      <c r="H2" s="20">
        <v>0.35719299999999998</v>
      </c>
      <c r="I2" s="21">
        <v>0.214619</v>
      </c>
      <c r="J2" s="20">
        <v>0.35059899999999999</v>
      </c>
      <c r="K2" s="22">
        <v>0.29152499999999998</v>
      </c>
    </row>
    <row r="3" spans="1:13" ht="15.75" thickBot="1">
      <c r="A3" s="25"/>
      <c r="B3" s="20">
        <v>0.214532</v>
      </c>
      <c r="C3" s="20">
        <v>0.22623599999999999</v>
      </c>
      <c r="D3" s="20">
        <v>0.22925100000000001</v>
      </c>
      <c r="E3" s="21">
        <v>0.36811899999999997</v>
      </c>
      <c r="F3" s="21">
        <v>0.160389</v>
      </c>
      <c r="G3" s="21">
        <v>0.15531600000000001</v>
      </c>
      <c r="H3" s="20">
        <v>0.23055400000000001</v>
      </c>
      <c r="I3" s="21">
        <v>0.110876</v>
      </c>
      <c r="J3" s="20">
        <v>0.21562799999999999</v>
      </c>
      <c r="K3" s="22">
        <v>0.18645900000000001</v>
      </c>
    </row>
    <row r="4" spans="1:13" ht="15.75" thickBot="1">
      <c r="A4" s="25"/>
      <c r="B4" s="20">
        <v>0.21437100000000001</v>
      </c>
      <c r="C4" s="20">
        <v>0.228935</v>
      </c>
      <c r="D4" s="20">
        <v>0.230741</v>
      </c>
      <c r="E4" s="21">
        <v>0.34961799999999998</v>
      </c>
      <c r="F4" s="21">
        <v>0.22755</v>
      </c>
      <c r="G4" s="21">
        <v>9.8002000000000006E-2</v>
      </c>
      <c r="H4" s="20">
        <v>0.23028499999999999</v>
      </c>
      <c r="I4" s="21">
        <v>6.0975000000000001E-2</v>
      </c>
      <c r="J4" s="20">
        <v>0.220466</v>
      </c>
      <c r="K4" s="22">
        <v>0.18585399999999999</v>
      </c>
    </row>
    <row r="5" spans="1:13" ht="15.75" thickBot="1">
      <c r="A5" s="25"/>
      <c r="B5" s="20">
        <v>0.214619</v>
      </c>
      <c r="C5" s="20">
        <v>0.22531100000000001</v>
      </c>
      <c r="D5" s="20">
        <v>0.228626</v>
      </c>
      <c r="E5" s="21">
        <v>0.39276899999999998</v>
      </c>
      <c r="F5" s="21">
        <v>0.227662</v>
      </c>
      <c r="G5" s="21">
        <v>0.154056</v>
      </c>
      <c r="H5" s="20">
        <v>0.230377</v>
      </c>
      <c r="I5" s="21">
        <v>0.12188</v>
      </c>
      <c r="J5" s="20">
        <v>0.23022899999999999</v>
      </c>
      <c r="K5" s="22">
        <v>0.18632499999999999</v>
      </c>
    </row>
    <row r="6" spans="1:13" ht="15.75" thickBot="1">
      <c r="A6" s="25"/>
      <c r="B6" s="20">
        <v>0.214418</v>
      </c>
      <c r="C6" s="20">
        <v>0.23474600000000001</v>
      </c>
      <c r="D6" s="20">
        <v>0.218586</v>
      </c>
      <c r="E6" s="21">
        <v>0.35949500000000001</v>
      </c>
      <c r="F6" s="21">
        <v>0.17474300000000001</v>
      </c>
      <c r="G6" s="21">
        <v>0.15606200000000001</v>
      </c>
      <c r="H6" s="20">
        <v>0.19683200000000001</v>
      </c>
      <c r="I6" s="21">
        <v>0.127943</v>
      </c>
      <c r="J6" s="20">
        <v>0.229964</v>
      </c>
      <c r="K6" s="22">
        <v>0.18565300000000001</v>
      </c>
    </row>
    <row r="7" spans="1:13" ht="15.75" thickBot="1">
      <c r="A7" s="25"/>
      <c r="B7" s="20">
        <v>0.14330000000000001</v>
      </c>
      <c r="C7" s="20">
        <v>0.234959</v>
      </c>
      <c r="D7" s="20">
        <v>0.22414500000000001</v>
      </c>
      <c r="E7" s="21">
        <v>0.35619899999999999</v>
      </c>
      <c r="F7" s="21">
        <v>0.15861800000000001</v>
      </c>
      <c r="G7" s="21">
        <v>0.15482799999999999</v>
      </c>
      <c r="H7" s="20">
        <v>0.23036000000000001</v>
      </c>
      <c r="I7" s="21">
        <v>0.110002</v>
      </c>
      <c r="J7" s="20">
        <v>0.22997400000000001</v>
      </c>
      <c r="K7" s="22">
        <v>0.18630099999999999</v>
      </c>
    </row>
    <row r="8" spans="1:13" ht="15.75" thickBot="1">
      <c r="A8" s="25"/>
      <c r="B8" s="20">
        <v>0.14993899999999999</v>
      </c>
      <c r="C8" s="20">
        <v>0.23338500000000001</v>
      </c>
      <c r="D8" s="20">
        <v>0.22860800000000001</v>
      </c>
      <c r="E8" s="21">
        <v>0.39781100000000003</v>
      </c>
      <c r="F8" s="21">
        <v>0.22767200000000001</v>
      </c>
      <c r="G8" s="21">
        <v>0.15461900000000001</v>
      </c>
      <c r="H8" s="20">
        <v>0.23050499999999999</v>
      </c>
      <c r="I8" s="21">
        <v>0.11779199999999999</v>
      </c>
      <c r="J8" s="20">
        <v>0.22981099999999999</v>
      </c>
      <c r="K8" s="22">
        <v>0.186276</v>
      </c>
    </row>
    <row r="9" spans="1:13" ht="15.75" thickBot="1">
      <c r="A9" s="25"/>
      <c r="B9" s="20">
        <v>0.21446399999999999</v>
      </c>
      <c r="C9" s="20">
        <v>0.23247999999999999</v>
      </c>
      <c r="D9" s="20">
        <v>0.23059499999999999</v>
      </c>
      <c r="E9" s="21">
        <v>0.38896399999999998</v>
      </c>
      <c r="F9" s="21">
        <v>0.22758700000000001</v>
      </c>
      <c r="G9" s="21">
        <v>0.154166</v>
      </c>
      <c r="H9" s="20">
        <v>0.230323</v>
      </c>
      <c r="I9" s="21">
        <v>0.121584</v>
      </c>
      <c r="J9" s="20">
        <v>0.232072</v>
      </c>
      <c r="K9" s="22">
        <v>0.186225</v>
      </c>
    </row>
    <row r="10" spans="1:13" ht="15.75" thickBot="1">
      <c r="A10" s="25"/>
      <c r="B10" s="20">
        <v>0.214556</v>
      </c>
      <c r="C10" s="20">
        <v>0.23002800000000001</v>
      </c>
      <c r="D10" s="20">
        <v>0.21785599999999999</v>
      </c>
      <c r="E10" s="21">
        <v>0.34498299999999998</v>
      </c>
      <c r="F10" s="21">
        <v>0.22750200000000001</v>
      </c>
      <c r="G10" s="21">
        <v>0.15629899999999999</v>
      </c>
      <c r="H10" s="20">
        <v>0.23028199999999999</v>
      </c>
      <c r="I10" s="21">
        <v>0.12606700000000001</v>
      </c>
      <c r="J10" s="20">
        <v>0.217144</v>
      </c>
      <c r="K10" s="22">
        <v>0.186279</v>
      </c>
    </row>
    <row r="11" spans="1:13" ht="15.75" thickBot="1">
      <c r="A11" s="25"/>
      <c r="B11" s="20">
        <v>0.21457000000000001</v>
      </c>
      <c r="C11" s="20">
        <v>0.23495199999999999</v>
      </c>
      <c r="D11" s="20">
        <v>0.23036899999999999</v>
      </c>
      <c r="E11" s="21">
        <v>0.38736999999999999</v>
      </c>
      <c r="F11" s="21">
        <v>0.22769</v>
      </c>
      <c r="G11" s="21">
        <v>0.15471599999999999</v>
      </c>
      <c r="H11" s="20">
        <v>0.23003499999999999</v>
      </c>
      <c r="I11" s="21">
        <v>0.12939200000000001</v>
      </c>
      <c r="J11" s="20">
        <v>0.21837500000000001</v>
      </c>
      <c r="K11" s="22">
        <v>0.18629299999999999</v>
      </c>
    </row>
    <row r="12" spans="1:13" ht="15.75" thickBot="1">
      <c r="A12" s="25"/>
      <c r="B12" s="20">
        <v>0.17821899999999999</v>
      </c>
      <c r="C12" s="20">
        <v>0.23494899999999999</v>
      </c>
      <c r="D12" s="20">
        <v>0.23095299999999999</v>
      </c>
      <c r="E12" s="21">
        <v>0.34494399999999997</v>
      </c>
      <c r="F12" s="21">
        <v>0.225413</v>
      </c>
      <c r="G12" s="21">
        <v>0.156054</v>
      </c>
      <c r="H12" s="20">
        <v>0.23047200000000001</v>
      </c>
      <c r="I12" s="21">
        <v>0.111959</v>
      </c>
      <c r="J12" s="20">
        <v>0.22830500000000001</v>
      </c>
      <c r="K12" s="22">
        <v>0.18592700000000001</v>
      </c>
      <c r="M12" s="23"/>
    </row>
    <row r="13" spans="1:13" ht="15.75" thickBot="1">
      <c r="A13" s="25"/>
      <c r="B13" s="20">
        <v>0.21459</v>
      </c>
      <c r="C13" s="20">
        <v>0.235093</v>
      </c>
      <c r="D13" s="20">
        <v>0.23083400000000001</v>
      </c>
      <c r="E13" s="21">
        <v>0.389156</v>
      </c>
      <c r="F13" s="21">
        <v>0.22767200000000001</v>
      </c>
      <c r="G13" s="21">
        <v>9.9305000000000004E-2</v>
      </c>
      <c r="H13" s="20">
        <v>0.229821</v>
      </c>
      <c r="I13" s="21">
        <v>0.11794399999999999</v>
      </c>
      <c r="J13" s="20">
        <v>0.23022300000000001</v>
      </c>
      <c r="K13" s="22">
        <v>0.18587200000000001</v>
      </c>
    </row>
    <row r="14" spans="1:13" ht="15.75" thickBot="1">
      <c r="A14" s="25"/>
      <c r="B14" s="20">
        <v>0.21435499999999999</v>
      </c>
      <c r="C14" s="20">
        <v>0.181863</v>
      </c>
      <c r="D14" s="20">
        <v>0.23001199999999999</v>
      </c>
      <c r="E14" s="21">
        <v>0.34983500000000001</v>
      </c>
      <c r="F14" s="21">
        <v>0.22752600000000001</v>
      </c>
      <c r="G14" s="21">
        <v>0.15682399999999999</v>
      </c>
      <c r="H14" s="20">
        <v>0.230376</v>
      </c>
      <c r="I14" s="21">
        <v>0.126221</v>
      </c>
      <c r="J14" s="20">
        <v>0.23016</v>
      </c>
      <c r="K14" s="22">
        <v>0.185725</v>
      </c>
    </row>
    <row r="15" spans="1:13" ht="15.75" thickBot="1">
      <c r="A15" s="25"/>
      <c r="B15" s="20">
        <v>0.21464900000000001</v>
      </c>
      <c r="C15" s="20">
        <v>0.23497699999999999</v>
      </c>
      <c r="D15" s="20">
        <v>0.22490599999999999</v>
      </c>
      <c r="E15" s="21">
        <v>0.39299200000000001</v>
      </c>
      <c r="F15" s="21">
        <v>0.227517</v>
      </c>
      <c r="G15" s="21">
        <v>0.155024</v>
      </c>
      <c r="H15" s="20">
        <v>0.23039699999999999</v>
      </c>
      <c r="I15" s="21">
        <v>0.130387</v>
      </c>
      <c r="J15" s="20">
        <v>0.22926099999999999</v>
      </c>
      <c r="K15" s="22">
        <v>0.185858</v>
      </c>
    </row>
    <row r="16" spans="1:13" ht="15.75" thickBot="1">
      <c r="A16" s="25"/>
      <c r="B16" s="20">
        <v>0.214278</v>
      </c>
      <c r="C16" s="20">
        <v>0.23474400000000001</v>
      </c>
      <c r="D16" s="20">
        <v>0.23075999999999999</v>
      </c>
      <c r="E16" s="21">
        <v>0.35094199999999998</v>
      </c>
      <c r="F16" s="21">
        <v>0.227547</v>
      </c>
      <c r="G16" s="21">
        <v>0.15412400000000001</v>
      </c>
      <c r="H16" s="20">
        <v>0.230405</v>
      </c>
      <c r="I16" s="21">
        <v>0.11208899999999999</v>
      </c>
      <c r="J16" s="20">
        <v>0.21961700000000001</v>
      </c>
      <c r="K16" s="22">
        <v>0.18582000000000001</v>
      </c>
    </row>
    <row r="17" spans="1:11" ht="15.75" thickBot="1">
      <c r="A17" s="25"/>
      <c r="B17" s="20">
        <v>0.214444</v>
      </c>
      <c r="C17" s="20">
        <v>0.233738</v>
      </c>
      <c r="D17" s="20">
        <v>0.230515</v>
      </c>
      <c r="E17" s="21">
        <v>0.40078999999999998</v>
      </c>
      <c r="F17" s="21">
        <v>0.22759399999999999</v>
      </c>
      <c r="G17" s="21">
        <v>0.155748</v>
      </c>
      <c r="H17" s="20">
        <v>0.230485</v>
      </c>
      <c r="I17" s="21">
        <v>0.116215</v>
      </c>
      <c r="J17" s="20">
        <v>0.22223699999999999</v>
      </c>
      <c r="K17" s="22">
        <v>0.18626899999999999</v>
      </c>
    </row>
    <row r="18" spans="1:11" ht="15.75" thickBot="1">
      <c r="A18" s="25"/>
      <c r="B18" s="20">
        <v>0.21429000000000001</v>
      </c>
      <c r="C18" s="20">
        <v>0.233489</v>
      </c>
      <c r="D18" s="20">
        <v>0.22070200000000001</v>
      </c>
      <c r="E18" s="21">
        <v>0.35650799999999999</v>
      </c>
      <c r="F18" s="21">
        <v>0.22761500000000001</v>
      </c>
      <c r="G18" s="21">
        <v>0.15418599999999999</v>
      </c>
      <c r="H18" s="20">
        <v>0.23047100000000001</v>
      </c>
      <c r="I18" s="21">
        <v>0.119654</v>
      </c>
      <c r="J18" s="20">
        <v>0.229994</v>
      </c>
      <c r="K18" s="22">
        <v>0.162166</v>
      </c>
    </row>
    <row r="19" spans="1:11" ht="15.75" thickBot="1">
      <c r="A19" s="25"/>
      <c r="B19" s="20">
        <v>0.21443899999999999</v>
      </c>
      <c r="C19" s="20">
        <v>0.229632</v>
      </c>
      <c r="D19" s="20">
        <v>0.229072</v>
      </c>
      <c r="E19" s="21">
        <v>0.34956300000000001</v>
      </c>
      <c r="F19" s="21">
        <v>0.22753499999999999</v>
      </c>
      <c r="G19" s="21">
        <v>0.15476400000000001</v>
      </c>
      <c r="H19" s="20">
        <v>0.22878899999999999</v>
      </c>
      <c r="I19" s="21">
        <v>0.12443700000000001</v>
      </c>
      <c r="J19" s="20">
        <v>0.22928399999999999</v>
      </c>
      <c r="K19" s="22">
        <v>0.185753</v>
      </c>
    </row>
    <row r="20" spans="1:11" ht="15.75" thickBot="1">
      <c r="A20" s="25"/>
      <c r="B20" s="20">
        <v>0.21448700000000001</v>
      </c>
      <c r="C20" s="20">
        <v>0.23560800000000001</v>
      </c>
      <c r="D20" s="20">
        <v>0.230403</v>
      </c>
      <c r="E20" s="21">
        <v>0.39479799999999998</v>
      </c>
      <c r="F20" s="21">
        <v>0.22759499999999999</v>
      </c>
      <c r="G20" s="21">
        <v>0.15668399999999999</v>
      </c>
      <c r="H20" s="20">
        <v>0.230488</v>
      </c>
      <c r="I20" s="21">
        <v>0.13033800000000001</v>
      </c>
      <c r="J20" s="20">
        <v>0.23025100000000001</v>
      </c>
      <c r="K20" s="22">
        <v>0.157301</v>
      </c>
    </row>
    <row r="21" spans="1:11" ht="15.75" thickBot="1">
      <c r="A21" s="26"/>
      <c r="B21" s="20">
        <v>0.21423900000000001</v>
      </c>
      <c r="C21" s="20">
        <v>0.23508100000000001</v>
      </c>
      <c r="D21" s="20">
        <v>0.23066400000000001</v>
      </c>
      <c r="E21" s="21">
        <v>0.39717599999999997</v>
      </c>
      <c r="F21" s="21">
        <v>0.22762399999999999</v>
      </c>
      <c r="G21" s="21">
        <v>0.155808</v>
      </c>
      <c r="H21" s="20">
        <v>0.23033300000000001</v>
      </c>
      <c r="I21" s="21">
        <v>0.11239399999999999</v>
      </c>
      <c r="J21" s="20">
        <v>0.23030200000000001</v>
      </c>
      <c r="K21" s="22">
        <v>0.185858</v>
      </c>
    </row>
    <row r="22" spans="1:11" ht="15.75" thickBot="1">
      <c r="A22" s="16" t="s">
        <v>44</v>
      </c>
      <c r="B22" s="16">
        <f>AVERAGE(B2:B21)</f>
        <v>0.21128964999999997</v>
      </c>
      <c r="C22" s="16">
        <f t="shared" ref="C22:K22" si="0">AVERAGE(C2:C21)</f>
        <v>0.2367314499999999</v>
      </c>
      <c r="D22" s="16">
        <f t="shared" si="0"/>
        <v>0.23441119999999999</v>
      </c>
      <c r="E22" s="16">
        <f t="shared" si="0"/>
        <v>0.38363269999999994</v>
      </c>
      <c r="F22" s="16">
        <f t="shared" si="0"/>
        <v>0.2217374</v>
      </c>
      <c r="G22" s="16">
        <f t="shared" si="0"/>
        <v>0.15371845000000001</v>
      </c>
      <c r="H22" s="16">
        <f t="shared" si="0"/>
        <v>0.23493914999999999</v>
      </c>
      <c r="I22" s="16">
        <f t="shared" si="0"/>
        <v>0.12213840000000001</v>
      </c>
      <c r="J22" s="16">
        <f t="shared" si="0"/>
        <v>0.23269480000000003</v>
      </c>
      <c r="K22" s="17">
        <f t="shared" si="0"/>
        <v>0.18868694999999999</v>
      </c>
    </row>
    <row r="23" spans="1:11" ht="15.75" thickTop="1"/>
  </sheetData>
  <mergeCells count="1">
    <mergeCell ref="A1:A21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I14"/>
  <sheetViews>
    <sheetView zoomScale="70" zoomScaleNormal="70" workbookViewId="0">
      <selection sqref="A1:I13"/>
    </sheetView>
  </sheetViews>
  <sheetFormatPr baseColWidth="10" defaultColWidth="9.140625" defaultRowHeight="15"/>
  <cols>
    <col min="3" max="3" width="11" customWidth="1"/>
    <col min="4" max="4" width="11.5703125" customWidth="1"/>
    <col min="5" max="5" width="12.42578125" customWidth="1"/>
    <col min="6" max="6" width="14.5703125" bestFit="1" customWidth="1"/>
    <col min="7" max="7" width="11.42578125" customWidth="1"/>
    <col min="9" max="9" width="11" customWidth="1"/>
  </cols>
  <sheetData>
    <row r="1" spans="3:9">
      <c r="C1" s="29" t="s">
        <v>42</v>
      </c>
      <c r="D1" s="30"/>
      <c r="E1" s="30"/>
      <c r="F1" s="30"/>
      <c r="G1" s="30"/>
      <c r="H1" s="30"/>
      <c r="I1" s="31"/>
    </row>
    <row r="2" spans="3:9">
      <c r="C2" s="10" t="s">
        <v>39</v>
      </c>
      <c r="D2" s="29" t="s">
        <v>25</v>
      </c>
      <c r="E2" s="30"/>
      <c r="F2" s="30"/>
      <c r="G2" s="31"/>
      <c r="H2" s="29" t="s">
        <v>41</v>
      </c>
      <c r="I2" s="31"/>
    </row>
    <row r="3" spans="3:9">
      <c r="C3" s="11"/>
      <c r="D3" s="9" t="s">
        <v>26</v>
      </c>
      <c r="E3" s="9" t="s">
        <v>27</v>
      </c>
      <c r="F3" s="9" t="s">
        <v>43</v>
      </c>
      <c r="G3" s="9" t="s">
        <v>28</v>
      </c>
      <c r="H3" s="29" t="s">
        <v>40</v>
      </c>
      <c r="I3" s="31"/>
    </row>
    <row r="4" spans="3:9">
      <c r="C4" s="8" t="s">
        <v>29</v>
      </c>
      <c r="D4" s="8">
        <f>AVERAGE(global!A5:A24)</f>
        <v>1.0643499999999997E-2</v>
      </c>
      <c r="E4" s="8">
        <f>AVERAGE(shared!A5:A24)</f>
        <v>1.04747E-2</v>
      </c>
      <c r="F4" s="8">
        <f>Secuencial!B22</f>
        <v>0.21128964999999997</v>
      </c>
      <c r="G4" s="8">
        <f>AVERAGE(const!A5:A24)</f>
        <v>7.6978500000000009E-3</v>
      </c>
      <c r="H4" s="27">
        <f>PRODUCT(global!B3,global!B4)</f>
        <v>6529180</v>
      </c>
      <c r="I4" s="28"/>
    </row>
    <row r="5" spans="3:9">
      <c r="C5" s="8" t="s">
        <v>30</v>
      </c>
      <c r="D5" s="8">
        <f>AVERAGE(global!D5:D24)</f>
        <v>1.4122200000000001E-2</v>
      </c>
      <c r="E5" s="8">
        <f>AVERAGE(shared!D5:D24)</f>
        <v>1.39261E-2</v>
      </c>
      <c r="F5" s="8">
        <f>Secuencial!C22</f>
        <v>0.2367314499999999</v>
      </c>
      <c r="G5" s="8">
        <f>AVERAGE(const!D5:D24)</f>
        <v>1.0484749999999999E-2</v>
      </c>
      <c r="H5" s="27">
        <f>PRODUCT(global!E3,global!E4)</f>
        <v>8294400</v>
      </c>
      <c r="I5" s="28"/>
    </row>
    <row r="6" spans="3:9">
      <c r="C6" s="8" t="s">
        <v>31</v>
      </c>
      <c r="D6" s="8">
        <f>AVERAGE(global!G5:G24)</f>
        <v>1.4116700000000001E-2</v>
      </c>
      <c r="E6" s="8">
        <f>AVERAGE(shared!G5:G24)</f>
        <v>1.3898149999999998E-2</v>
      </c>
      <c r="F6" s="8">
        <f>Secuencial!D22</f>
        <v>0.23441119999999999</v>
      </c>
      <c r="G6" s="8">
        <f>AVERAGE(const!G5:G24)</f>
        <v>1.0502599999999997E-2</v>
      </c>
      <c r="H6" s="27">
        <f>PRODUCT(global!H3,global!H4)</f>
        <v>8294400</v>
      </c>
      <c r="I6" s="28"/>
    </row>
    <row r="7" spans="3:9">
      <c r="C7" s="8" t="s">
        <v>32</v>
      </c>
      <c r="D7" s="8">
        <f>AVERAGE(global!J5:J24)</f>
        <v>3.8479800000000002E-2</v>
      </c>
      <c r="E7" s="8">
        <f>AVERAGE(shared!J5:J24)</f>
        <v>3.7894399999999995E-2</v>
      </c>
      <c r="F7" s="8">
        <f>Secuencial!E22</f>
        <v>0.38363269999999994</v>
      </c>
      <c r="G7" s="8">
        <f>AVERAGE(const!J5:J24)</f>
        <v>2.7821149999999999E-2</v>
      </c>
      <c r="H7" s="27">
        <f>PRODUCT(global!K3,global!K4)</f>
        <v>23358000</v>
      </c>
      <c r="I7" s="28"/>
    </row>
    <row r="8" spans="3:9">
      <c r="C8" s="8" t="s">
        <v>33</v>
      </c>
      <c r="D8" s="8">
        <f>AVERAGE(global!M5:M24)</f>
        <v>1.48348E-2</v>
      </c>
      <c r="E8" s="8">
        <f>AVERAGE(shared!M5:M24)</f>
        <v>1.4634400000000001E-2</v>
      </c>
      <c r="F8" s="8">
        <f>Secuencial!F22</f>
        <v>0.2217374</v>
      </c>
      <c r="G8" s="8">
        <f>AVERAGE(const!M5:M24)</f>
        <v>1.0864999999999998E-2</v>
      </c>
      <c r="H8" s="27">
        <f>PRODUCT(global!N3,global!N4)</f>
        <v>9216000</v>
      </c>
      <c r="I8" s="28"/>
    </row>
    <row r="9" spans="3:9">
      <c r="C9" s="8" t="s">
        <v>34</v>
      </c>
      <c r="D9" s="8">
        <f>AVERAGE(global!A31:A50)</f>
        <v>2.9400500000000005E-3</v>
      </c>
      <c r="E9" s="8">
        <f>AVERAGE(shared!A31:A50)</f>
        <v>2.9119500000000008E-3</v>
      </c>
      <c r="F9" s="8">
        <f>Secuencial!G22</f>
        <v>0.15371845000000001</v>
      </c>
      <c r="G9" s="8">
        <f>AVERAGE(const!A31:A50)</f>
        <v>2.2031999999999998E-3</v>
      </c>
      <c r="H9" s="27">
        <f>PRODUCT(global!B29,global!B30)</f>
        <v>1713600</v>
      </c>
      <c r="I9" s="28"/>
    </row>
    <row r="10" spans="3:9">
      <c r="C10" s="8" t="s">
        <v>35</v>
      </c>
      <c r="D10" s="8">
        <f>AVERAGE(global!D31:D50)</f>
        <v>1.5213849999999998E-2</v>
      </c>
      <c r="E10" s="8">
        <f>AVERAGE(shared!D31:D50)</f>
        <v>1.5020599999999999E-2</v>
      </c>
      <c r="F10" s="8">
        <f>Secuencial!H22</f>
        <v>0.23493914999999999</v>
      </c>
      <c r="G10" s="8">
        <f>AVERAGE(const!D31:D50)</f>
        <v>1.1051400000000003E-2</v>
      </c>
      <c r="H10" s="27">
        <f>PRODUCT(global!E29,global!E30)</f>
        <v>9437184</v>
      </c>
      <c r="I10" s="28"/>
    </row>
    <row r="11" spans="3:9">
      <c r="C11" s="8" t="s">
        <v>36</v>
      </c>
      <c r="D11" s="8">
        <f>AVERAGE(global!G31:G50)</f>
        <v>1.7204999999999998E-3</v>
      </c>
      <c r="E11" s="8">
        <f>AVERAGE(shared!G31:G50)</f>
        <v>1.7051999999999998E-3</v>
      </c>
      <c r="F11" s="8">
        <f>Secuencial!I22</f>
        <v>0.12213840000000001</v>
      </c>
      <c r="G11" s="8">
        <f>AVERAGE(const!G31:G50)</f>
        <v>1.3262000000000003E-3</v>
      </c>
      <c r="H11" s="27">
        <f>PRODUCT(global!H29,global!H30)</f>
        <v>921600</v>
      </c>
      <c r="I11" s="28"/>
    </row>
    <row r="12" spans="3:9">
      <c r="C12" s="8" t="s">
        <v>37</v>
      </c>
      <c r="D12" s="8">
        <f>AVERAGE(global!J31:J50)</f>
        <v>1.5522400000000002E-2</v>
      </c>
      <c r="E12" s="8">
        <f>AVERAGE(shared!J31:J50)</f>
        <v>1.5374750000000001E-2</v>
      </c>
      <c r="F12" s="8">
        <f>Secuencial!J22</f>
        <v>0.23269480000000003</v>
      </c>
      <c r="G12" s="8">
        <f>AVERAGE(const!J31:J50)</f>
        <v>1.1915900000000004E-2</v>
      </c>
      <c r="H12" s="27">
        <f>PRODUCT(global!K29,global!K30)</f>
        <v>9216000</v>
      </c>
      <c r="I12" s="28"/>
    </row>
    <row r="13" spans="3:9">
      <c r="C13" s="8" t="s">
        <v>38</v>
      </c>
      <c r="D13" s="8">
        <f>AVERAGE(global!M31:M50)</f>
        <v>7.3992500000000004E-3</v>
      </c>
      <c r="E13" s="8">
        <f>AVERAGE(shared!M31:M50)</f>
        <v>7.3043499999999994E-3</v>
      </c>
      <c r="F13" s="8">
        <f>Secuencial!K22</f>
        <v>0.18868694999999999</v>
      </c>
      <c r="G13" s="8">
        <f>AVERAGE(const!M31:M50)</f>
        <v>5.4432500000000002E-3</v>
      </c>
      <c r="H13" s="27">
        <f>PRODUCT(global!N29,global!N30)</f>
        <v>4474613</v>
      </c>
      <c r="I13" s="28"/>
    </row>
    <row r="14" spans="3:9">
      <c r="F14" s="14"/>
    </row>
  </sheetData>
  <mergeCells count="14">
    <mergeCell ref="H12:I12"/>
    <mergeCell ref="H13:I13"/>
    <mergeCell ref="C1:I1"/>
    <mergeCell ref="H6:I6"/>
    <mergeCell ref="H7:I7"/>
    <mergeCell ref="H8:I8"/>
    <mergeCell ref="H9:I9"/>
    <mergeCell ref="H10:I10"/>
    <mergeCell ref="H11:I11"/>
    <mergeCell ref="D2:G2"/>
    <mergeCell ref="H2:I2"/>
    <mergeCell ref="H3:I3"/>
    <mergeCell ref="H4:I4"/>
    <mergeCell ref="H5:I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1:M13"/>
  <sheetViews>
    <sheetView tabSelected="1" topLeftCell="A14" workbookViewId="0">
      <selection activeCell="K30" sqref="K30"/>
    </sheetView>
  </sheetViews>
  <sheetFormatPr baseColWidth="10" defaultRowHeight="15"/>
  <cols>
    <col min="7" max="8" width="13.7109375" customWidth="1"/>
  </cols>
  <sheetData>
    <row r="1" spans="3:13">
      <c r="C1" s="29" t="s">
        <v>42</v>
      </c>
      <c r="D1" s="30"/>
      <c r="E1" s="30"/>
      <c r="F1" s="30"/>
      <c r="G1" s="30"/>
      <c r="H1" s="30"/>
      <c r="I1" s="30"/>
      <c r="J1" s="31"/>
    </row>
    <row r="2" spans="3:13">
      <c r="C2" s="10" t="s">
        <v>39</v>
      </c>
      <c r="D2" s="29" t="s">
        <v>25</v>
      </c>
      <c r="E2" s="30"/>
      <c r="F2" s="30"/>
      <c r="G2" s="31"/>
      <c r="H2" s="13"/>
      <c r="I2" s="29" t="s">
        <v>41</v>
      </c>
      <c r="J2" s="31"/>
    </row>
    <row r="3" spans="3:13">
      <c r="C3" s="11"/>
      <c r="D3" s="9" t="s">
        <v>26</v>
      </c>
      <c r="E3" s="9" t="s">
        <v>27</v>
      </c>
      <c r="F3" s="9" t="s">
        <v>43</v>
      </c>
      <c r="G3" s="9" t="s">
        <v>28</v>
      </c>
      <c r="H3" s="12" t="s">
        <v>45</v>
      </c>
      <c r="I3" s="29" t="s">
        <v>40</v>
      </c>
      <c r="J3" s="31"/>
    </row>
    <row r="4" spans="3:13">
      <c r="C4" s="8" t="s">
        <v>29</v>
      </c>
      <c r="D4" s="8">
        <f>AVERAGE(global!A5:A24)</f>
        <v>1.0643499999999997E-2</v>
      </c>
      <c r="E4" s="8">
        <f>AVERAGE(shared!A5:A24)</f>
        <v>1.04747E-2</v>
      </c>
      <c r="F4" s="8">
        <f>Secuencial!B22</f>
        <v>0.21128964999999997</v>
      </c>
      <c r="G4" s="8">
        <f>AVERAGE(const!A5:A24)</f>
        <v>7.6978500000000009E-3</v>
      </c>
      <c r="H4" s="33">
        <f>(G4)/F4</f>
        <v>3.6432688491840476E-2</v>
      </c>
      <c r="I4" s="27">
        <f>PRODUCT(global!B3,global!B4)</f>
        <v>6529180</v>
      </c>
      <c r="J4" s="28"/>
    </row>
    <row r="5" spans="3:13">
      <c r="C5" s="8" t="s">
        <v>30</v>
      </c>
      <c r="D5" s="8">
        <f>AVERAGE(global!D5:D24)</f>
        <v>1.4122200000000001E-2</v>
      </c>
      <c r="E5" s="8">
        <f>AVERAGE(shared!D5:D24)</f>
        <v>1.39261E-2</v>
      </c>
      <c r="F5" s="8">
        <f>Secuencial!C22</f>
        <v>0.2367314499999999</v>
      </c>
      <c r="G5" s="8">
        <f>AVERAGE(const!D5:D24)</f>
        <v>1.0484749999999999E-2</v>
      </c>
      <c r="H5" s="33">
        <f t="shared" ref="H5:H13" si="0">(G5)/F5</f>
        <v>4.4289637054983629E-2</v>
      </c>
      <c r="I5" s="27">
        <f>PRODUCT(global!E3,global!E4)</f>
        <v>8294400</v>
      </c>
      <c r="J5" s="28"/>
    </row>
    <row r="6" spans="3:13">
      <c r="C6" s="8" t="s">
        <v>31</v>
      </c>
      <c r="D6" s="8">
        <f>AVERAGE(global!G5:G24)</f>
        <v>1.4116700000000001E-2</v>
      </c>
      <c r="E6" s="8">
        <f>AVERAGE(shared!G5:G24)</f>
        <v>1.3898149999999998E-2</v>
      </c>
      <c r="F6" s="8">
        <f>Secuencial!D22</f>
        <v>0.23441119999999999</v>
      </c>
      <c r="G6" s="8">
        <f>AVERAGE(const!G5:G24)</f>
        <v>1.0502599999999997E-2</v>
      </c>
      <c r="H6" s="33">
        <f t="shared" si="0"/>
        <v>4.4804173179438515E-2</v>
      </c>
      <c r="I6" s="27">
        <f>PRODUCT(global!H3,global!H4)</f>
        <v>8294400</v>
      </c>
      <c r="J6" s="28"/>
      <c r="L6" s="32"/>
      <c r="M6" s="34"/>
    </row>
    <row r="7" spans="3:13">
      <c r="C7" s="8" t="s">
        <v>32</v>
      </c>
      <c r="D7" s="8">
        <f>AVERAGE(global!J5:J24)</f>
        <v>3.8479800000000002E-2</v>
      </c>
      <c r="E7" s="8">
        <f>AVERAGE(shared!J5:J24)</f>
        <v>3.7894399999999995E-2</v>
      </c>
      <c r="F7" s="8">
        <f>Secuencial!E22</f>
        <v>0.38363269999999994</v>
      </c>
      <c r="G7" s="8">
        <f>AVERAGE(const!J5:J24)</f>
        <v>2.7821149999999999E-2</v>
      </c>
      <c r="H7" s="33">
        <f t="shared" si="0"/>
        <v>7.2520277859525542E-2</v>
      </c>
      <c r="I7" s="27">
        <f>PRODUCT(global!K3,global!K4)</f>
        <v>23358000</v>
      </c>
      <c r="J7" s="28"/>
      <c r="M7" s="34"/>
    </row>
    <row r="8" spans="3:13">
      <c r="C8" s="8" t="s">
        <v>33</v>
      </c>
      <c r="D8" s="8">
        <f>AVERAGE(global!M5:M24)</f>
        <v>1.48348E-2</v>
      </c>
      <c r="E8" s="8">
        <f>AVERAGE(shared!M5:M24)</f>
        <v>1.4634400000000001E-2</v>
      </c>
      <c r="F8" s="8">
        <f>Secuencial!F22</f>
        <v>0.2217374</v>
      </c>
      <c r="G8" s="8">
        <f>AVERAGE(const!M5:M24)</f>
        <v>1.0864999999999998E-2</v>
      </c>
      <c r="H8" s="33">
        <f t="shared" si="0"/>
        <v>4.899940199533321E-2</v>
      </c>
      <c r="I8" s="27">
        <f>PRODUCT(global!N3,global!N4)</f>
        <v>9216000</v>
      </c>
      <c r="J8" s="28"/>
    </row>
    <row r="9" spans="3:13">
      <c r="C9" s="8" t="s">
        <v>34</v>
      </c>
      <c r="D9" s="8">
        <f>AVERAGE(global!A31:A50)</f>
        <v>2.9400500000000005E-3</v>
      </c>
      <c r="E9" s="8">
        <f>AVERAGE(shared!A31:A50)</f>
        <v>2.9119500000000008E-3</v>
      </c>
      <c r="F9" s="8">
        <f>Secuencial!G22</f>
        <v>0.15371845000000001</v>
      </c>
      <c r="G9" s="8">
        <f>AVERAGE(const!A31:A50)</f>
        <v>2.2031999999999998E-3</v>
      </c>
      <c r="H9" s="33">
        <f t="shared" si="0"/>
        <v>1.433269721363961E-2</v>
      </c>
      <c r="I9" s="27">
        <f>PRODUCT(global!B29,global!B30)</f>
        <v>1713600</v>
      </c>
      <c r="J9" s="28"/>
    </row>
    <row r="10" spans="3:13">
      <c r="C10" s="8" t="s">
        <v>35</v>
      </c>
      <c r="D10" s="8">
        <f>AVERAGE(global!D31:D50)</f>
        <v>1.5213849999999998E-2</v>
      </c>
      <c r="E10" s="8">
        <f>AVERAGE(shared!D31:D50)</f>
        <v>1.5020599999999999E-2</v>
      </c>
      <c r="F10" s="8">
        <f>Secuencial!H22</f>
        <v>0.23493914999999999</v>
      </c>
      <c r="G10" s="8">
        <f>AVERAGE(const!D31:D50)</f>
        <v>1.1051400000000003E-2</v>
      </c>
      <c r="H10" s="33">
        <f t="shared" si="0"/>
        <v>4.7039414248327721E-2</v>
      </c>
      <c r="I10" s="27">
        <f>PRODUCT(global!E29,global!E30)</f>
        <v>9437184</v>
      </c>
      <c r="J10" s="28"/>
    </row>
    <row r="11" spans="3:13">
      <c r="C11" s="8" t="s">
        <v>36</v>
      </c>
      <c r="D11" s="8">
        <f>AVERAGE(global!G31:G50)</f>
        <v>1.7204999999999998E-3</v>
      </c>
      <c r="E11" s="8">
        <f>AVERAGE(shared!G31:G50)</f>
        <v>1.7051999999999998E-3</v>
      </c>
      <c r="F11" s="8">
        <f>Secuencial!I22</f>
        <v>0.12213840000000001</v>
      </c>
      <c r="G11" s="8">
        <f>AVERAGE(const!G31:G50)</f>
        <v>1.3262000000000003E-3</v>
      </c>
      <c r="H11" s="33">
        <f t="shared" si="0"/>
        <v>1.0858174005881854E-2</v>
      </c>
      <c r="I11" s="27">
        <f>PRODUCT(global!H29,global!H30)</f>
        <v>921600</v>
      </c>
      <c r="J11" s="28"/>
    </row>
    <row r="12" spans="3:13">
      <c r="C12" s="8" t="s">
        <v>37</v>
      </c>
      <c r="D12" s="8">
        <f>AVERAGE(global!J31:J50)</f>
        <v>1.5522400000000002E-2</v>
      </c>
      <c r="E12" s="8">
        <f>AVERAGE(shared!J31:J50)</f>
        <v>1.5374750000000001E-2</v>
      </c>
      <c r="F12" s="8">
        <f>Secuencial!J22</f>
        <v>0.23269480000000003</v>
      </c>
      <c r="G12" s="8">
        <f>AVERAGE(const!J31:J50)</f>
        <v>1.1915900000000004E-2</v>
      </c>
      <c r="H12" s="33">
        <f t="shared" si="0"/>
        <v>5.1208277967535167E-2</v>
      </c>
      <c r="I12" s="27">
        <f>PRODUCT(global!K29,global!K30)</f>
        <v>9216000</v>
      </c>
      <c r="J12" s="28"/>
    </row>
    <row r="13" spans="3:13">
      <c r="C13" s="8" t="s">
        <v>38</v>
      </c>
      <c r="D13" s="8">
        <f>AVERAGE(global!M31:M50)</f>
        <v>7.3992500000000004E-3</v>
      </c>
      <c r="E13" s="8">
        <f>AVERAGE(shared!M31:M50)</f>
        <v>7.3043499999999994E-3</v>
      </c>
      <c r="F13" s="8">
        <f>Secuencial!K22</f>
        <v>0.18868694999999999</v>
      </c>
      <c r="G13" s="8">
        <f>AVERAGE(const!M31:M50)</f>
        <v>5.4432500000000002E-3</v>
      </c>
      <c r="H13" s="33">
        <f t="shared" si="0"/>
        <v>2.8848046990001167E-2</v>
      </c>
      <c r="I13" s="27">
        <f>PRODUCT(global!N29,global!N30)</f>
        <v>4474613</v>
      </c>
      <c r="J13" s="28"/>
    </row>
  </sheetData>
  <mergeCells count="14">
    <mergeCell ref="I12:J12"/>
    <mergeCell ref="C1:J1"/>
    <mergeCell ref="D2:G2"/>
    <mergeCell ref="I2:J2"/>
    <mergeCell ref="I3:J3"/>
    <mergeCell ref="I4:J4"/>
    <mergeCell ref="I5:J5"/>
    <mergeCell ref="I6:J6"/>
    <mergeCell ref="I7:J7"/>
    <mergeCell ref="I13:J13"/>
    <mergeCell ref="I8:J8"/>
    <mergeCell ref="I9:J9"/>
    <mergeCell ref="I10:J10"/>
    <mergeCell ref="I11:J1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8 F 1 P S 3 h s I n C n A A A A + A A A A B I A H A B D b 2 5 m a W c v U G F j a 2 F n Z S 5 4 b W w g o h g A K K A U A A A A A A A A A A A A A A A A A A A A A A A A A A A A h Y 9 N D o I w G E S v Q r q n P 8 A C y U d Z s J V o Y m L c N r V C I x R D i + V u L j y S V 5 B E U X c u Z / I m e f O 4 3 a G Y u j a 4 q s H q 3 u S I Y Y o C Z W R / 1 K b O 0 e h O Y Y o K D l s h z 6 J W w Q w b m 0 1 W 5 6 h x 7 p I R 4 r 3 H P s b 9 U J O I U k Y O 1 X o n G 9 W J U B v r h J E K f V b H / y v E Y f + S 4 R F O V j h J Y 4 b j l A F Z a q i 0 + S L R b I w p k J 8 S y r F 1 4 6 C 4 s m G 5 A b J E I O 8 X / A l Q S w M E F A A C A A g A 8 F 1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d T 0 v s 2 u b A + Q E A A G I r A A A T A B w A R m 9 y b X V s Y X M v U 2 V j d G l v b j E u b S C i G A A o o B Q A A A A A A A A A A A A A A A A A A A A A A A A A A A D t m U F r 2 z A U x + + B f A f h X h I w g W T b Z c U n p z 0 W S r L T v I N i v 8 b q Z M l I z 1 u z 0 u 8 + B Z P O a c N u l k C v v t i S j P + 8 H 0 L S D 1 s o U W j F N v 1 9 e T 2 d T C e 2 5 g Y q d p X s O k Q w D / L A K o 4 8 Y R m T g N M J c 9 d G d 6 Y E 1 5 P b X 4 u 1 L r s G F M 5 u h Y R F r h W 6 h p 0 l + d f i m w V j i 7 w 2 w m I t u C r W Y H + i b o u 6 L Y v W 6 E c X v C x K r S x y h Q 0 0 2 h y K Y 1 p x H r 7 A J 0 z m 6 f c 1 S N E I N 5 A l a Z K y X M u u U T Z b p e x G l b o S a p 8 t V 1 9 c 8 7 7 T C B s 8 S M j + P S 7 u t I I f 8 7 S v 4 S r J a 6 7 2 r t T t o Y V j e V u + c y 9 t D V f 2 Q Z u m / / p x 0 M 7 6 g t P n 5 6 T v X b p 0 d C M M 4 Q l f U n b q X 5 3 1 v 8 y n E 6 E u x v 0 P N Z u t 5 i P i 3 k u 9 4 5 I u 7 J K b s W f 0 e 8 S n 0 P j h Y g i 4 S A O u w N E X 4 w t 0 T 6 n R 4 3 W 0 j J Y B C A + C Y 4 c s x R 9 u K v + M B 7 m x I 2 6 5 s P w R / D M e B k c P W X I F A f a 6 Q W 7 s i L H u V A U B D m v D 4 N g h / 9 Y 6 w G r 8 m h o 7 3 t O 5 f 2 S n u 6 T Q 1 J Q j C G I a K / G r A o R g T F E / Q n A m J C H n q D 9 9 o P b i e w E m N V H r C 0 C a q P u F I E 3 T A A O Q J u m B A T i T s c G 3 / / l G P X n 0 q R / / + b x j p i f e 3 g H T 2 P 4 G 2 u 2 b M E 3 p / u y Z M l U P 9 D y b y V q g Z 8 5 k H d A 3 Z 6 o G 6 J k z U f / z T D l m + / s L U E s B A i 0 A F A A C A A g A 8 F 1 P S 3 h s I n C n A A A A + A A A A B I A A A A A A A A A A A A A A A A A A A A A A E N v b m Z p Z y 9 Q Y W N r Y W d l L n h t b F B L A Q I t A B Q A A g A I A P B d T 0 s P y u m r p A A A A O k A A A A T A A A A A A A A A A A A A A A A A P M A A A B b Q 2 9 u d G V u d F 9 U e X B l c 1 0 u e G 1 s U E s B A i 0 A F A A C A A g A 8 F 1 P S + z a 5 s D 5 A Q A A Y i s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+ s A A A A A A A B 1 6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x N D o z O C 4 5 N z c 1 N T Y 1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n V 0 d G V y Z m x 5 X 2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9 D a G F u Z 2 V k I F R 5 c G U u e 0 N v b H V t b j E s M H 0 m c X V v d D s s J n F 1 b 3 Q 7 U 2 V j d G l v b j E v Y n V 0 d G V y Z m x 5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L 0 N o Y W 5 n Z W Q g V H l w Z S 5 7 Q 2 9 s d W 1 u M S w w f S Z x d W 9 0 O y w m c X V v d D t T Z W N 0 a W 9 u M S 9 i d X R 0 Z X J m b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d H R l c m Z s e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0 d G V y Z m x 5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M T U 6 N D E u M j U y M T k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J 1 d H R l c m Z s e V 9 k Y X R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0 d G V y Z m x 5 I G R h d G E g K D I p L 0 N o Y W 5 n Z W Q g V H l w Z S 5 7 Q 2 9 s d W 1 u M S w w f S Z x d W 9 0 O y w m c X V v d D t T Z W N 0 a W 9 u M S 9 i d X R 0 Z X J m b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I C g y K S 9 D a G F u Z 2 V k I F R 5 c G U u e 0 N v b H V t b j E s M H 0 m c X V v d D s s J n F 1 b 3 Q 7 U 2 V j d G l v b j E v Y n V 0 d G V y Z m x 5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1 N D o 1 M i 4 5 N D I 4 N D I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y X 2 R h d G E i I C 8 + P E V u d H J 5 I F R 5 c G U 9 I l J l Y 2 9 2 Z X J 5 V G F y Z 2 V 0 U 2 h l Z X Q i I F Z h b H V l P S J z U 2 h l Z X Q z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v Q 2 h h b m d l Z C B U e X B l L n t D b 2 x 1 b W 4 x L D B 9 J n F 1 b 3 Q 7 L C Z x d W 9 0 O 1 N l Y 3 R p b 2 4 x L 2 N h c i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I g Z G F 0 Y S 9 D a G F u Z 2 V k I F R 5 c G U u e 0 N v b H V t b j E s M H 0 m c X V v d D s s J n F 1 b 3 Q 7 U 2 V j d G l v b j E v Y 2 F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3 O j M y L j I y N j k 5 M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9 D a G F u Z 2 V k I F R 5 c G U u e 0 N v b H V t b j E s M H 0 m c X V v d D s s J n F 1 b 3 Q 7 U 2 V j d G l v b j E v Y 2 F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d C B k Y X R h L 0 N o Y W 5 n Z W Q g V H l w Z S 5 7 Q 2 9 s d W 1 u M S w w f S Z x d W 9 0 O y w m c X V v d D t T Z W N 0 a W 9 u M S 9 j Y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4 O j E 4 L j A 3 O T I 5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a X R 5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9 D a G F u Z 2 V k I F R 5 c G U u e 0 N v b H V t b j E s M H 0 m c X V v d D s s J n F 1 b 3 Q 7 U 2 V j d G l v b j E v Y 2 l 0 e S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v Q 2 h h b m d l Z C B U e X B l L n t D b 2 x 1 b W 4 x L D B 9 J n F 1 b 3 Q 7 L C Z x d W 9 0 O 1 N l Y 3 R p b 2 4 x L 2 N p d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k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N T k 6 M j g u O D U 5 M j g y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v b n R y b 2 x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L 0 N o Y W 5 n Z W Q g V H l w Z S 5 7 Q 2 9 s d W 1 u M S w w f S Z x d W 9 0 O y w m c X V v d D t T Z W N 0 a W 9 u M S 9 j b 2 5 0 c m 9 s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9 D a G F u Z 2 V k I F R 5 c G U u e 0 N v b H V t b j E s M H 0 m c X V v d D s s J n F 1 b 3 Q 7 U 2 V j d G l v b j E v Y 2 9 u d H J v b C B k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w O j A x L j g 3 O T g w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v Q 2 h h b m d l Z C B U e X B l L n t D b 2 x 1 b W 4 x L D B 9 J n F 1 b 3 Q 7 L C Z x d W 9 0 O 1 N l Y 3 R p b 2 4 x L 2 x p e m F y Z C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p h c m Q g Z G F 0 Y S 9 D a G F u Z 2 V k I F R 5 c G U u e 0 N v b H V t b j E s M H 0 m c X V v d D s s J n F 1 b 3 Q 7 U 2 V j d G l v b j E v b G l 6 Y X J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p h c m Q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e m F y Z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M D o 0 M C 4 x M D E x N z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F p c 2 F q Z V 9 k Y X R h I i A v P j x F b n R y e S B U e X B l P S J S Z W N v d m V y e V R h c m d l d F N o Z W V 0 I i B W Y W x 1 Z T 0 i c 2 d s b 2 J h b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v Q 2 h h b m d l Z C B U e X B l L n t D b 2 x 1 b W 4 x L D B 9 J n F 1 b 3 Q 7 L C Z x d W 9 0 O 1 N l Y 3 R p b 2 4 x L 3 B h a X N h a m U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L 0 N o Y W 5 n Z W Q g V H l w Z S 5 7 Q 2 9 s d W 1 u M S w w f S Z x d W 9 0 O y w m c X V v d D t T Z W N 0 a W 9 u M S 9 w Y W l z Y W p l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l z Y W p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I 6 N D Q u M D c w N T I x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s Y W 5 l d F 9 k Y X R h I i A v P j x F b n R y e S B U e X B l P S J S Z W N v d m V y e V R h c m d l d F N o Z W V 0 I i B W Y W x 1 Z T 0 i c 2 d s b 2 J h b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9 D a G F u Z 2 V k I F R 5 c G U u e 0 N v b H V t b j E s M H 0 m c X V v d D s s J n F 1 b 3 Q 7 U 2 V j d G l v b j E v c G x h b m V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W 5 l d C B k Y X R h L 0 N o Y W 5 n Z W Q g V H l w Z S 5 7 Q 2 9 s d W 1 u M S w w f S Z x d W 9 0 O y w m c X V v d D t T Z W N 0 a W 9 u M S 9 w b G F u Z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A 4 L j c 4 N j E 2 O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v Q 2 h h b m d l Z C B U e X B l L n t D b 2 x 1 b W 4 x L D B 9 J n F 1 b 3 Q 7 L C Z x d W 9 0 O 1 N l Y 3 R p b 2 4 x L 3 R o d W 5 k Z X I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1 b m R l c i B k Y X R h L 0 N o Y W 5 n Z W Q g V H l w Z S 5 7 Q 2 9 s d W 1 u M S w w f S Z x d W 9 0 O y w m c X V v d D t T Z W N 0 a W 9 u M S 9 0 a H V u Z G V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u Z G V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M 0 L j M 4 M j U 4 N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3 b 2 9 k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v Q 2 h h b m d l Z C B U e X B l L n t D b 2 x 1 b W 4 x L D B 9 J n F 1 b 3 Q 7 L C Z x d W 9 0 O 1 N l Y 3 R p b 2 4 x L 3 d v b 2 Q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L 0 N o Y W 5 n Z W Q g V H l w Z S 5 7 Q 2 9 s d W 1 u M S w w f S Z x d W 9 0 O y w m c X V v d D t T Z W N 0 a W 9 u M S 9 3 b 2 9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9 k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U 6 M z g u O T Q 3 M j g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h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g K D I p L 0 N o Y W 5 n Z W Q g V H l w Z S 5 7 Q 2 9 s d W 1 u M S w w f S Z x d W 9 0 O y w m c X V v d D t T Z W N 0 a W 9 u M S 9 j Y X I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i B k Y X R h I C g y K S 9 D a G F u Z 2 V k I F R 5 c G U u e 0 N v b H V t b j E s M H 0 m c X V v d D s s J n F 1 b 3 Q 7 U 2 V j d G l v b j E v Y 2 F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j o 1 N y 4 z N j c w M j Y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0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i k v Q 2 h h b m d l Z C B U e X B l L n t D b 2 x 1 b W 4 x L D B 9 J n F 1 b 3 Q 7 L C Z x d W 9 0 O 1 N l Y 3 R p b 2 4 x L 2 N h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I p L 0 N o Y W 5 n Z W Q g V H l w Z S 5 7 Q 2 9 s d W 1 u M S w w f S Z x d W 9 0 O y w m c X V v d D t T Z W N 0 a W 9 u M S 9 j Y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z o z O S 4 2 M z k w N j k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l 0 e V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5 O j Q x L j U 4 N j Q w O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w O j A 5 L j c y N j Y y N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b 2 5 0 c m 9 s X 2 R h d G F f X z M i I C 8 + P E V u d H J 5 I F R 5 c G U 9 I l J l Y 2 9 2 Z X J 5 V G F y Z 2 V 0 U 2 h l Z X Q i I F Z h b H V l P S J z Y 2 9 u c 3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b 2 w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6 Y X J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D o 0 M y 4 5 M T U y N D E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b G l 6 Y X J k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I p L 0 N o Y W 5 n Z W Q g V H l w Z S 5 7 Q 2 9 s d W 1 u M S w w f S Z x d W 9 0 O y w m c X V v d D t T Z W N 0 a W 9 u M S 9 s a X p h c m Q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y K S 9 D a G F u Z 2 V k I F R 5 c G U u e 0 N v b H V t b j E s M H 0 m c X V v d D s s J n F 1 b 3 Q 7 U 2 V j d G l v b j E v b G l 6 Y X J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E 6 M T I u O D A 0 O T E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p c 2 F q Z S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x O j Q 0 L j k 5 O D I 5 M D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w b G F u Z X R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A o M i k v Q 2 h h b m d l Z C B U e X B l L n t D b 2 x 1 b W 4 x L D B 9 J n F 1 b 3 Q 7 L C Z x d W 9 0 O 1 N l Y 3 R p b 2 4 x L 3 B s Y W 5 l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h b m V 0 I G R h d G E g K D I p L 0 N o Y W 5 n Z W Q g V H l w Z S 5 7 Q 2 9 s d W 1 u M S w w f S Z x d W 9 0 O y w m c X V v d D t T Z W N 0 a W 9 u M S 9 w b G F u Z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Z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x O C 4 2 N T Y 1 M j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G h 1 b m R l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1 M C 4 x M j I 0 O D Y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v Z C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v Z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0 O j M 3 L j Q 2 N z I x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i d X R 0 Z X J m b H l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A o M y k v Q 2 h h b m d l Z C B U e X B l L n t D b 2 x 1 b W 4 x L D B 9 J n F 1 b 3 Q 7 L C Z x d W 9 0 O 1 N l Y 3 R p b 2 4 x L 2 J 1 d H R l c m Z s e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0 d G V y Z m x 5 I G R h d G E g K D M p L 0 N o Y W 5 n Z W Q g V H l w Z S 5 7 Q 2 9 s d W 1 u M S w w f S Z x d W 9 0 O y w m c X V v d D t T Z W N 0 a W 9 u M S 9 i d X R 0 Z X J m b H k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R 0 Z X J m b H k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2 O j I 2 L j c w N z k z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J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Z G F 0 Y S A o M y k v Q 2 h h b m d l Z C B U e X B l L n t D b 2 x 1 b W 4 x L D B 9 J n F 1 b 3 Q 7 L C Z x d W 9 0 O 1 N l Y 3 R p b 2 4 x L 2 N h c i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y I G R h d G E g K D M p L 0 N o Y W 5 n Z W Q g V H l w Z S 5 7 Q 2 9 s d W 1 u M S w w f S Z x d W 9 0 O y w m c X V v d D t T Z W N 0 a W 9 u M S 9 j Y X I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3 O j A w L j c 5 N z c 5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y k v Q 2 h h b m d l Z C B U e X B l L n t D b 2 x 1 b W 4 x L D B 9 J n F 1 b 3 Q 7 L C Z x d W 9 0 O 1 N l Y 3 R p b 2 4 x L 2 N h d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M p L 0 N o Y W 5 n Z W Q g V H l w Z S 5 7 Q 2 9 s d W 1 u M S w w f S Z x d W 9 0 O y w m c X V v d D t T Z W N 0 a W 9 u M S 9 j Y X Q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p d H l f Z G F 0 Y V 9 f M y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U m V s Y X R p b 2 5 z a G l w S W 5 m b y Z x d W 9 0 O z p b X X 0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V U M T U 6 M T c 6 N T k u O D U x O D Q 0 N l o i I C 8 + P E V u d H J 5 I F R 5 c G U 9 I l J l Y 2 9 2 Z X J 5 V G F y Z 2 V 0 U m 9 3 I i B W Y W x 1 Z T 0 i b D E i I C 8 + P E V u d H J 5 I F R 5 c G U 9 I l J l Y 2 9 2 Z X J 5 V G F y Z 2 V 0 Q 2 9 s d W 1 u I i B W Y W x 1 Z T 0 i b D E w I i A v P j x F b n R y e S B U e X B l P S J S Z W N v d m V y e V R h c m d l d F N o Z W V 0 I i B W Y W x 1 Z T 0 i c 3 N o Y X J l Z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S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O D o z N C 4 z M j k 3 M T c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9 u d H J v b F 9 k Y X R h X 1 8 0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4 O j U 4 L j Y 0 M D E w M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M p L 0 N o Y W 5 n Z W Q g V H l w Z S 5 7 Q 2 9 s d W 1 u M S w w f S Z x d W 9 0 O y w m c X V v d D t T Z W N 0 a W 9 u M S 9 s a X p h c m Q g Z G F 0 Y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z K S 9 D a G F u Z 2 V k I F R 5 c G U u e 0 N v b H V t b j E s M H 0 m c X V v d D s s J n F 1 b 3 Q 7 U 2 V j d G l v b j E v b G l 6 Y X J k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k 6 N T E u N T A z M D c 4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X N h a m U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h a m U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T o w O C 4 3 M T c z M D A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x h b m V 0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3 I i A v P j x F b n R y e S B U e X B l P S J S Z W N v d m V y e V R h c m d l d F J v d y I g V m F s d W U 9 I m w y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l d C B k Y X R h I C g z K S 9 D a G F u Z 2 V k I F R 5 c G U u e 0 N v b H V t b j E s M H 0 m c X V v d D s s J n F 1 b 3 Q 7 U 2 V j d G l v b j E v c G x h b m V 0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F u Z X Q g Z G F 0 Y S A o M y k v Q 2 h h b m d l Z C B U e X B l L n t D b 2 x 1 b W 4 x L D B 9 J n F 1 b 3 Q 7 L C Z x d W 9 0 O 1 N l Y 3 R p b 2 4 x L 3 B s Y W 5 l d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I y O j E z L j g 5 O D E 2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j o z N y 4 1 N z E z N j U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z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b 2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B 1 2 q J B 0 h B v K X E C G w 2 B W o A A A A A A g A A A A A A E G Y A A A A B A A A g A A A A p l l s 1 d M f r S n i c 9 t C k 8 Q C z 5 L f 2 8 T k 6 n f b u C K T W Y 7 o P a U A A A A A D o A A A A A C A A A g A A A A D S n s S Q 5 b D m 4 3 c n h l 7 V t k W p g + + l U 8 Z a Q b O C Y D o P l N h g 1 Q A A A A q j U 4 0 A U 8 Q k 6 N t s 2 N D t k L s y x t q D N 8 z P N j v 9 h 1 r G f X b P j B O C 1 b Z 5 J m P b g L y / p N + c H 4 u 1 s Z x j S d L / W j T O Y B O n x h x s u 1 B P r S h Z 9 Z l l E 0 B 2 i c I h t A A A A A p d M 8 / B o W Q a 0 Z j L F t d K 7 g x 2 6 a n m v F 3 t w Q / w C F 8 5 h 7 v Q k b y I t 8 A z q E m W N N p b B U e V q 3 4 t 9 p V 5 I J 1 c r U O J 5 p u o W W 3 Q = = < / D a t a M a s h u p > 
</file>

<file path=customXml/itemProps1.xml><?xml version="1.0" encoding="utf-8"?>
<ds:datastoreItem xmlns:ds="http://schemas.openxmlformats.org/officeDocument/2006/customXml" ds:itemID="{34C0F0F5-2008-487D-A22E-C9EEC1A70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global</vt:lpstr>
      <vt:lpstr>shared</vt:lpstr>
      <vt:lpstr>const</vt:lpstr>
      <vt:lpstr>Secuencial</vt:lpstr>
      <vt:lpstr>average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Christhian Gómez</dc:creator>
  <cp:lastModifiedBy>sandra</cp:lastModifiedBy>
  <dcterms:created xsi:type="dcterms:W3CDTF">2017-10-15T13:42:59Z</dcterms:created>
  <dcterms:modified xsi:type="dcterms:W3CDTF">2017-10-20T06:20:46Z</dcterms:modified>
</cp:coreProperties>
</file>