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libertyoilfieldservices.sharepoint.com/sites/Finance/Fleet_Profitability/Shared Documents/Automation/DEV/"/>
    </mc:Choice>
  </mc:AlternateContent>
  <xr:revisionPtr revIDLastSave="3" documentId="11_5215DC9DE67712681917036B6D7F0F11E72B5BD9" xr6:coauthVersionLast="47" xr6:coauthVersionMax="47" xr10:uidLastSave="{CC948801-B498-4087-93C3-8871D5103ADE}"/>
  <bookViews>
    <workbookView xWindow="-120" yWindow="-120" windowWidth="51840" windowHeight="21120" activeTab="5" xr2:uid="{00000000-000D-0000-FFFF-FFFF00000000}"/>
  </bookViews>
  <sheets>
    <sheet name="P. VM - All USD" sheetId="1" r:id="rId1"/>
    <sheet name="P. VM - Current" sheetId="2" state="hidden" r:id="rId2"/>
    <sheet name="P. VM - Previous" sheetId="3" state="hidden" r:id="rId3"/>
    <sheet name="P. VM - Unalloc" sheetId="4" state="hidden" r:id="rId4"/>
    <sheet name="P. VM - Unass" sheetId="5" state="hidden" r:id="rId5"/>
    <sheet name="P. VM - Adjustments" sheetId="6" r:id="rId6"/>
    <sheet name="Database" sheetId="7" r:id="rId7"/>
    <sheet name="PnL Piv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M54" i="8" s="1"/>
  <c r="L42" i="8"/>
  <c r="L54" i="8" s="1"/>
  <c r="K42" i="8"/>
  <c r="K54" i="8" s="1"/>
  <c r="J42" i="8"/>
  <c r="J54" i="8" s="1"/>
  <c r="I42" i="8"/>
  <c r="I54" i="8" s="1"/>
  <c r="H42" i="8"/>
  <c r="H54" i="8" s="1"/>
  <c r="G42" i="8"/>
  <c r="G54" i="8" s="1"/>
  <c r="F42" i="8"/>
  <c r="F54" i="8" s="1"/>
  <c r="E42" i="8"/>
  <c r="E54" i="8" s="1"/>
  <c r="D42" i="8"/>
  <c r="D54" i="8" s="1"/>
  <c r="C42" i="8"/>
  <c r="C54" i="8" s="1"/>
  <c r="B42" i="8"/>
  <c r="B54" i="8" s="1"/>
  <c r="M36" i="8"/>
  <c r="M71" i="8" s="1"/>
  <c r="R44" i="6" s="1"/>
  <c r="L36" i="8"/>
  <c r="L71" i="8" s="1"/>
  <c r="Q44" i="6" s="1"/>
  <c r="K36" i="8"/>
  <c r="K71" i="8" s="1"/>
  <c r="P44" i="6" s="1"/>
  <c r="J36" i="8"/>
  <c r="J71" i="8" s="1"/>
  <c r="O44" i="6" s="1"/>
  <c r="I36" i="8"/>
  <c r="I71" i="8" s="1"/>
  <c r="N44" i="6" s="1"/>
  <c r="H36" i="8"/>
  <c r="H71" i="8" s="1"/>
  <c r="M44" i="6" s="1"/>
  <c r="G36" i="8"/>
  <c r="G71" i="8" s="1"/>
  <c r="L44" i="6" s="1"/>
  <c r="K44" i="6" s="1"/>
  <c r="F36" i="8"/>
  <c r="F71" i="8" s="1"/>
  <c r="I44" i="6" s="1"/>
  <c r="E36" i="8"/>
  <c r="E71" i="8" s="1"/>
  <c r="H44" i="6" s="1"/>
  <c r="D36" i="8"/>
  <c r="D71" i="8" s="1"/>
  <c r="G44" i="6" s="1"/>
  <c r="C36" i="8"/>
  <c r="C71" i="8" s="1"/>
  <c r="F44" i="6" s="1"/>
  <c r="B36" i="8"/>
  <c r="B71" i="8" s="1"/>
  <c r="E44" i="6" s="1"/>
  <c r="M35" i="8"/>
  <c r="M70" i="8" s="1"/>
  <c r="R43" i="6" s="1"/>
  <c r="L35" i="8"/>
  <c r="L70" i="8" s="1"/>
  <c r="Q43" i="6" s="1"/>
  <c r="K35" i="8"/>
  <c r="K70" i="8" s="1"/>
  <c r="P43" i="6" s="1"/>
  <c r="J35" i="8"/>
  <c r="J70" i="8" s="1"/>
  <c r="O43" i="6" s="1"/>
  <c r="I35" i="8"/>
  <c r="I70" i="8" s="1"/>
  <c r="N43" i="6" s="1"/>
  <c r="H35" i="8"/>
  <c r="H70" i="8" s="1"/>
  <c r="M43" i="6" s="1"/>
  <c r="G35" i="8"/>
  <c r="G70" i="8" s="1"/>
  <c r="L43" i="6" s="1"/>
  <c r="K43" i="6" s="1"/>
  <c r="F35" i="8"/>
  <c r="F70" i="8" s="1"/>
  <c r="I43" i="6" s="1"/>
  <c r="E35" i="8"/>
  <c r="E70" i="8" s="1"/>
  <c r="H43" i="6" s="1"/>
  <c r="D35" i="8"/>
  <c r="D70" i="8" s="1"/>
  <c r="G43" i="6" s="1"/>
  <c r="C35" i="8"/>
  <c r="C70" i="8" s="1"/>
  <c r="F43" i="6" s="1"/>
  <c r="B35" i="8"/>
  <c r="B70" i="8" s="1"/>
  <c r="E43" i="6" s="1"/>
  <c r="M34" i="8"/>
  <c r="M69" i="8" s="1"/>
  <c r="R42" i="6" s="1"/>
  <c r="L34" i="8"/>
  <c r="L69" i="8" s="1"/>
  <c r="Q42" i="6" s="1"/>
  <c r="K34" i="8"/>
  <c r="K69" i="8" s="1"/>
  <c r="P42" i="6" s="1"/>
  <c r="J34" i="8"/>
  <c r="J69" i="8" s="1"/>
  <c r="O42" i="6" s="1"/>
  <c r="I34" i="8"/>
  <c r="I69" i="8" s="1"/>
  <c r="N42" i="6" s="1"/>
  <c r="H34" i="8"/>
  <c r="H69" i="8" s="1"/>
  <c r="M42" i="6" s="1"/>
  <c r="G34" i="8"/>
  <c r="G69" i="8" s="1"/>
  <c r="L42" i="6" s="1"/>
  <c r="K42" i="6" s="1"/>
  <c r="F34" i="8"/>
  <c r="F69" i="8" s="1"/>
  <c r="I42" i="6" s="1"/>
  <c r="E34" i="8"/>
  <c r="E69" i="8" s="1"/>
  <c r="H42" i="6" s="1"/>
  <c r="D34" i="8"/>
  <c r="D69" i="8" s="1"/>
  <c r="G42" i="6" s="1"/>
  <c r="C34" i="8"/>
  <c r="C69" i="8" s="1"/>
  <c r="F42" i="6" s="1"/>
  <c r="B34" i="8"/>
  <c r="B69" i="8" s="1"/>
  <c r="E42" i="6" s="1"/>
  <c r="M33" i="8"/>
  <c r="M68" i="8" s="1"/>
  <c r="R41" i="6" s="1"/>
  <c r="L33" i="8"/>
  <c r="L68" i="8" s="1"/>
  <c r="Q41" i="6" s="1"/>
  <c r="K33" i="8"/>
  <c r="K68" i="8" s="1"/>
  <c r="P41" i="6" s="1"/>
  <c r="J33" i="8"/>
  <c r="J68" i="8" s="1"/>
  <c r="O41" i="6" s="1"/>
  <c r="I33" i="8"/>
  <c r="I68" i="8" s="1"/>
  <c r="N41" i="6" s="1"/>
  <c r="H33" i="8"/>
  <c r="H68" i="8" s="1"/>
  <c r="M41" i="6" s="1"/>
  <c r="G33" i="8"/>
  <c r="G68" i="8" s="1"/>
  <c r="L41" i="6" s="1"/>
  <c r="K41" i="6" s="1"/>
  <c r="F33" i="8"/>
  <c r="F68" i="8" s="1"/>
  <c r="I41" i="6" s="1"/>
  <c r="E33" i="8"/>
  <c r="E68" i="8" s="1"/>
  <c r="H41" i="6" s="1"/>
  <c r="D33" i="8"/>
  <c r="D68" i="8" s="1"/>
  <c r="G41" i="6" s="1"/>
  <c r="C33" i="8"/>
  <c r="C68" i="8" s="1"/>
  <c r="F41" i="6" s="1"/>
  <c r="B33" i="8"/>
  <c r="B68" i="8" s="1"/>
  <c r="E41" i="6" s="1"/>
  <c r="M32" i="8"/>
  <c r="M67" i="8" s="1"/>
  <c r="R40" i="6" s="1"/>
  <c r="L32" i="8"/>
  <c r="L67" i="8" s="1"/>
  <c r="Q40" i="6" s="1"/>
  <c r="K32" i="8"/>
  <c r="K67" i="8" s="1"/>
  <c r="P40" i="6" s="1"/>
  <c r="J32" i="8"/>
  <c r="J67" i="8" s="1"/>
  <c r="O40" i="6" s="1"/>
  <c r="I32" i="8"/>
  <c r="I67" i="8" s="1"/>
  <c r="N40" i="6" s="1"/>
  <c r="H32" i="8"/>
  <c r="H67" i="8" s="1"/>
  <c r="M40" i="6" s="1"/>
  <c r="G32" i="8"/>
  <c r="G67" i="8" s="1"/>
  <c r="L40" i="6" s="1"/>
  <c r="F32" i="8"/>
  <c r="F67" i="8" s="1"/>
  <c r="I40" i="6" s="1"/>
  <c r="E32" i="8"/>
  <c r="E67" i="8" s="1"/>
  <c r="H40" i="6" s="1"/>
  <c r="D32" i="8"/>
  <c r="D67" i="8" s="1"/>
  <c r="G40" i="6" s="1"/>
  <c r="C32" i="8"/>
  <c r="C67" i="8" s="1"/>
  <c r="F40" i="6" s="1"/>
  <c r="B32" i="8"/>
  <c r="B67" i="8" s="1"/>
  <c r="E40" i="6" s="1"/>
  <c r="M31" i="8"/>
  <c r="M66" i="8" s="1"/>
  <c r="R39" i="6" s="1"/>
  <c r="L31" i="8"/>
  <c r="L66" i="8" s="1"/>
  <c r="Q39" i="6" s="1"/>
  <c r="K31" i="8"/>
  <c r="K66" i="8" s="1"/>
  <c r="P39" i="6" s="1"/>
  <c r="J31" i="8"/>
  <c r="J66" i="8" s="1"/>
  <c r="O39" i="6" s="1"/>
  <c r="I31" i="8"/>
  <c r="I66" i="8" s="1"/>
  <c r="N39" i="6" s="1"/>
  <c r="H31" i="8"/>
  <c r="H66" i="8" s="1"/>
  <c r="M39" i="6" s="1"/>
  <c r="G31" i="8"/>
  <c r="G66" i="8" s="1"/>
  <c r="L39" i="6" s="1"/>
  <c r="K39" i="6" s="1"/>
  <c r="F31" i="8"/>
  <c r="F66" i="8" s="1"/>
  <c r="I39" i="6" s="1"/>
  <c r="E31" i="8"/>
  <c r="E66" i="8" s="1"/>
  <c r="H39" i="6" s="1"/>
  <c r="D31" i="8"/>
  <c r="D66" i="8" s="1"/>
  <c r="G39" i="6" s="1"/>
  <c r="C31" i="8"/>
  <c r="C66" i="8" s="1"/>
  <c r="F39" i="6" s="1"/>
  <c r="B31" i="8"/>
  <c r="B66" i="8" s="1"/>
  <c r="E39" i="6" s="1"/>
  <c r="M30" i="8"/>
  <c r="M65" i="8" s="1"/>
  <c r="R38" i="6" s="1"/>
  <c r="L30" i="8"/>
  <c r="L65" i="8" s="1"/>
  <c r="Q38" i="6" s="1"/>
  <c r="K30" i="8"/>
  <c r="K65" i="8" s="1"/>
  <c r="P38" i="6" s="1"/>
  <c r="J30" i="8"/>
  <c r="J65" i="8" s="1"/>
  <c r="O38" i="6" s="1"/>
  <c r="I30" i="8"/>
  <c r="I65" i="8" s="1"/>
  <c r="N38" i="6" s="1"/>
  <c r="H30" i="8"/>
  <c r="H65" i="8" s="1"/>
  <c r="M38" i="6" s="1"/>
  <c r="G30" i="8"/>
  <c r="G65" i="8" s="1"/>
  <c r="L38" i="6" s="1"/>
  <c r="K38" i="6" s="1"/>
  <c r="F30" i="8"/>
  <c r="F65" i="8" s="1"/>
  <c r="I38" i="6" s="1"/>
  <c r="E30" i="8"/>
  <c r="E65" i="8" s="1"/>
  <c r="H38" i="6" s="1"/>
  <c r="D30" i="8"/>
  <c r="D65" i="8" s="1"/>
  <c r="G38" i="6" s="1"/>
  <c r="C30" i="8"/>
  <c r="C65" i="8" s="1"/>
  <c r="F38" i="6" s="1"/>
  <c r="B30" i="8"/>
  <c r="B65" i="8" s="1"/>
  <c r="E38" i="6" s="1"/>
  <c r="M29" i="8"/>
  <c r="M64" i="8" s="1"/>
  <c r="R37" i="6" s="1"/>
  <c r="L29" i="8"/>
  <c r="L64" i="8" s="1"/>
  <c r="Q37" i="6" s="1"/>
  <c r="K29" i="8"/>
  <c r="K64" i="8" s="1"/>
  <c r="P37" i="6" s="1"/>
  <c r="J29" i="8"/>
  <c r="J64" i="8" s="1"/>
  <c r="O37" i="6" s="1"/>
  <c r="I29" i="8"/>
  <c r="I64" i="8" s="1"/>
  <c r="N37" i="6" s="1"/>
  <c r="H29" i="8"/>
  <c r="H64" i="8" s="1"/>
  <c r="M37" i="6" s="1"/>
  <c r="G29" i="8"/>
  <c r="G64" i="8" s="1"/>
  <c r="L37" i="6" s="1"/>
  <c r="K37" i="6" s="1"/>
  <c r="F29" i="8"/>
  <c r="F64" i="8" s="1"/>
  <c r="I37" i="6" s="1"/>
  <c r="E29" i="8"/>
  <c r="E64" i="8" s="1"/>
  <c r="H37" i="6" s="1"/>
  <c r="D29" i="8"/>
  <c r="D64" i="8" s="1"/>
  <c r="G37" i="6" s="1"/>
  <c r="C29" i="8"/>
  <c r="C64" i="8" s="1"/>
  <c r="F37" i="6" s="1"/>
  <c r="B29" i="8"/>
  <c r="B64" i="8" s="1"/>
  <c r="E37" i="6" s="1"/>
  <c r="M28" i="8"/>
  <c r="M63" i="8" s="1"/>
  <c r="R36" i="6" s="1"/>
  <c r="L28" i="8"/>
  <c r="L63" i="8" s="1"/>
  <c r="Q36" i="6" s="1"/>
  <c r="K28" i="8"/>
  <c r="K63" i="8" s="1"/>
  <c r="P36" i="6" s="1"/>
  <c r="J28" i="8"/>
  <c r="J63" i="8" s="1"/>
  <c r="O36" i="6" s="1"/>
  <c r="I28" i="8"/>
  <c r="I63" i="8" s="1"/>
  <c r="N36" i="6" s="1"/>
  <c r="H28" i="8"/>
  <c r="H63" i="8" s="1"/>
  <c r="M36" i="6" s="1"/>
  <c r="G28" i="8"/>
  <c r="G63" i="8" s="1"/>
  <c r="L36" i="6" s="1"/>
  <c r="F28" i="8"/>
  <c r="F63" i="8" s="1"/>
  <c r="I36" i="6" s="1"/>
  <c r="E28" i="8"/>
  <c r="E63" i="8" s="1"/>
  <c r="H36" i="6" s="1"/>
  <c r="D28" i="8"/>
  <c r="D63" i="8" s="1"/>
  <c r="G36" i="6" s="1"/>
  <c r="C28" i="8"/>
  <c r="C63" i="8" s="1"/>
  <c r="F36" i="6" s="1"/>
  <c r="B28" i="8"/>
  <c r="B63" i="8" s="1"/>
  <c r="E36" i="6" s="1"/>
  <c r="M27" i="8"/>
  <c r="M62" i="8" s="1"/>
  <c r="R35" i="6" s="1"/>
  <c r="L27" i="8"/>
  <c r="L62" i="8" s="1"/>
  <c r="Q35" i="6" s="1"/>
  <c r="K27" i="8"/>
  <c r="K62" i="8" s="1"/>
  <c r="P35" i="6" s="1"/>
  <c r="J27" i="8"/>
  <c r="J62" i="8" s="1"/>
  <c r="O35" i="6" s="1"/>
  <c r="I27" i="8"/>
  <c r="I62" i="8" s="1"/>
  <c r="N35" i="6" s="1"/>
  <c r="H27" i="8"/>
  <c r="H62" i="8" s="1"/>
  <c r="M35" i="6" s="1"/>
  <c r="G27" i="8"/>
  <c r="G62" i="8" s="1"/>
  <c r="L35" i="6" s="1"/>
  <c r="F27" i="8"/>
  <c r="F62" i="8" s="1"/>
  <c r="I35" i="6" s="1"/>
  <c r="E27" i="8"/>
  <c r="E62" i="8" s="1"/>
  <c r="H35" i="6" s="1"/>
  <c r="D27" i="8"/>
  <c r="D62" i="8" s="1"/>
  <c r="G35" i="6" s="1"/>
  <c r="C27" i="8"/>
  <c r="C62" i="8" s="1"/>
  <c r="F35" i="6" s="1"/>
  <c r="B27" i="8"/>
  <c r="B62" i="8" s="1"/>
  <c r="E35" i="6" s="1"/>
  <c r="M26" i="8"/>
  <c r="M61" i="8" s="1"/>
  <c r="R34" i="6" s="1"/>
  <c r="L26" i="8"/>
  <c r="L61" i="8" s="1"/>
  <c r="Q34" i="6" s="1"/>
  <c r="K26" i="8"/>
  <c r="K61" i="8" s="1"/>
  <c r="P34" i="6" s="1"/>
  <c r="J26" i="8"/>
  <c r="J61" i="8" s="1"/>
  <c r="O34" i="6" s="1"/>
  <c r="I26" i="8"/>
  <c r="I61" i="8" s="1"/>
  <c r="N34" i="6" s="1"/>
  <c r="H26" i="8"/>
  <c r="H61" i="8" s="1"/>
  <c r="M34" i="6" s="1"/>
  <c r="G26" i="8"/>
  <c r="G61" i="8" s="1"/>
  <c r="L34" i="6" s="1"/>
  <c r="F26" i="8"/>
  <c r="F61" i="8" s="1"/>
  <c r="I34" i="6" s="1"/>
  <c r="E26" i="8"/>
  <c r="E61" i="8" s="1"/>
  <c r="H34" i="6" s="1"/>
  <c r="D26" i="8"/>
  <c r="D61" i="8" s="1"/>
  <c r="G34" i="6" s="1"/>
  <c r="C26" i="8"/>
  <c r="C61" i="8" s="1"/>
  <c r="F34" i="6" s="1"/>
  <c r="B26" i="8"/>
  <c r="B61" i="8" s="1"/>
  <c r="E34" i="6" s="1"/>
  <c r="M25" i="8"/>
  <c r="M60" i="8" s="1"/>
  <c r="R33" i="6" s="1"/>
  <c r="L25" i="8"/>
  <c r="L60" i="8" s="1"/>
  <c r="Q33" i="6" s="1"/>
  <c r="K25" i="8"/>
  <c r="K60" i="8" s="1"/>
  <c r="P33" i="6" s="1"/>
  <c r="J25" i="8"/>
  <c r="J60" i="8" s="1"/>
  <c r="O33" i="6" s="1"/>
  <c r="I25" i="8"/>
  <c r="I60" i="8" s="1"/>
  <c r="N33" i="6" s="1"/>
  <c r="H25" i="8"/>
  <c r="H60" i="8" s="1"/>
  <c r="M33" i="6" s="1"/>
  <c r="G25" i="8"/>
  <c r="G60" i="8" s="1"/>
  <c r="L33" i="6" s="1"/>
  <c r="F25" i="8"/>
  <c r="F60" i="8" s="1"/>
  <c r="I33" i="6" s="1"/>
  <c r="E25" i="8"/>
  <c r="E60" i="8" s="1"/>
  <c r="H33" i="6" s="1"/>
  <c r="D25" i="8"/>
  <c r="D60" i="8" s="1"/>
  <c r="G33" i="6" s="1"/>
  <c r="C25" i="8"/>
  <c r="C60" i="8" s="1"/>
  <c r="F33" i="6" s="1"/>
  <c r="B25" i="8"/>
  <c r="B60" i="8" s="1"/>
  <c r="E33" i="6" s="1"/>
  <c r="M24" i="8"/>
  <c r="M59" i="8" s="1"/>
  <c r="L24" i="8"/>
  <c r="L59" i="8" s="1"/>
  <c r="K24" i="8"/>
  <c r="K59" i="8" s="1"/>
  <c r="J24" i="8"/>
  <c r="J59" i="8" s="1"/>
  <c r="I24" i="8"/>
  <c r="I59" i="8" s="1"/>
  <c r="H24" i="8"/>
  <c r="H59" i="8" s="1"/>
  <c r="G24" i="8"/>
  <c r="G59" i="8" s="1"/>
  <c r="F24" i="8"/>
  <c r="F59" i="8" s="1"/>
  <c r="E24" i="8"/>
  <c r="E59" i="8" s="1"/>
  <c r="D24" i="8"/>
  <c r="D59" i="8" s="1"/>
  <c r="C24" i="8"/>
  <c r="C59" i="8" s="1"/>
  <c r="B24" i="8"/>
  <c r="B59" i="8" s="1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H19" i="8" s="1"/>
  <c r="G7" i="8"/>
  <c r="F7" i="8"/>
  <c r="E7" i="8"/>
  <c r="D7" i="8"/>
  <c r="C7" i="8"/>
  <c r="C19" i="8" s="1"/>
  <c r="B7" i="8"/>
  <c r="J6" i="8"/>
  <c r="J19" i="8" s="1"/>
  <c r="I6" i="8"/>
  <c r="I19" i="8" s="1"/>
  <c r="H6" i="8"/>
  <c r="G6" i="8"/>
  <c r="G19" i="8" s="1"/>
  <c r="F6" i="8"/>
  <c r="F19" i="8" s="1"/>
  <c r="E6" i="8"/>
  <c r="E19" i="8" s="1"/>
  <c r="D6" i="8"/>
  <c r="D19" i="8" s="1"/>
  <c r="C6" i="8"/>
  <c r="B6" i="8"/>
  <c r="B19" i="8" s="1"/>
  <c r="K31" i="6"/>
  <c r="D31" i="6"/>
  <c r="K30" i="6"/>
  <c r="D30" i="6"/>
  <c r="K29" i="6"/>
  <c r="D29" i="6"/>
  <c r="K28" i="6"/>
  <c r="D28" i="6"/>
  <c r="K27" i="6"/>
  <c r="D27" i="6"/>
  <c r="K26" i="6"/>
  <c r="D26" i="6"/>
  <c r="K25" i="6"/>
  <c r="D25" i="6"/>
  <c r="K24" i="6"/>
  <c r="D24" i="6"/>
  <c r="K23" i="6"/>
  <c r="D23" i="6"/>
  <c r="K22" i="6"/>
  <c r="D22" i="6"/>
  <c r="K21" i="6"/>
  <c r="D21" i="6"/>
  <c r="K20" i="6"/>
  <c r="D20" i="6"/>
  <c r="K19" i="6"/>
  <c r="D19" i="6"/>
  <c r="S14" i="6"/>
  <c r="S15" i="6" s="1"/>
  <c r="S12" i="6"/>
  <c r="J12" i="6"/>
  <c r="J14" i="6" s="1"/>
  <c r="J15" i="6" s="1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O2" i="5"/>
  <c r="N2" i="5"/>
  <c r="M2" i="5"/>
  <c r="L2" i="5"/>
  <c r="K2" i="5"/>
  <c r="J2" i="5"/>
  <c r="I2" i="5"/>
  <c r="H2" i="5"/>
  <c r="G2" i="5"/>
  <c r="F2" i="5"/>
  <c r="E2" i="5"/>
  <c r="D2" i="5"/>
  <c r="O2" i="4"/>
  <c r="N2" i="4"/>
  <c r="M2" i="4"/>
  <c r="L2" i="4"/>
  <c r="K2" i="4"/>
  <c r="J2" i="4"/>
  <c r="I2" i="4"/>
  <c r="H2" i="4"/>
  <c r="G2" i="4"/>
  <c r="F2" i="4"/>
  <c r="E2" i="4"/>
  <c r="D2" i="4"/>
  <c r="O2" i="3"/>
  <c r="N2" i="3"/>
  <c r="M2" i="3"/>
  <c r="L2" i="3"/>
  <c r="K2" i="3"/>
  <c r="J2" i="3"/>
  <c r="I2" i="3"/>
  <c r="H2" i="3"/>
  <c r="G2" i="3"/>
  <c r="F2" i="3"/>
  <c r="E2" i="3"/>
  <c r="D2" i="3"/>
  <c r="O2" i="2"/>
  <c r="N2" i="2"/>
  <c r="M2" i="2"/>
  <c r="L2" i="2"/>
  <c r="K2" i="2"/>
  <c r="J2" i="2"/>
  <c r="I2" i="2"/>
  <c r="H2" i="2"/>
  <c r="G2" i="2"/>
  <c r="F2" i="2"/>
  <c r="E2" i="2"/>
  <c r="D2" i="2"/>
  <c r="O2" i="1"/>
  <c r="N2" i="1"/>
  <c r="M2" i="1"/>
  <c r="L2" i="1"/>
  <c r="K2" i="1"/>
  <c r="J2" i="1"/>
  <c r="I2" i="1"/>
  <c r="H2" i="1"/>
  <c r="G2" i="1"/>
  <c r="F2" i="1"/>
  <c r="E2" i="1"/>
  <c r="D2" i="1"/>
  <c r="L72" i="8" l="1"/>
  <c r="Q32" i="6"/>
  <c r="Q12" i="6" s="1"/>
  <c r="Q14" i="6" s="1"/>
  <c r="Q15" i="6" s="1"/>
  <c r="E32" i="6"/>
  <c r="B72" i="8"/>
  <c r="D33" i="6"/>
  <c r="D34" i="6"/>
  <c r="D35" i="6"/>
  <c r="D36" i="6"/>
  <c r="D37" i="6"/>
  <c r="D38" i="6"/>
  <c r="D39" i="6"/>
  <c r="D40" i="6"/>
  <c r="D41" i="6"/>
  <c r="D42" i="6"/>
  <c r="D43" i="6"/>
  <c r="D44" i="6"/>
  <c r="G32" i="6"/>
  <c r="G12" i="6" s="1"/>
  <c r="G14" i="6" s="1"/>
  <c r="G15" i="6" s="1"/>
  <c r="D72" i="8"/>
  <c r="F72" i="8"/>
  <c r="I32" i="6"/>
  <c r="I12" i="6" s="1"/>
  <c r="I14" i="6" s="1"/>
  <c r="I15" i="6" s="1"/>
  <c r="F32" i="6"/>
  <c r="F12" i="6" s="1"/>
  <c r="F14" i="6" s="1"/>
  <c r="F15" i="6" s="1"/>
  <c r="C72" i="8"/>
  <c r="H32" i="6"/>
  <c r="H12" i="6" s="1"/>
  <c r="H14" i="6" s="1"/>
  <c r="H15" i="6" s="1"/>
  <c r="E72" i="8"/>
  <c r="G72" i="8"/>
  <c r="L32" i="6"/>
  <c r="K35" i="6"/>
  <c r="K36" i="6"/>
  <c r="K40" i="6"/>
  <c r="K34" i="6"/>
  <c r="H72" i="8"/>
  <c r="M32" i="6"/>
  <c r="M12" i="6" s="1"/>
  <c r="M14" i="6" s="1"/>
  <c r="M15" i="6" s="1"/>
  <c r="K72" i="8"/>
  <c r="P32" i="6"/>
  <c r="P12" i="6" s="1"/>
  <c r="P14" i="6" s="1"/>
  <c r="P15" i="6" s="1"/>
  <c r="K33" i="6"/>
  <c r="I72" i="8"/>
  <c r="N32" i="6"/>
  <c r="N12" i="6" s="1"/>
  <c r="N14" i="6" s="1"/>
  <c r="N15" i="6" s="1"/>
  <c r="J72" i="8"/>
  <c r="O32" i="6"/>
  <c r="O12" i="6" s="1"/>
  <c r="O14" i="6" s="1"/>
  <c r="O15" i="6" s="1"/>
  <c r="R32" i="6"/>
  <c r="R12" i="6" s="1"/>
  <c r="R14" i="6" s="1"/>
  <c r="R15" i="6" s="1"/>
  <c r="M72" i="8"/>
  <c r="M37" i="8"/>
  <c r="B37" i="8"/>
  <c r="C37" i="8"/>
  <c r="D37" i="8"/>
  <c r="E37" i="8"/>
  <c r="F37" i="8"/>
  <c r="G37" i="8"/>
  <c r="H37" i="8"/>
  <c r="I37" i="8"/>
  <c r="J37" i="8"/>
  <c r="K37" i="8"/>
  <c r="L37" i="8"/>
  <c r="K32" i="6" l="1"/>
  <c r="K12" i="6" s="1"/>
  <c r="K14" i="6" s="1"/>
  <c r="K15" i="6" s="1"/>
  <c r="L12" i="6"/>
  <c r="L14" i="6" s="1"/>
  <c r="L15" i="6" s="1"/>
  <c r="D32" i="6"/>
  <c r="D12" i="6" s="1"/>
  <c r="D14" i="6" s="1"/>
  <c r="E12" i="6"/>
  <c r="E14" i="6" s="1"/>
  <c r="E15" i="6" s="1"/>
</calcChain>
</file>

<file path=xl/sharedStrings.xml><?xml version="1.0" encoding="utf-8"?>
<sst xmlns="http://schemas.openxmlformats.org/spreadsheetml/2006/main" count="30983" uniqueCount="13862">
  <si>
    <t>Project Number</t>
  </si>
  <si>
    <t>ENG BASIN R1</t>
  </si>
  <si>
    <t>Period Name</t>
  </si>
  <si>
    <t>Service Rev</t>
  </si>
  <si>
    <t>Prop Rev</t>
  </si>
  <si>
    <t>Proppant Handling Revenue</t>
  </si>
  <si>
    <t>Chem Rev</t>
  </si>
  <si>
    <t>Fuel Rev</t>
  </si>
  <si>
    <t>Prop Cost</t>
  </si>
  <si>
    <t>Truck Cost</t>
  </si>
  <si>
    <t>Chemical and Gel cost</t>
  </si>
  <si>
    <t>Fuel Cost</t>
  </si>
  <si>
    <t>Mat and Containment Costs</t>
  </si>
  <si>
    <t>Other Pad Costs</t>
  </si>
  <si>
    <t>Allocation VM</t>
  </si>
  <si>
    <t>Grand Total</t>
  </si>
  <si>
    <t>AP</t>
  </si>
  <si>
    <t>2025-03</t>
  </si>
  <si>
    <t>BK</t>
  </si>
  <si>
    <t>CA</t>
  </si>
  <si>
    <t>CORPORATE</t>
  </si>
  <si>
    <t>DJ</t>
  </si>
  <si>
    <t>EF</t>
  </si>
  <si>
    <t>HV</t>
  </si>
  <si>
    <t>MC</t>
  </si>
  <si>
    <t>OT</t>
  </si>
  <si>
    <t>PM</t>
  </si>
  <si>
    <t>PR</t>
  </si>
  <si>
    <t>UN</t>
  </si>
  <si>
    <t>122728</t>
  </si>
  <si>
    <t>125556</t>
  </si>
  <si>
    <t>129680</t>
  </si>
  <si>
    <t>130269</t>
  </si>
  <si>
    <t>130487</t>
  </si>
  <si>
    <t>131037</t>
  </si>
  <si>
    <t>131401</t>
  </si>
  <si>
    <t>131582</t>
  </si>
  <si>
    <t>131805</t>
  </si>
  <si>
    <t>132511</t>
  </si>
  <si>
    <t>132534</t>
  </si>
  <si>
    <t>132835</t>
  </si>
  <si>
    <t>132837</t>
  </si>
  <si>
    <t>132839</t>
  </si>
  <si>
    <t>133002</t>
  </si>
  <si>
    <t>133227</t>
  </si>
  <si>
    <t>133552</t>
  </si>
  <si>
    <t>134082</t>
  </si>
  <si>
    <t>134981</t>
  </si>
  <si>
    <t>135002</t>
  </si>
  <si>
    <t>135220</t>
  </si>
  <si>
    <t>135426</t>
  </si>
  <si>
    <t>135432</t>
  </si>
  <si>
    <t>135661</t>
  </si>
  <si>
    <t>135728</t>
  </si>
  <si>
    <t>135816</t>
  </si>
  <si>
    <t>135878</t>
  </si>
  <si>
    <t>135882</t>
  </si>
  <si>
    <t>135884</t>
  </si>
  <si>
    <t>135895</t>
  </si>
  <si>
    <t>136124</t>
  </si>
  <si>
    <t>136222</t>
  </si>
  <si>
    <t>136252</t>
  </si>
  <si>
    <t>136541</t>
  </si>
  <si>
    <t>136622</t>
  </si>
  <si>
    <t>136666</t>
  </si>
  <si>
    <t>136723</t>
  </si>
  <si>
    <t>136777</t>
  </si>
  <si>
    <t>136808</t>
  </si>
  <si>
    <t>136901</t>
  </si>
  <si>
    <t>136902</t>
  </si>
  <si>
    <t>136918</t>
  </si>
  <si>
    <t>136923</t>
  </si>
  <si>
    <t>136996</t>
  </si>
  <si>
    <t>136998</t>
  </si>
  <si>
    <t>137062</t>
  </si>
  <si>
    <t>137169</t>
  </si>
  <si>
    <t>137250</t>
  </si>
  <si>
    <t>137289</t>
  </si>
  <si>
    <t>137308</t>
  </si>
  <si>
    <t>137392</t>
  </si>
  <si>
    <t>137473</t>
  </si>
  <si>
    <t>137492</t>
  </si>
  <si>
    <t>137825</t>
  </si>
  <si>
    <t>137827</t>
  </si>
  <si>
    <t>137860</t>
  </si>
  <si>
    <t>137895</t>
  </si>
  <si>
    <t>137899</t>
  </si>
  <si>
    <t>138072</t>
  </si>
  <si>
    <t>138258</t>
  </si>
  <si>
    <t>138278</t>
  </si>
  <si>
    <t>138283</t>
  </si>
  <si>
    <t>138287</t>
  </si>
  <si>
    <t>138313</t>
  </si>
  <si>
    <t>138396</t>
  </si>
  <si>
    <t>138399</t>
  </si>
  <si>
    <t>138402</t>
  </si>
  <si>
    <t>138425</t>
  </si>
  <si>
    <t>138429</t>
  </si>
  <si>
    <t>138438</t>
  </si>
  <si>
    <t>138440</t>
  </si>
  <si>
    <t>138442</t>
  </si>
  <si>
    <t>138488</t>
  </si>
  <si>
    <t>138498</t>
  </si>
  <si>
    <t>138533</t>
  </si>
  <si>
    <t>138715</t>
  </si>
  <si>
    <t>138719</t>
  </si>
  <si>
    <t>138721</t>
  </si>
  <si>
    <t>138723</t>
  </si>
  <si>
    <t>138821</t>
  </si>
  <si>
    <t>138929</t>
  </si>
  <si>
    <t>138931</t>
  </si>
  <si>
    <t>139019</t>
  </si>
  <si>
    <t>139021</t>
  </si>
  <si>
    <t>139023</t>
  </si>
  <si>
    <t>139124</t>
  </si>
  <si>
    <t>139132</t>
  </si>
  <si>
    <t>139145</t>
  </si>
  <si>
    <t>139155</t>
  </si>
  <si>
    <t>139175</t>
  </si>
  <si>
    <t>139191</t>
  </si>
  <si>
    <t>139204</t>
  </si>
  <si>
    <t>139274</t>
  </si>
  <si>
    <t>139317</t>
  </si>
  <si>
    <t>139375</t>
  </si>
  <si>
    <t>139606</t>
  </si>
  <si>
    <t>139705</t>
  </si>
  <si>
    <t>139742</t>
  </si>
  <si>
    <t>139768</t>
  </si>
  <si>
    <t>139772</t>
  </si>
  <si>
    <t>139856</t>
  </si>
  <si>
    <t>139877</t>
  </si>
  <si>
    <t>139878</t>
  </si>
  <si>
    <t>139899</t>
  </si>
  <si>
    <t>139906</t>
  </si>
  <si>
    <t>140005</t>
  </si>
  <si>
    <t>140025</t>
  </si>
  <si>
    <t>140028</t>
  </si>
  <si>
    <t>140031</t>
  </si>
  <si>
    <t>140096</t>
  </si>
  <si>
    <t>140104</t>
  </si>
  <si>
    <t>140116</t>
  </si>
  <si>
    <t>140198</t>
  </si>
  <si>
    <t>140217</t>
  </si>
  <si>
    <t>140221</t>
  </si>
  <si>
    <t>140296</t>
  </si>
  <si>
    <t>140533</t>
  </si>
  <si>
    <t>140645</t>
  </si>
  <si>
    <t>140650</t>
  </si>
  <si>
    <t>140664</t>
  </si>
  <si>
    <t>140742</t>
  </si>
  <si>
    <t>140749</t>
  </si>
  <si>
    <t>140755</t>
  </si>
  <si>
    <t>140760</t>
  </si>
  <si>
    <t>140769</t>
  </si>
  <si>
    <t>140773</t>
  </si>
  <si>
    <t>140778</t>
  </si>
  <si>
    <t>140780</t>
  </si>
  <si>
    <t>140861</t>
  </si>
  <si>
    <t>140864</t>
  </si>
  <si>
    <t>140881</t>
  </si>
  <si>
    <t>140910</t>
  </si>
  <si>
    <t>140983</t>
  </si>
  <si>
    <t>141052</t>
  </si>
  <si>
    <t>141055</t>
  </si>
  <si>
    <t>141076</t>
  </si>
  <si>
    <t>141085</t>
  </si>
  <si>
    <t>141164</t>
  </si>
  <si>
    <t>141167</t>
  </si>
  <si>
    <t>141174</t>
  </si>
  <si>
    <t>141176</t>
  </si>
  <si>
    <t>141184</t>
  </si>
  <si>
    <t>141228</t>
  </si>
  <si>
    <t>141253</t>
  </si>
  <si>
    <t>141354</t>
  </si>
  <si>
    <t>141425</t>
  </si>
  <si>
    <t>141434</t>
  </si>
  <si>
    <t>141454</t>
  </si>
  <si>
    <t>141456</t>
  </si>
  <si>
    <t>141480</t>
  </si>
  <si>
    <t>141511</t>
  </si>
  <si>
    <t>141529</t>
  </si>
  <si>
    <t>141539</t>
  </si>
  <si>
    <t>141541</t>
  </si>
  <si>
    <t>141546</t>
  </si>
  <si>
    <t>141554</t>
  </si>
  <si>
    <t>141624</t>
  </si>
  <si>
    <t>141628</t>
  </si>
  <si>
    <t>141642</t>
  </si>
  <si>
    <t>141741</t>
  </si>
  <si>
    <t>141743</t>
  </si>
  <si>
    <t>141745</t>
  </si>
  <si>
    <t>141747</t>
  </si>
  <si>
    <t>141853</t>
  </si>
  <si>
    <t>141877</t>
  </si>
  <si>
    <t>141882</t>
  </si>
  <si>
    <t>141884</t>
  </si>
  <si>
    <t>141904</t>
  </si>
  <si>
    <t>141949</t>
  </si>
  <si>
    <t>141997</t>
  </si>
  <si>
    <t>142061</t>
  </si>
  <si>
    <t>142072</t>
  </si>
  <si>
    <t>142079</t>
  </si>
  <si>
    <t>142153</t>
  </si>
  <si>
    <t>142178</t>
  </si>
  <si>
    <t>142210</t>
  </si>
  <si>
    <t>142337</t>
  </si>
  <si>
    <t>142346</t>
  </si>
  <si>
    <t>142347</t>
  </si>
  <si>
    <t>142353</t>
  </si>
  <si>
    <t>142401</t>
  </si>
  <si>
    <t>142436</t>
  </si>
  <si>
    <t>142438</t>
  </si>
  <si>
    <t>142441</t>
  </si>
  <si>
    <t>142443</t>
  </si>
  <si>
    <t>142565</t>
  </si>
  <si>
    <t>142567</t>
  </si>
  <si>
    <t>142635</t>
  </si>
  <si>
    <t>142650</t>
  </si>
  <si>
    <t>142653</t>
  </si>
  <si>
    <t>142670</t>
  </si>
  <si>
    <t>142685</t>
  </si>
  <si>
    <t>142722</t>
  </si>
  <si>
    <t>142735</t>
  </si>
  <si>
    <t>142741</t>
  </si>
  <si>
    <t>142744</t>
  </si>
  <si>
    <t>142904</t>
  </si>
  <si>
    <t>142922</t>
  </si>
  <si>
    <t>142959</t>
  </si>
  <si>
    <t>143001</t>
  </si>
  <si>
    <t>143005</t>
  </si>
  <si>
    <t>143026</t>
  </si>
  <si>
    <t>143031</t>
  </si>
  <si>
    <t>143037</t>
  </si>
  <si>
    <t>143050</t>
  </si>
  <si>
    <t>143053</t>
  </si>
  <si>
    <t>143059</t>
  </si>
  <si>
    <t>143067</t>
  </si>
  <si>
    <t>143075</t>
  </si>
  <si>
    <t>143097</t>
  </si>
  <si>
    <t>143124</t>
  </si>
  <si>
    <t>143130</t>
  </si>
  <si>
    <t>143137</t>
  </si>
  <si>
    <t>143152</t>
  </si>
  <si>
    <t>143154</t>
  </si>
  <si>
    <t>143176</t>
  </si>
  <si>
    <t>143203</t>
  </si>
  <si>
    <t>143247</t>
  </si>
  <si>
    <t>143249</t>
  </si>
  <si>
    <t>143276</t>
  </si>
  <si>
    <t>143361</t>
  </si>
  <si>
    <t>143378</t>
  </si>
  <si>
    <t>143384</t>
  </si>
  <si>
    <t>143397</t>
  </si>
  <si>
    <t>143400</t>
  </si>
  <si>
    <t>143508</t>
  </si>
  <si>
    <t>143520</t>
  </si>
  <si>
    <t>143701</t>
  </si>
  <si>
    <t>143706</t>
  </si>
  <si>
    <t>143723</t>
  </si>
  <si>
    <t>143726</t>
  </si>
  <si>
    <t>143821</t>
  </si>
  <si>
    <t>143843</t>
  </si>
  <si>
    <t>143862</t>
  </si>
  <si>
    <t>144097</t>
  </si>
  <si>
    <t>144101</t>
  </si>
  <si>
    <t>144123</t>
  </si>
  <si>
    <t>144186</t>
  </si>
  <si>
    <t>144207</t>
  </si>
  <si>
    <t>144209</t>
  </si>
  <si>
    <t>144304</t>
  </si>
  <si>
    <t>144309</t>
  </si>
  <si>
    <t>144376</t>
  </si>
  <si>
    <t>144427</t>
  </si>
  <si>
    <t>144441</t>
  </si>
  <si>
    <t>144445</t>
  </si>
  <si>
    <t>144452</t>
  </si>
  <si>
    <t>144454</t>
  </si>
  <si>
    <t>144474</t>
  </si>
  <si>
    <t>144501</t>
  </si>
  <si>
    <t>144518</t>
  </si>
  <si>
    <t>144594</t>
  </si>
  <si>
    <t>144669</t>
  </si>
  <si>
    <t>144825</t>
  </si>
  <si>
    <t>144878</t>
  </si>
  <si>
    <t>144950</t>
  </si>
  <si>
    <t>144990</t>
  </si>
  <si>
    <t>145095</t>
  </si>
  <si>
    <t>EF-Expense</t>
  </si>
  <si>
    <t>WC-Expense</t>
  </si>
  <si>
    <t>Line</t>
  </si>
  <si>
    <t>REVENUE</t>
  </si>
  <si>
    <t>SERVICE REV</t>
  </si>
  <si>
    <t>PROP REV</t>
  </si>
  <si>
    <t>TRUCK REV</t>
  </si>
  <si>
    <t>CHEM REV</t>
  </si>
  <si>
    <t>FUEL REV</t>
  </si>
  <si>
    <t>MISC REV</t>
  </si>
  <si>
    <t>VARIABLE COST</t>
  </si>
  <si>
    <t>PROP COST</t>
  </si>
  <si>
    <t>TRUCK COST</t>
  </si>
  <si>
    <t>CHEM COST</t>
  </si>
  <si>
    <t>FUEL COST</t>
  </si>
  <si>
    <t>MAT COST</t>
  </si>
  <si>
    <t>OTHER PAD COST</t>
  </si>
  <si>
    <t>ALLOC VM COST</t>
  </si>
  <si>
    <t>MISC COST</t>
  </si>
  <si>
    <t>CK PnL</t>
  </si>
  <si>
    <t>Project VM Total</t>
  </si>
  <si>
    <t>↳ Current Projects</t>
  </si>
  <si>
    <t>↳ Previous Projects</t>
  </si>
  <si>
    <t>↳ Unallocated</t>
  </si>
  <si>
    <t>↳ Unassigned (0)</t>
  </si>
  <si>
    <t>Necessary Adjustment (CK−VM)</t>
  </si>
  <si>
    <t>Adjustment Subtotal</t>
  </si>
  <si>
    <t>Adjusted P. VM Total</t>
  </si>
  <si>
    <t>CK Delta Check</t>
  </si>
  <si>
    <t>Project VM Manual Adjustments</t>
  </si>
  <si>
    <t>COMMENT</t>
  </si>
  <si>
    <t>Transload</t>
  </si>
  <si>
    <t>Transload Correction</t>
  </si>
  <si>
    <t>Mar-25</t>
  </si>
  <si>
    <t>CK vs VM Adj</t>
  </si>
  <si>
    <t>Corporate</t>
  </si>
  <si>
    <t>SJ</t>
  </si>
  <si>
    <t>Main_Combo</t>
  </si>
  <si>
    <t>Stragglers</t>
  </si>
  <si>
    <t>Basin_Crew_Count</t>
  </si>
  <si>
    <t>GL_Basin_Pivot</t>
  </si>
  <si>
    <t>Project_VM</t>
  </si>
  <si>
    <t>Unassigned_Rev_CA</t>
  </si>
  <si>
    <t>Unalloc_Costs</t>
  </si>
  <si>
    <t>FCAST</t>
  </si>
  <si>
    <t>Project_List</t>
  </si>
  <si>
    <t>FX</t>
  </si>
  <si>
    <t>CK data Pivot</t>
  </si>
  <si>
    <t>Pad No</t>
  </si>
  <si>
    <t>CREW SS</t>
  </si>
  <si>
    <t>MONTH_YEAR_START</t>
  </si>
  <si>
    <t>PAD START</t>
  </si>
  <si>
    <t>PAD END</t>
  </si>
  <si>
    <t>Customer</t>
  </si>
  <si>
    <t>Pad Name</t>
  </si>
  <si>
    <t>LBRT BASIN</t>
  </si>
  <si>
    <t>HHP-HRS</t>
  </si>
  <si>
    <t>SAND SHORT TNS</t>
  </si>
  <si>
    <t>Avg. Client Provided</t>
  </si>
  <si>
    <t>Prop TN</t>
  </si>
  <si>
    <t>Pump Time</t>
  </si>
  <si>
    <t>Pump Hours</t>
  </si>
  <si>
    <t>Non Sync Hours</t>
  </si>
  <si>
    <t>Sync Hours</t>
  </si>
  <si>
    <t>Is Previous Months</t>
  </si>
  <si>
    <t>Unnamed: 1</t>
  </si>
  <si>
    <t>Revenue</t>
  </si>
  <si>
    <t>Variable Cost</t>
  </si>
  <si>
    <t>RM Cost</t>
  </si>
  <si>
    <t>District Cost</t>
  </si>
  <si>
    <t>Personnel Cost</t>
  </si>
  <si>
    <t>index</t>
  </si>
  <si>
    <t>Account Number</t>
  </si>
  <si>
    <t>Account Desc</t>
  </si>
  <si>
    <t>CUSTOMER</t>
  </si>
  <si>
    <t>Adjusted NC</t>
  </si>
  <si>
    <t xml:space="preserve">CK GROUP (group) </t>
  </si>
  <si>
    <t>Fleet Desc</t>
  </si>
  <si>
    <t>High CK (group)</t>
  </si>
  <si>
    <t>Month of Days</t>
  </si>
  <si>
    <t>Crew Name</t>
  </si>
  <si>
    <t>Basin Name</t>
  </si>
  <si>
    <t>Account Name</t>
  </si>
  <si>
    <t>Project Name</t>
  </si>
  <si>
    <t>Revenue USD</t>
  </si>
  <si>
    <t>Service Revenue</t>
  </si>
  <si>
    <t>Proppant Revenue</t>
  </si>
  <si>
    <t>Trucking Revenue</t>
  </si>
  <si>
    <t>Chemical Revenue</t>
  </si>
  <si>
    <t>Fuel Revenue</t>
  </si>
  <si>
    <t>CHEM COST SS</t>
  </si>
  <si>
    <t>PROP COST SS</t>
  </si>
  <si>
    <t>TRUCK COST SS</t>
  </si>
  <si>
    <t>Mat Costs (Excl. Fuel)</t>
  </si>
  <si>
    <t>Containment Costs (Excl. Fuel)</t>
  </si>
  <si>
    <t>Fuel Costs</t>
  </si>
  <si>
    <t>Other Costs</t>
  </si>
  <si>
    <t>OTHER COSTS SS</t>
  </si>
  <si>
    <t>COSTS SS</t>
  </si>
  <si>
    <t>Total Slurry Volume</t>
  </si>
  <si>
    <t>Pump Days + 1.5 RU/RD</t>
  </si>
  <si>
    <t>Pump Hours Corrected SS</t>
  </si>
  <si>
    <t>HHP-Hours SS</t>
  </si>
  <si>
    <t>Proppant Pumped (TN)</t>
  </si>
  <si>
    <t>Proppant Sold (TN)</t>
  </si>
  <si>
    <t>Date</t>
  </si>
  <si>
    <t>CAD/USD</t>
  </si>
  <si>
    <t>AUD/USD</t>
  </si>
  <si>
    <t>Basin</t>
  </si>
  <si>
    <t>Year</t>
  </si>
  <si>
    <t>Month</t>
  </si>
  <si>
    <t>Q</t>
  </si>
  <si>
    <t>M-Y</t>
  </si>
  <si>
    <t>Q-Y</t>
  </si>
  <si>
    <t>Total Revenue</t>
  </si>
  <si>
    <t>Proppant Costs</t>
  </si>
  <si>
    <t>Proppant Logistic Cost</t>
  </si>
  <si>
    <t>Chemical and Gel</t>
  </si>
  <si>
    <t>Allocation - VM</t>
  </si>
  <si>
    <t>Total Variable Cost</t>
  </si>
  <si>
    <t>Variable Margin</t>
  </si>
  <si>
    <t>Variable Margin %</t>
  </si>
  <si>
    <t>RM - Parts and Services</t>
  </si>
  <si>
    <t>RM - Fluid End/Pumps</t>
  </si>
  <si>
    <t>RM - IRON</t>
  </si>
  <si>
    <t>RM - Startup</t>
  </si>
  <si>
    <t>RM - Interbasin Reclass</t>
  </si>
  <si>
    <t>RM - Mining Adjustment</t>
  </si>
  <si>
    <t>RM - Allocation</t>
  </si>
  <si>
    <t>RM - Manual Allocation</t>
  </si>
  <si>
    <t>R&amp;M &amp; Reclass (Net)</t>
  </si>
  <si>
    <t>Personnel - Salaries and Benefit</t>
  </si>
  <si>
    <t>Personnel - Contractors</t>
  </si>
  <si>
    <t>Personnel - Overtime</t>
  </si>
  <si>
    <t>Personnel - Job Bonus</t>
  </si>
  <si>
    <t>Personnel - Quarterly Bonus</t>
  </si>
  <si>
    <t>Personnel - Stock Comp</t>
  </si>
  <si>
    <t>Personnel - Mancamp</t>
  </si>
  <si>
    <t>Personnel - Other</t>
  </si>
  <si>
    <t>Personnel - Startup</t>
  </si>
  <si>
    <t>Personnel - Interbasin Reclass</t>
  </si>
  <si>
    <t>Personnel - Mining Adjustment</t>
  </si>
  <si>
    <t>Personnel - Allocation</t>
  </si>
  <si>
    <t>Personnel Cost &amp; Reclass (Net)</t>
  </si>
  <si>
    <t>District - Equipment Rental</t>
  </si>
  <si>
    <t>District - Sand Box Rental</t>
  </si>
  <si>
    <t>District - Property Tax</t>
  </si>
  <si>
    <t>District - Other District Cost</t>
  </si>
  <si>
    <t>District - Interbasin Reclass &amp; Startup</t>
  </si>
  <si>
    <t>District - Mining Adjustment</t>
  </si>
  <si>
    <t>District - Allocation</t>
  </si>
  <si>
    <t>District Costs &amp; Reclass (Net)</t>
  </si>
  <si>
    <t>Cost of Sales</t>
  </si>
  <si>
    <t>Gross Margin</t>
  </si>
  <si>
    <t>Gross Margin %</t>
  </si>
  <si>
    <t>G&amp;A - Stock Comp</t>
  </si>
  <si>
    <t>G&amp;A - Personnel</t>
  </si>
  <si>
    <t>G&amp;A - Non-Stock Comp and Personnel</t>
  </si>
  <si>
    <t>G&amp;A - Allocation</t>
  </si>
  <si>
    <t>G&amp;A - Manual Allocation</t>
  </si>
  <si>
    <t>Total G&amp;A</t>
  </si>
  <si>
    <t>Corporate - Manual Allocation</t>
  </si>
  <si>
    <t>EBITDA</t>
  </si>
  <si>
    <t>EBITDA%</t>
  </si>
  <si>
    <t>DD&amp;A</t>
  </si>
  <si>
    <t>Interest &amp; Fees</t>
  </si>
  <si>
    <t>Non Recurring</t>
  </si>
  <si>
    <t>Startup Expense</t>
  </si>
  <si>
    <t>Mining Adjustment - DD&amp;A</t>
  </si>
  <si>
    <t>Corporate Allocation</t>
  </si>
  <si>
    <t>Corporate Allocation-Manual DD&amp;A</t>
  </si>
  <si>
    <t>IBT</t>
  </si>
  <si>
    <t>IBT%</t>
  </si>
  <si>
    <t>Staffed Fleet</t>
  </si>
  <si>
    <t>Utilized Fleet (Standard Days Home Crew)</t>
  </si>
  <si>
    <t>Stages</t>
  </si>
  <si>
    <t>Pump Days</t>
  </si>
  <si>
    <t>Standard Days (Work Basin)</t>
  </si>
  <si>
    <t>Standard Days (Home Crew)</t>
  </si>
  <si>
    <t>Pump Hrs</t>
  </si>
  <si>
    <t>HHP Hr (K)</t>
  </si>
  <si>
    <t>Proppant Pumped</t>
  </si>
  <si>
    <t>Proppant Sold</t>
  </si>
  <si>
    <t>Proppant Hauled</t>
  </si>
  <si>
    <t>Headcount (Employees)</t>
  </si>
  <si>
    <t>Headcount (Contractors)</t>
  </si>
  <si>
    <t>Total Headcount</t>
  </si>
  <si>
    <t>Calandar Day</t>
  </si>
  <si>
    <t>Remington</t>
  </si>
  <si>
    <t>3/1/2025</t>
  </si>
  <si>
    <t>3/24/2025 04:30:00</t>
  </si>
  <si>
    <t>4/3/2025 07:44:00</t>
  </si>
  <si>
    <t>OXY</t>
  </si>
  <si>
    <t>GOLD LOG 22H 23H</t>
  </si>
  <si>
    <t>2/1/2025</t>
  </si>
  <si>
    <t>2025-02-15 01:56:00</t>
  </si>
  <si>
    <t>2025-03-02 02:22:00</t>
  </si>
  <si>
    <t>Parallax</t>
  </si>
  <si>
    <t>PARALLAX 5-31-37-28W4</t>
  </si>
  <si>
    <t>Rebels</t>
  </si>
  <si>
    <t>PROPPANT TRANSLOADING</t>
  </si>
  <si>
    <t>ZAVANNA</t>
  </si>
  <si>
    <t>AMI SILICA LLC</t>
  </si>
  <si>
    <t>Default</t>
  </si>
  <si>
    <t>1</t>
  </si>
  <si>
    <t>ALLOCATION - VM</t>
  </si>
  <si>
    <t>March 2025</t>
  </si>
  <si>
    <t>Alliance</t>
  </si>
  <si>
    <t>TAP ROCK OPERATING, LLC</t>
  </si>
  <si>
    <t>HIGH LIFE 211H 202H</t>
  </si>
  <si>
    <t>4/17/2025 22:13:00</t>
  </si>
  <si>
    <t>4/22/2025 12:31:00</t>
  </si>
  <si>
    <t>XTO</t>
  </si>
  <si>
    <t>POKER LAKE UNIT 20 DTD PAD A</t>
  </si>
  <si>
    <t>Spartan</t>
  </si>
  <si>
    <t>2025-03-31</t>
  </si>
  <si>
    <t>March</t>
  </si>
  <si>
    <t>Q1-25</t>
  </si>
  <si>
    <t>Dynasty</t>
  </si>
  <si>
    <t>3/23/2025 16:50:00</t>
  </si>
  <si>
    <t>4/2/2025 06:44:00</t>
  </si>
  <si>
    <t>EOG</t>
  </si>
  <si>
    <t>RINGO UNIT</t>
  </si>
  <si>
    <t>2025-01-23 14:27:00</t>
  </si>
  <si>
    <t>2025-03-01 23:58:00</t>
  </si>
  <si>
    <t>Devon</t>
  </si>
  <si>
    <t>CHINCOTEAGUE 8-32 FED COM SIMULFRAC</t>
  </si>
  <si>
    <t>Lonestar</t>
  </si>
  <si>
    <t>Phoenix Operating, LLC</t>
  </si>
  <si>
    <t>CENOVUS ENERGY INC.</t>
  </si>
  <si>
    <t>2</t>
  </si>
  <si>
    <t>CHEMICALS OTHER</t>
  </si>
  <si>
    <t>HIGH LIFE 213H 204H</t>
  </si>
  <si>
    <t>4/16/2025 23:48:00</t>
  </si>
  <si>
    <t>4/22/2025 15:44:00</t>
  </si>
  <si>
    <t>PLU 19 DOG TOWN DRAW PAD D</t>
  </si>
  <si>
    <t>Phantom</t>
  </si>
  <si>
    <t>Legacy</t>
  </si>
  <si>
    <t>3/25/2025 05:20:00</t>
  </si>
  <si>
    <t>4/7/2025 00:55:00</t>
  </si>
  <si>
    <t>PALISADE 14H 15H 16H</t>
  </si>
  <si>
    <t>Bison Oil &amp; Gas IV</t>
  </si>
  <si>
    <t>Ovintiv Canada ULC</t>
  </si>
  <si>
    <t>3</t>
  </si>
  <si>
    <t>Anthem</t>
  </si>
  <si>
    <t>FISCUS</t>
  </si>
  <si>
    <t>4/17/2025 21:23:00</t>
  </si>
  <si>
    <t>4/22/2025 11:51:00</t>
  </si>
  <si>
    <t>FULLY LOADED 12-13 FED COM</t>
  </si>
  <si>
    <t>Sabre</t>
  </si>
  <si>
    <t>Endeavour</t>
  </si>
  <si>
    <t>3/20/2025 12:53:00</t>
  </si>
  <si>
    <t>4/18/2025 03:50:00</t>
  </si>
  <si>
    <t>Continental</t>
  </si>
  <si>
    <t>TANEY CATRON</t>
  </si>
  <si>
    <t>OCCIDENTAL PETROLEUM CORPORATION</t>
  </si>
  <si>
    <t>PETRONAS ENERGY CANADA LTD</t>
  </si>
  <si>
    <t>4</t>
  </si>
  <si>
    <t>INVENTORY ADJUSTMENT-CHEMICALS</t>
  </si>
  <si>
    <t>FOX CREEK 33</t>
  </si>
  <si>
    <t>4/8/2025 16:20:00</t>
  </si>
  <si>
    <t>4/21/2025 08:36:00</t>
  </si>
  <si>
    <t>GRENDEL STATE 11H 12H 21H</t>
  </si>
  <si>
    <t>3/20/2025 07:42:00</t>
  </si>
  <si>
    <t>4/15/2025 16:24:00</t>
  </si>
  <si>
    <t>PLU 19 DTD PAD B</t>
  </si>
  <si>
    <t>Teine Energy Ltd.</t>
  </si>
  <si>
    <t>5</t>
  </si>
  <si>
    <t>PPV - CHEMICAL</t>
  </si>
  <si>
    <t>Apache</t>
  </si>
  <si>
    <t>Baytex Energy USA, Inc.</t>
  </si>
  <si>
    <t>Moulton A Unit 5H</t>
  </si>
  <si>
    <t>4/7/2025 20:34:00</t>
  </si>
  <si>
    <t>4/17/2025 21:50:00</t>
  </si>
  <si>
    <t>MR POTATO HEAD 11-14 FED COM 3</t>
  </si>
  <si>
    <t>Republic</t>
  </si>
  <si>
    <t>3/14/2025 08:09:00</t>
  </si>
  <si>
    <t>4/22/2025 11:50:00</t>
  </si>
  <si>
    <t>CIVITAS</t>
  </si>
  <si>
    <t>INVICTA</t>
  </si>
  <si>
    <t>VEREN PARTNERSHIP</t>
  </si>
  <si>
    <t>6</t>
  </si>
  <si>
    <t>QUANTITY VARIANCE - CHEMICALS</t>
  </si>
  <si>
    <t>Elnath A1H/B2H</t>
  </si>
  <si>
    <t>4/7/2025 00:05:00</t>
  </si>
  <si>
    <t>4/20/2025 00:44:00</t>
  </si>
  <si>
    <t>DR PI 3H 4H 15H</t>
  </si>
  <si>
    <t>Eclipse</t>
  </si>
  <si>
    <t>3/18/2025 06:38:00</t>
  </si>
  <si>
    <t>4/6/2025 14:43:00</t>
  </si>
  <si>
    <t>ANNIE OAKLEY EAST E2</t>
  </si>
  <si>
    <t>VERMILION ENERGY</t>
  </si>
  <si>
    <t>7</t>
  </si>
  <si>
    <t>Mimas A1H/B2H/C3H</t>
  </si>
  <si>
    <t>4/6/2025 07:02:00</t>
  </si>
  <si>
    <t>4/22/2025 13:52:00</t>
  </si>
  <si>
    <t>Discovery</t>
  </si>
  <si>
    <t>CHILI 117S1</t>
  </si>
  <si>
    <t>Titan</t>
  </si>
  <si>
    <t>3/9/2025 09:15:00</t>
  </si>
  <si>
    <t>3/23/2025 07:14:00</t>
  </si>
  <si>
    <t>RATTLER 11H 12H 21H</t>
  </si>
  <si>
    <t>CIVITAS RESOURCES</t>
  </si>
  <si>
    <t>8</t>
  </si>
  <si>
    <t>PROPPANT BOX MATS</t>
  </si>
  <si>
    <t>Atlantis</t>
  </si>
  <si>
    <t>Midas 36-25</t>
  </si>
  <si>
    <t>4/4/2025 19:39:00</t>
  </si>
  <si>
    <t>4/22/2025 12:43:00</t>
  </si>
  <si>
    <t>THISTLE UNIT</t>
  </si>
  <si>
    <t>3/27/2025 09:30:00</t>
  </si>
  <si>
    <t>4/8/2025 04:49:00</t>
  </si>
  <si>
    <t>MR. POTATO HEAD 11-14 FED COM 2</t>
  </si>
  <si>
    <t>9</t>
  </si>
  <si>
    <t>INVENTORY ADJUSTMENT - SAND</t>
  </si>
  <si>
    <t>Olympia 36-25</t>
  </si>
  <si>
    <t>Honey Badgers</t>
  </si>
  <si>
    <t>3/13/2025 16:33:00</t>
  </si>
  <si>
    <t>3/15/2025 05:35:00</t>
  </si>
  <si>
    <t>HWN Energy</t>
  </si>
  <si>
    <t>HWN WASKAHIGAN 12-34-63-23W5</t>
  </si>
  <si>
    <t>Permian Basin Exploration - EGL</t>
  </si>
  <si>
    <t>10</t>
  </si>
  <si>
    <t>PPV - PROP SAND</t>
  </si>
  <si>
    <t>Barrett</t>
  </si>
  <si>
    <t>Longfellow Energy, LP</t>
  </si>
  <si>
    <t>Ozzy D</t>
  </si>
  <si>
    <t>4/4/2025 19:42:00</t>
  </si>
  <si>
    <t>4/22/2025 11:53:00</t>
  </si>
  <si>
    <t>VERDUN</t>
  </si>
  <si>
    <t>ZAPPENDUSTER</t>
  </si>
  <si>
    <t>3/19/2025 17:41:00</t>
  </si>
  <si>
    <t>3/27/2025 16:33:00</t>
  </si>
  <si>
    <t>MR. POTATO HEAD 11-14 FED COM</t>
  </si>
  <si>
    <t>11</t>
  </si>
  <si>
    <t>PROPPANT FREIGHT - TO WELLHEAD</t>
  </si>
  <si>
    <t>MCGONAGILL &amp; BAY EXPLORATION</t>
  </si>
  <si>
    <t>Come and Take It</t>
  </si>
  <si>
    <t>Corp</t>
  </si>
  <si>
    <t>3/7/2025 05:00:00</t>
  </si>
  <si>
    <t>3/19/2025 05:39:00</t>
  </si>
  <si>
    <t>QUINN 37-36-29 PAD 2</t>
  </si>
  <si>
    <t>12</t>
  </si>
  <si>
    <t>PERMIAN BASIN EXPLORATION - EGL</t>
  </si>
  <si>
    <t>Millie Mile</t>
  </si>
  <si>
    <t>3/3/2025 12:22:00</t>
  </si>
  <si>
    <t>3/5/2025 07:54:00</t>
  </si>
  <si>
    <t>PARALLAX 8-29-40-27W4</t>
  </si>
  <si>
    <t>13</t>
  </si>
  <si>
    <t>PROPPANT STORAGE &amp; OTHER</t>
  </si>
  <si>
    <t>Browning</t>
  </si>
  <si>
    <t>PILLAR OIL &amp; GAS, LLC</t>
  </si>
  <si>
    <t>MIAMI VICE</t>
  </si>
  <si>
    <t>Olympus</t>
  </si>
  <si>
    <t>3/7/2025 23:54:00</t>
  </si>
  <si>
    <t>3/23/2025 01:54:00</t>
  </si>
  <si>
    <t>UpCurve</t>
  </si>
  <si>
    <t>GOLDING CHICK STATE</t>
  </si>
  <si>
    <t>14</t>
  </si>
  <si>
    <t>DEMURRAGE - TRUCKING/GENERAL</t>
  </si>
  <si>
    <t>TG Natural Resources</t>
  </si>
  <si>
    <t>TA GREER 1H 2H</t>
  </si>
  <si>
    <t>3/5/2025 23:42:00</t>
  </si>
  <si>
    <t>3/18/2025 09:53:00</t>
  </si>
  <si>
    <t>Longfellow</t>
  </si>
  <si>
    <t>OZZY D</t>
  </si>
  <si>
    <t>15</t>
  </si>
  <si>
    <t>SALES-PROPPANT SAND</t>
  </si>
  <si>
    <t>Cobra</t>
  </si>
  <si>
    <t>AETHON ENERGY OPERATING LLC</t>
  </si>
  <si>
    <t>Burns Forest 6-7-18HC</t>
  </si>
  <si>
    <t>4/15/2025 15:40:00</t>
  </si>
  <si>
    <t>4/22/2025 13:10:00</t>
  </si>
  <si>
    <t>PARALLAX 11-04-40-27W4</t>
  </si>
  <si>
    <t>3/2/2025 00:21:00</t>
  </si>
  <si>
    <t>4/4/2025 19:27:00</t>
  </si>
  <si>
    <t>CBR 15-10-3 Q,R,S,T,U</t>
  </si>
  <si>
    <t>16</t>
  </si>
  <si>
    <t>SALES-SERVICES/OTHER</t>
  </si>
  <si>
    <t>VIVIAN 2HB</t>
  </si>
  <si>
    <t>4/4/2025 13:43:00</t>
  </si>
  <si>
    <t>4/21/2025 14:50:00</t>
  </si>
  <si>
    <t>Expand</t>
  </si>
  <si>
    <t>HAYMKR 16&amp;9 13-9</t>
  </si>
  <si>
    <t>Falcon</t>
  </si>
  <si>
    <t>2/28/2025 23:59:00</t>
  </si>
  <si>
    <t>3/24/2025 00:50:00</t>
  </si>
  <si>
    <t>GOLD LOG 1H 2H 12H 13H</t>
  </si>
  <si>
    <t>17</t>
  </si>
  <si>
    <t>SALES-REBATES/DISCOUNTS</t>
  </si>
  <si>
    <t>Constitution</t>
  </si>
  <si>
    <t>Paloma Natural Gas, LLC</t>
  </si>
  <si>
    <t>Martin 34&amp;3</t>
  </si>
  <si>
    <t>Patriot</t>
  </si>
  <si>
    <t>3/8/2025 22:08:00</t>
  </si>
  <si>
    <t>3/31/2025 09:04:00</t>
  </si>
  <si>
    <t>PDC</t>
  </si>
  <si>
    <t>RIO</t>
  </si>
  <si>
    <t>18</t>
  </si>
  <si>
    <t>CHEMICALS</t>
  </si>
  <si>
    <t>HA RA SU82 1/2 ALT</t>
  </si>
  <si>
    <t>2/23/2025 13:54:00</t>
  </si>
  <si>
    <t>3/8/2025 15:57:00</t>
  </si>
  <si>
    <t>ZENITH STATE 11HA 12HA 13HA</t>
  </si>
  <si>
    <t>19</t>
  </si>
  <si>
    <t>DEVON</t>
  </si>
  <si>
    <t>GRAND NATIONAL</t>
  </si>
  <si>
    <t>2/24/2025 07:45:00</t>
  </si>
  <si>
    <t>3/7/2025 19:58:00</t>
  </si>
  <si>
    <t>QUINN 37-36-29</t>
  </si>
  <si>
    <t>20</t>
  </si>
  <si>
    <t>FALCON</t>
  </si>
  <si>
    <t>2/26/2025 14:08:00</t>
  </si>
  <si>
    <t>3/12/2025 11:08:00</t>
  </si>
  <si>
    <t>MAVERICK</t>
  </si>
  <si>
    <t>21</t>
  </si>
  <si>
    <t>L&amp;E-Helling Central</t>
  </si>
  <si>
    <t>3/22/2025 07:25:00</t>
  </si>
  <si>
    <t>4/4/2025 20:07:00</t>
  </si>
  <si>
    <t>MCGONAGILL &amp; BAY</t>
  </si>
  <si>
    <t>COME AND TAKE IT</t>
  </si>
  <si>
    <t>22</t>
  </si>
  <si>
    <t>Lonnie-Bratcher West</t>
  </si>
  <si>
    <t>2/8/2025 23:35:00</t>
  </si>
  <si>
    <t>3/18/2025 00:28:00</t>
  </si>
  <si>
    <t>CORRAL CANYON 17 PAD BC</t>
  </si>
  <si>
    <t>23</t>
  </si>
  <si>
    <t>INVENTORY ADJUSTMENT - GEL</t>
  </si>
  <si>
    <t>EOG Resources - STX</t>
  </si>
  <si>
    <t>Ringo Unit</t>
  </si>
  <si>
    <t>3/30/2025 16:59:00</t>
  </si>
  <si>
    <t>4/12/2025 15:30:00</t>
  </si>
  <si>
    <t>LONNIE-BRATCHER WEST</t>
  </si>
  <si>
    <t>24</t>
  </si>
  <si>
    <t>FUEL</t>
  </si>
  <si>
    <t>CANVAS ENERGY INC</t>
  </si>
  <si>
    <t>Antelope 2212</t>
  </si>
  <si>
    <t>3/22/2025 11:08:00</t>
  </si>
  <si>
    <t>3/30/2025 15:20:00</t>
  </si>
  <si>
    <t>L&amp;E-HELLING CENTRAL</t>
  </si>
  <si>
    <t>25</t>
  </si>
  <si>
    <t>PAD COSTS - OTHER</t>
  </si>
  <si>
    <t>Easy Company</t>
  </si>
  <si>
    <t>COMSTOCK RESOURCES, INC</t>
  </si>
  <si>
    <t>BLOCKER SUS</t>
  </si>
  <si>
    <t>Ghostrider</t>
  </si>
  <si>
    <t>2/17/2025 08:01:00</t>
  </si>
  <si>
    <t>3/13/2025 02:55:00</t>
  </si>
  <si>
    <t>Comstock</t>
  </si>
  <si>
    <t>HARRISON LH REVISIT</t>
  </si>
  <si>
    <t>26</t>
  </si>
  <si>
    <t>PROPPANT-SAND</t>
  </si>
  <si>
    <t>JENNINGS</t>
  </si>
  <si>
    <t>4/19/2025 17:00:00</t>
  </si>
  <si>
    <t>4/22/2025 12:42:00</t>
  </si>
  <si>
    <t>ENTZEL AND RUTLEDGE PAD 1</t>
  </si>
  <si>
    <t>2/28/2025 20:44:00</t>
  </si>
  <si>
    <t>3/17/2025 00:52:00</t>
  </si>
  <si>
    <t>Canvas</t>
  </si>
  <si>
    <t>ANTELOPE 2212</t>
  </si>
  <si>
    <t>27</t>
  </si>
  <si>
    <t>Camille E2 Phase 2</t>
  </si>
  <si>
    <t>3/5/2025 18:50:00</t>
  </si>
  <si>
    <t>4/13/2025 04:20:00</t>
  </si>
  <si>
    <t>28</t>
  </si>
  <si>
    <t>Annie Oakley East E2</t>
  </si>
  <si>
    <t>4/15/2025 12:55:00</t>
  </si>
  <si>
    <t>BALLISTA 3 NWNW 2</t>
  </si>
  <si>
    <t>Justice</t>
  </si>
  <si>
    <t>3/25/2025 02:16:00</t>
  </si>
  <si>
    <t>4/12/2025 18:54:00</t>
  </si>
  <si>
    <t>Greenlake</t>
  </si>
  <si>
    <t>MACHO MAN 1</t>
  </si>
  <si>
    <t>29</t>
  </si>
  <si>
    <t>QUANTITY VARIANCE - SAND</t>
  </si>
  <si>
    <t>CONTINENTAL RESOURCES INC</t>
  </si>
  <si>
    <t>Taney / Catron Simul</t>
  </si>
  <si>
    <t>4/3/2025 23:55:00</t>
  </si>
  <si>
    <t>4/9/2025 15:31:00</t>
  </si>
  <si>
    <t>Aethon Energy</t>
  </si>
  <si>
    <t>CAMP 3HB</t>
  </si>
  <si>
    <t>2/25/2025 05:02:00</t>
  </si>
  <si>
    <t>3/16/2025 07:24:00</t>
  </si>
  <si>
    <t>Tap Rock</t>
  </si>
  <si>
    <t>30</t>
  </si>
  <si>
    <t>CHESAPEAKE ENERGY</t>
  </si>
  <si>
    <t>BART 30&amp;31</t>
  </si>
  <si>
    <t>Nighthawk</t>
  </si>
  <si>
    <t>3/12/2025 02:07:00</t>
  </si>
  <si>
    <t>4/10/2025 18:32:00</t>
  </si>
  <si>
    <t>Sabine</t>
  </si>
  <si>
    <t>HELVENSTON</t>
  </si>
  <si>
    <t>31</t>
  </si>
  <si>
    <t>Freedom</t>
  </si>
  <si>
    <t>OCCIDENTAL PETROLEUM CORPORATION - ROCKIES</t>
  </si>
  <si>
    <t>SCHMERGE</t>
  </si>
  <si>
    <t>2/6/2025 14:54:00</t>
  </si>
  <si>
    <t>3/3/2025 17:42:00</t>
  </si>
  <si>
    <t>PERMIAN BASIN</t>
  </si>
  <si>
    <t>MILLIE MILE</t>
  </si>
  <si>
    <t>32</t>
  </si>
  <si>
    <t>INVENTORY ADJUSTMENT-PROPPANTS</t>
  </si>
  <si>
    <t>ACACIA NORTH</t>
  </si>
  <si>
    <t>4/13/2025 20:56:00</t>
  </si>
  <si>
    <t>4/22/2025 12:58:00</t>
  </si>
  <si>
    <t>HOLD MY FOSTERS</t>
  </si>
  <si>
    <t>Spectre</t>
  </si>
  <si>
    <t>3/28/2025 00:03:00</t>
  </si>
  <si>
    <t>4/10/2025 21:34:00</t>
  </si>
  <si>
    <t>Crescent Energy</t>
  </si>
  <si>
    <t>BCAT SOUTH 103 HA-HD SIMUL</t>
  </si>
  <si>
    <t>33</t>
  </si>
  <si>
    <t>LEGACY 10-3</t>
  </si>
  <si>
    <t>4/1/2025 13:54:00</t>
  </si>
  <si>
    <t>4/22/2025 08:30:00</t>
  </si>
  <si>
    <t>BUBBA FEDERAL</t>
  </si>
  <si>
    <t>Saturn</t>
  </si>
  <si>
    <t>3/28/2025 15:52:00</t>
  </si>
  <si>
    <t>4/16/2025 19:26:00</t>
  </si>
  <si>
    <t>Phoenix</t>
  </si>
  <si>
    <t>RONIN 35</t>
  </si>
  <si>
    <t>34</t>
  </si>
  <si>
    <t>HARRISON LH - REVISIT</t>
  </si>
  <si>
    <t>3/1/2025 19:30:00</t>
  </si>
  <si>
    <t>3/26/2025 21:37:00</t>
  </si>
  <si>
    <t>SAMURAI 36</t>
  </si>
  <si>
    <t>35</t>
  </si>
  <si>
    <t>CVE EDSON 04-35-050-16W5 (3 Well BD)</t>
  </si>
  <si>
    <t>Spitfire</t>
  </si>
  <si>
    <t>3/31/2025 14:38:00</t>
  </si>
  <si>
    <t>4/22/2025 07:34:00</t>
  </si>
  <si>
    <t>MLJ LLC</t>
  </si>
  <si>
    <t>36</t>
  </si>
  <si>
    <t>PPV - CHEMICAL GEL</t>
  </si>
  <si>
    <t>HWN Energy Ltd</t>
  </si>
  <si>
    <t>3/14/2025 06:36:00</t>
  </si>
  <si>
    <t>4/3/2025 19:04:00</t>
  </si>
  <si>
    <t>37</t>
  </si>
  <si>
    <t>Independence</t>
  </si>
  <si>
    <t>CLOVER</t>
  </si>
  <si>
    <t>2/25/2025 07:47:00</t>
  </si>
  <si>
    <t>3/29/2025 02:44:00</t>
  </si>
  <si>
    <t>OLAJUWON</t>
  </si>
  <si>
    <t>38</t>
  </si>
  <si>
    <t>ALFALFA</t>
  </si>
  <si>
    <t>1/31/2025 10:07:00</t>
  </si>
  <si>
    <t>3/11/2025 05:22:00</t>
  </si>
  <si>
    <t>MILL CREEK</t>
  </si>
  <si>
    <t>39</t>
  </si>
  <si>
    <t>PROPPANT TESTING</t>
  </si>
  <si>
    <t>Ironside</t>
  </si>
  <si>
    <t>HWN WAHIGAN 63-23W5 PH1</t>
  </si>
  <si>
    <t>2/11/2025 21:05:00</t>
  </si>
  <si>
    <t>2/22/2025 17:53:00</t>
  </si>
  <si>
    <t>SOVEREIGN 17H 18H</t>
  </si>
  <si>
    <t>3/31/2025 00:38:00</t>
  </si>
  <si>
    <t>4/12/2025 10:17:00</t>
  </si>
  <si>
    <t>Zavanna</t>
  </si>
  <si>
    <t>OLYMPIA 36-25</t>
  </si>
  <si>
    <t>40</t>
  </si>
  <si>
    <t>OVV 12-08 Pad - 4 Well</t>
  </si>
  <si>
    <t>3/20/2025 05:33:00</t>
  </si>
  <si>
    <t>4/9/2025 20:16:00</t>
  </si>
  <si>
    <t>Paloma</t>
  </si>
  <si>
    <t>HA RA SU82 1-2 ALT</t>
  </si>
  <si>
    <t>41</t>
  </si>
  <si>
    <t>PROPPANT FREIGHT - RAIL CAR LEASES</t>
  </si>
  <si>
    <t>PECL d-27-H - 5 Well PnP (April 19)</t>
  </si>
  <si>
    <t>2/10/2025 17:31:00</t>
  </si>
  <si>
    <t>2/26/2025 17:20:00</t>
  </si>
  <si>
    <t>HAMMERHEAD 61H 62H 63H 71H</t>
  </si>
  <si>
    <t>Reaper</t>
  </si>
  <si>
    <t>3/27/2025 06:54:00</t>
  </si>
  <si>
    <t>4/12/2025 10:01:00</t>
  </si>
  <si>
    <t>TG</t>
  </si>
  <si>
    <t>FREDRICK DEARMAN 1UH</t>
  </si>
  <si>
    <t>42</t>
  </si>
  <si>
    <t>SALES-CHEMICALS</t>
  </si>
  <si>
    <t>EOG Resources - Rockies</t>
  </si>
  <si>
    <t>BALLISTA 17 NWNE 2</t>
  </si>
  <si>
    <t>4/13/2025 00:22:00</t>
  </si>
  <si>
    <t>4/22/2025 11:23:00</t>
  </si>
  <si>
    <t>HELLING WEST</t>
  </si>
  <si>
    <t>2/23/2025 09:35:00</t>
  </si>
  <si>
    <t>3/18/2025 17:18:00</t>
  </si>
  <si>
    <t>43</t>
  </si>
  <si>
    <t>FLATBOW 35 SWSE</t>
  </si>
  <si>
    <t>3/29/2025 21:32:00</t>
  </si>
  <si>
    <t>4/8/2025 23:14:00</t>
  </si>
  <si>
    <t>Petronas</t>
  </si>
  <si>
    <t>PECL D-27-H - 5 WELL PNP (APRIL 19)</t>
  </si>
  <si>
    <t>44</t>
  </si>
  <si>
    <t>FLATBOW 29 NWNW</t>
  </si>
  <si>
    <t>3/18/2025 09:09:00</t>
  </si>
  <si>
    <t>4/5/2025 03:37:00</t>
  </si>
  <si>
    <t>Ovintiv</t>
  </si>
  <si>
    <t>OVV 01-25 PAD - 8 WELL</t>
  </si>
  <si>
    <t>45</t>
  </si>
  <si>
    <t>ARBALEST 19 SESW 2</t>
  </si>
  <si>
    <t>2/7/2025 00:52:00</t>
  </si>
  <si>
    <t>2/24/2025 09:35:00</t>
  </si>
  <si>
    <t>KALI STATE 24-25-28</t>
  </si>
  <si>
    <t>3/9/2025 03:39:00</t>
  </si>
  <si>
    <t>3/24/2025 11:51:00</t>
  </si>
  <si>
    <t>OVV 12-08 PAD - 4 WELL</t>
  </si>
  <si>
    <t>46</t>
  </si>
  <si>
    <t>Kiowa</t>
  </si>
  <si>
    <t>VERDUN OIL &amp; GAS LLC</t>
  </si>
  <si>
    <t>Rocky Comfort-Hixon</t>
  </si>
  <si>
    <t>2/20/2025 10:39:00</t>
  </si>
  <si>
    <t>3/7/2025 18:48:00</t>
  </si>
  <si>
    <t>CHEVRON - RBU</t>
  </si>
  <si>
    <t>SLW STATE</t>
  </si>
  <si>
    <t>47</t>
  </si>
  <si>
    <t>HAUGLUM</t>
  </si>
  <si>
    <t>3/29/2025 14:30:00</t>
  </si>
  <si>
    <t>4/3/2025 15:44:00</t>
  </si>
  <si>
    <t>48</t>
  </si>
  <si>
    <t>Briggs Ranch</t>
  </si>
  <si>
    <t>2/1/2025 17:55:00</t>
  </si>
  <si>
    <t>2/11/2025 12:39:00</t>
  </si>
  <si>
    <t>SORACHI 13HA 14HA 15H</t>
  </si>
  <si>
    <t>2/23/2025 20:19:00</t>
  </si>
  <si>
    <t>3/26/2025 17:25:00</t>
  </si>
  <si>
    <t>BURNS FOREST 6-7HC</t>
  </si>
  <si>
    <t>49</t>
  </si>
  <si>
    <t>1/28/2025 16:50:00</t>
  </si>
  <si>
    <t>2/8/2025 10:18:00</t>
  </si>
  <si>
    <t>CORRAL FLY 71H 72H</t>
  </si>
  <si>
    <t>2/10/2025 22:32:00</t>
  </si>
  <si>
    <t>3/4/2025 10:49:00</t>
  </si>
  <si>
    <t>BRIGGS RANCH</t>
  </si>
  <si>
    <t>50</t>
  </si>
  <si>
    <t>GUAR/GEL OTHER</t>
  </si>
  <si>
    <t>3/18/2025 17:03:00</t>
  </si>
  <si>
    <t>4/17/2025 06:17:00</t>
  </si>
  <si>
    <t>51</t>
  </si>
  <si>
    <t>1/23/2025 14:27:00</t>
  </si>
  <si>
    <t>3/1/2025 23:58:00</t>
  </si>
  <si>
    <t>3/4/2025 12:45:00</t>
  </si>
  <si>
    <t>3/16/2025 18:42:00</t>
  </si>
  <si>
    <t>ROCKY COMFORT HIXON</t>
  </si>
  <si>
    <t>52</t>
  </si>
  <si>
    <t>PAD CONTAINMENT</t>
  </si>
  <si>
    <t>2/27/2025 14:00:00</t>
  </si>
  <si>
    <t>3/20/2025 05:39:00</t>
  </si>
  <si>
    <t>MARTIN 34&amp;3</t>
  </si>
  <si>
    <t>53</t>
  </si>
  <si>
    <t>INVENTORY ADJUSTMENT - WIRELINE</t>
  </si>
  <si>
    <t>Sabine Oil &amp; Gas</t>
  </si>
  <si>
    <t>Mill Creek</t>
  </si>
  <si>
    <t>3/8/2025 07:09:00</t>
  </si>
  <si>
    <t>3/19/2025 01:35:00</t>
  </si>
  <si>
    <t>BISON IV</t>
  </si>
  <si>
    <t>54</t>
  </si>
  <si>
    <t>1/29/2025 04:11:00</t>
  </si>
  <si>
    <t>2/1/2025 11:26:00</t>
  </si>
  <si>
    <t>SORACHI 16H 17H 18H REVISIT</t>
  </si>
  <si>
    <t>3/6/2025 11:23:00</t>
  </si>
  <si>
    <t>3/14/2025 10:33:00</t>
  </si>
  <si>
    <t>55</t>
  </si>
  <si>
    <t>Northern Thunder</t>
  </si>
  <si>
    <t>VERMILION ENERGY CANADA</t>
  </si>
  <si>
    <t>VERMILION MICA 8-4-82-14W6</t>
  </si>
  <si>
    <t>4/11/2025 21:15:00</t>
  </si>
  <si>
    <t>4/22/2025 15:07:00</t>
  </si>
  <si>
    <t>KELLY LINCOLN - WIENER BOUNDS</t>
  </si>
  <si>
    <t>3/10/2025 13:08:00</t>
  </si>
  <si>
    <t>3/24/2025 23:51:00</t>
  </si>
  <si>
    <t>EDMOND-JUSTIN TOM</t>
  </si>
  <si>
    <t>56</t>
  </si>
  <si>
    <t>GREENLAKE ENERGY OPERATING, LLC</t>
  </si>
  <si>
    <t>Macho Man 1</t>
  </si>
  <si>
    <t>2/15/2025 21:58:00</t>
  </si>
  <si>
    <t>3/8/2025 16:51:00</t>
  </si>
  <si>
    <t>STUMBERG RANCH UNIT E</t>
  </si>
  <si>
    <t>57</t>
  </si>
  <si>
    <t>UPCURVE ENERGY LLC</t>
  </si>
  <si>
    <t>3/13/2025 22:17:00</t>
  </si>
  <si>
    <t>4/22/2025 11:45:00</t>
  </si>
  <si>
    <t>58</t>
  </si>
  <si>
    <t>4/13/2025 15:40:00</t>
  </si>
  <si>
    <t>4/22/2025 11:02:00</t>
  </si>
  <si>
    <t>BRISCOE CARLA</t>
  </si>
  <si>
    <t>1/20/2025 12:04:00</t>
  </si>
  <si>
    <t>3/14/2025 01:42:00</t>
  </si>
  <si>
    <t>59</t>
  </si>
  <si>
    <t>PDC ENERGY INC</t>
  </si>
  <si>
    <t>RIO - 2025</t>
  </si>
  <si>
    <t>3/20/2025 18:46:00</t>
  </si>
  <si>
    <t>4/22/2025 13:36:00</t>
  </si>
  <si>
    <t>60</t>
  </si>
  <si>
    <t>XTO ENERGY - PM</t>
  </si>
  <si>
    <t>Corral Canyon 17 BC</t>
  </si>
  <si>
    <t>2/9/2025 06:52:00</t>
  </si>
  <si>
    <t>2/19/2025 05:51:00</t>
  </si>
  <si>
    <t>CAPITAL STAR</t>
  </si>
  <si>
    <t>LANIK 1H</t>
  </si>
  <si>
    <t>1/1/2025 13:01:00</t>
  </si>
  <si>
    <t>3/20/2025 01:59:00</t>
  </si>
  <si>
    <t>SCHMERGE 9-4HZ WEST</t>
  </si>
  <si>
    <t>61</t>
  </si>
  <si>
    <t>PLU 19 Dog Town Draw Pad B</t>
  </si>
  <si>
    <t>Renegade</t>
  </si>
  <si>
    <t>3/29/2025 11:14:00</t>
  </si>
  <si>
    <t>4/22/2025 14:02:00</t>
  </si>
  <si>
    <t>CD C4</t>
  </si>
  <si>
    <t>62</t>
  </si>
  <si>
    <t>REEVES-ANDERSON 3H 4H 5H</t>
  </si>
  <si>
    <t>3/3/2025 08:05:00</t>
  </si>
  <si>
    <t>3/4/2025 21:01:00</t>
  </si>
  <si>
    <t>63</t>
  </si>
  <si>
    <t>FREDDERICK DEARMAN 1 UH</t>
  </si>
  <si>
    <t>3/3/2025 14:04:00</t>
  </si>
  <si>
    <t>3/22/2025 06:02:00</t>
  </si>
  <si>
    <t>64</t>
  </si>
  <si>
    <t>OVV 01-25 Pad - 8 Well</t>
  </si>
  <si>
    <t>3/16/2025 20:28:00</t>
  </si>
  <si>
    <t>4/2/2025 03:09:00</t>
  </si>
  <si>
    <t>65</t>
  </si>
  <si>
    <t>PARALLAX ENERGY</t>
  </si>
  <si>
    <t>3/2/2025 02:21:00</t>
  </si>
  <si>
    <t>3/26/2025 14:27:00</t>
  </si>
  <si>
    <t>Wasatch</t>
  </si>
  <si>
    <t>BRIDGELAND 4</t>
  </si>
  <si>
    <t>66</t>
  </si>
  <si>
    <t>WIRELINE MISC</t>
  </si>
  <si>
    <t>1/17/2025 01:05:00</t>
  </si>
  <si>
    <t>1/27/2025 00:50:00</t>
  </si>
  <si>
    <t>CORRAL BLUFF 71H 72H</t>
  </si>
  <si>
    <t>1/28/2025 18:39:00</t>
  </si>
  <si>
    <t>3/3/2025 15:09:00</t>
  </si>
  <si>
    <t>67</t>
  </si>
  <si>
    <t>4/14/2025 08:32:00</t>
  </si>
  <si>
    <t>4/22/2025 15:46:00</t>
  </si>
  <si>
    <t>WHITAKER 1-3</t>
  </si>
  <si>
    <t>2/23/2025 16:26:00</t>
  </si>
  <si>
    <t>3/12/2025 18:13:00</t>
  </si>
  <si>
    <t>CAMILLE E2 PHASE 2</t>
  </si>
  <si>
    <t>68</t>
  </si>
  <si>
    <t>Crescent Energy Company</t>
  </si>
  <si>
    <t>1/22/2025 16:46:00</t>
  </si>
  <si>
    <t>STOREY REED REFRAC</t>
  </si>
  <si>
    <t>3/15/2025 19:33:00</t>
  </si>
  <si>
    <t>3/24/2025 21:11:00</t>
  </si>
  <si>
    <t>69</t>
  </si>
  <si>
    <t>Wasatch Energy Management</t>
  </si>
  <si>
    <t>Bridgeland  4</t>
  </si>
  <si>
    <t>3/25/2025 00:17:00</t>
  </si>
  <si>
    <t>4/15/2025 03:15:00</t>
  </si>
  <si>
    <t>70</t>
  </si>
  <si>
    <t>1/17/2025 21:24:00</t>
  </si>
  <si>
    <t>1/27/2025 19:17:00</t>
  </si>
  <si>
    <t>CORRAL BLUFF 74H 75H</t>
  </si>
  <si>
    <t>2/16/2025 16:06:00</t>
  </si>
  <si>
    <t>3/5/2025 13:43:00</t>
  </si>
  <si>
    <t>71</t>
  </si>
  <si>
    <t>1/26/2025 10:40:00</t>
  </si>
  <si>
    <t>2/7/2025 00:20:00</t>
  </si>
  <si>
    <t>BOLL WEEVIL 27-34 FED COM 2</t>
  </si>
  <si>
    <t>3/26/2025 08:10:00</t>
  </si>
  <si>
    <t>4/8/2025 15:10:00</t>
  </si>
  <si>
    <t>PILLAR</t>
  </si>
  <si>
    <t>72</t>
  </si>
  <si>
    <t>Revolution</t>
  </si>
  <si>
    <t>LIME ROCK RESOURCES</t>
  </si>
  <si>
    <t>Foreman Fortenberry</t>
  </si>
  <si>
    <t>2/24/2025 06:19:00</t>
  </si>
  <si>
    <t>3/25/2025 17:17:00</t>
  </si>
  <si>
    <t>REEVES ANDERSON 3-5</t>
  </si>
  <si>
    <t>73</t>
  </si>
  <si>
    <t>Quinn 37-36-29</t>
  </si>
  <si>
    <t>4/20/2025 05:11:00</t>
  </si>
  <si>
    <t>4/22/2025 12:52:00</t>
  </si>
  <si>
    <t>MARSHALL NORTH</t>
  </si>
  <si>
    <t>2/21/2025 09:43:00</t>
  </si>
  <si>
    <t>3/7/2025 20:07:00</t>
  </si>
  <si>
    <t>Vermilion CAN</t>
  </si>
  <si>
    <t>74</t>
  </si>
  <si>
    <t>Quinn 37-36-29 Pad 2</t>
  </si>
  <si>
    <t>2/1/2025 14:13:00</t>
  </si>
  <si>
    <t>2/28/2025 05:22:00</t>
  </si>
  <si>
    <t>BAYOU 5&amp;8&amp;17-11-10</t>
  </si>
  <si>
    <t>3/13/2025 06:41:00</t>
  </si>
  <si>
    <t>3/27/2025 05:10:00</t>
  </si>
  <si>
    <t>Baytex USA</t>
  </si>
  <si>
    <t>MIMAS A1H/B2H/C3H</t>
  </si>
  <si>
    <t>75</t>
  </si>
  <si>
    <t>Mr. Potato Head 11-14 Fed Com</t>
  </si>
  <si>
    <t>2/28/2025 15:52:00</t>
  </si>
  <si>
    <t>3/12/2025 09:33:00</t>
  </si>
  <si>
    <t>ELNATH A1H/B2H</t>
  </si>
  <si>
    <t>76</t>
  </si>
  <si>
    <t>Mr. Potato Head 11-14 Fed Com 2</t>
  </si>
  <si>
    <t>4/1/2025 06:49:00</t>
  </si>
  <si>
    <t>4/20/2025 22:19:00</t>
  </si>
  <si>
    <t>MOORE FED 25-133668</t>
  </si>
  <si>
    <t>3/28/2025 06:11:00</t>
  </si>
  <si>
    <t>4/2/2025 22:54:00</t>
  </si>
  <si>
    <t>MOULTON A UNIT 5H</t>
  </si>
  <si>
    <t>77</t>
  </si>
  <si>
    <t>Phoenix Operating Company</t>
  </si>
  <si>
    <t>Samurai 36</t>
  </si>
  <si>
    <t>4/8/2025 03:24:00</t>
  </si>
  <si>
    <t>4/22/2025 14:27:00</t>
  </si>
  <si>
    <t>HARRIS-COOK</t>
  </si>
  <si>
    <t>3/15/2025 03:26:00</t>
  </si>
  <si>
    <t>3/27/2025 17:38:00</t>
  </si>
  <si>
    <t>MIDAS 36-25</t>
  </si>
  <si>
    <t>78</t>
  </si>
  <si>
    <t>Ronin 35</t>
  </si>
  <si>
    <t>1/15/2025 21:45:00</t>
  </si>
  <si>
    <t>1/26/2025 08:39:00</t>
  </si>
  <si>
    <t>BOLL WEEVIL 27-34 FED COM</t>
  </si>
  <si>
    <t>3/22/2025 20:18:00</t>
  </si>
  <si>
    <t>4/17/2025 04:18:00</t>
  </si>
  <si>
    <t>POKER LAKE UNIT 19 DTD PAD C</t>
  </si>
  <si>
    <t>79</t>
  </si>
  <si>
    <t>PLU 19 Dog Town Draw Pad A</t>
  </si>
  <si>
    <t>1/15/2025 18:11:00</t>
  </si>
  <si>
    <t>1/22/2025 17:11:00</t>
  </si>
  <si>
    <t>THOROUGHBRED 10-3 FED COM 3</t>
  </si>
  <si>
    <t>2/18/2025 04:50:00</t>
  </si>
  <si>
    <t>3/22/2025 04:45:00</t>
  </si>
  <si>
    <t>PLU 19 DTD PAD A</t>
  </si>
  <si>
    <t>80</t>
  </si>
  <si>
    <t>PLU 19 DTD Pad C</t>
  </si>
  <si>
    <t>1/9/2025 20:31:00</t>
  </si>
  <si>
    <t>1/16/2025 03:38:00</t>
  </si>
  <si>
    <t>THOROUGHBRED 10-3 FED COM 2</t>
  </si>
  <si>
    <t>3/25/2025 07:19:00</t>
  </si>
  <si>
    <t>81</t>
  </si>
  <si>
    <t>1/15/2025 07:03:00</t>
  </si>
  <si>
    <t>2/3/2025 10:10:00</t>
  </si>
  <si>
    <t>Franklin Mountain</t>
  </si>
  <si>
    <t>TAG EAST</t>
  </si>
  <si>
    <t>2/9/2025 17:30:00</t>
  </si>
  <si>
    <t>3/2/2025 17:31:00</t>
  </si>
  <si>
    <t>82</t>
  </si>
  <si>
    <t>1/22/2025 21:06:00</t>
  </si>
  <si>
    <t>2/4/2025 23:47:00</t>
  </si>
  <si>
    <t>Upland</t>
  </si>
  <si>
    <t>TELLI CAMDYN 30-19 1H</t>
  </si>
  <si>
    <t>2/28/2025 12:09:00</t>
  </si>
  <si>
    <t>4/4/2025 08:51:00</t>
  </si>
  <si>
    <t>83</t>
  </si>
  <si>
    <t>1/10/2025 17:50:00</t>
  </si>
  <si>
    <t>2/7/2025 04:58:00</t>
  </si>
  <si>
    <t>CORRAL CANYON 17 PAD A</t>
  </si>
  <si>
    <t>2/5/2025 08:27:00</t>
  </si>
  <si>
    <t>4/3/2025 20:47:00</t>
  </si>
  <si>
    <t>HUGHES 208X1</t>
  </si>
  <si>
    <t>84</t>
  </si>
  <si>
    <t>1/5/2025 09:44:00</t>
  </si>
  <si>
    <t>1/16/2025 22:09:00</t>
  </si>
  <si>
    <t>MESA VERDE 54H 55H</t>
  </si>
  <si>
    <t>2/28/2025 08:11:00</t>
  </si>
  <si>
    <t>3/4/2025 16:26:00</t>
  </si>
  <si>
    <t>Cenovus</t>
  </si>
  <si>
    <t>CVE EDSON 04-35-50-16W5</t>
  </si>
  <si>
    <t>85</t>
  </si>
  <si>
    <t>1/3/2025 09:26:00</t>
  </si>
  <si>
    <t>1/16/2025 19:36:00</t>
  </si>
  <si>
    <t>Formentera</t>
  </si>
  <si>
    <t>DARLENE/HURRIKAIN</t>
  </si>
  <si>
    <t>2/28/2025 12:59:00</t>
  </si>
  <si>
    <t>3/11/2025 23:34:00</t>
  </si>
  <si>
    <t>Lime Rock</t>
  </si>
  <si>
    <t>FOREMAN FORTENBERRY</t>
  </si>
  <si>
    <t>86</t>
  </si>
  <si>
    <t>DISCOVERY NATURAL RESOURCES</t>
  </si>
  <si>
    <t>Hughes 208X1</t>
  </si>
  <si>
    <t>87</t>
  </si>
  <si>
    <t>Grand Total</t>
  </si>
  <si>
    <t>88</t>
  </si>
  <si>
    <t>1/5/2025 20:47:00</t>
  </si>
  <si>
    <t>1/15/2025 13:52:00</t>
  </si>
  <si>
    <t>MESA VERDE 39H 40H</t>
  </si>
  <si>
    <t>89</t>
  </si>
  <si>
    <t>90</t>
  </si>
  <si>
    <t>12/29/2024 18:25:00</t>
  </si>
  <si>
    <t>1/15/2025 12:13:00</t>
  </si>
  <si>
    <t>BURTON FLAT 3-1 FED STATE COM PAD 5</t>
  </si>
  <si>
    <t>91</t>
  </si>
  <si>
    <t>1/1/2025 21:09:00</t>
  </si>
  <si>
    <t>1/10/2025 09:16:00</t>
  </si>
  <si>
    <t>THOROUGHBRED 10-3 FED COM 1</t>
  </si>
  <si>
    <t>92</t>
  </si>
  <si>
    <t>2/5/2025 20:45:00</t>
  </si>
  <si>
    <t>2/15/2025 21:53:00</t>
  </si>
  <si>
    <t>Strathcona</t>
  </si>
  <si>
    <t>SRL GP 11-5-71-7W6</t>
  </si>
  <si>
    <t>93</t>
  </si>
  <si>
    <t>94</t>
  </si>
  <si>
    <t>95</t>
  </si>
  <si>
    <t>4/3/2025 09:49:00</t>
  </si>
  <si>
    <t>4/15/2025 15:42:00</t>
  </si>
  <si>
    <t>Kaiser-Francis</t>
  </si>
  <si>
    <t>MOSAIC 2025</t>
  </si>
  <si>
    <t>96</t>
  </si>
  <si>
    <t>4/15/2025 20:43:00</t>
  </si>
  <si>
    <t>4/22/2025 12:24:00</t>
  </si>
  <si>
    <t>BRANTLEY 2025</t>
  </si>
  <si>
    <t>97</t>
  </si>
  <si>
    <t>12/22/2024 05:28:00</t>
  </si>
  <si>
    <t>1/4/2025 05:00:00</t>
  </si>
  <si>
    <t>FIRST GOLD16H 17H</t>
  </si>
  <si>
    <t>98</t>
  </si>
  <si>
    <t>99</t>
  </si>
  <si>
    <t>1/31/2025 04:55:00</t>
  </si>
  <si>
    <t>2/18/2025 07:03:00</t>
  </si>
  <si>
    <t>CARLSON</t>
  </si>
  <si>
    <t>100</t>
  </si>
  <si>
    <t>12/18/2024 10:04:00</t>
  </si>
  <si>
    <t>2/2/2025 01:38:00</t>
  </si>
  <si>
    <t>NORTH CREEK 41X N1</t>
  </si>
  <si>
    <t>101</t>
  </si>
  <si>
    <t>102</t>
  </si>
  <si>
    <t>103</t>
  </si>
  <si>
    <t>1/11/2025 14:50:00</t>
  </si>
  <si>
    <t>1/31/2025 06:24:00</t>
  </si>
  <si>
    <t>PEACOCK</t>
  </si>
  <si>
    <t>104</t>
  </si>
  <si>
    <t>12/14/2024 05:45:00</t>
  </si>
  <si>
    <t>2/16/2025 07:17:00</t>
  </si>
  <si>
    <t>JRU DI 7 SAWTOOTH PAD A</t>
  </si>
  <si>
    <t>105</t>
  </si>
  <si>
    <t>106</t>
  </si>
  <si>
    <t>1/9/2025 04:32:00</t>
  </si>
  <si>
    <t>1/10/2025 17:01:00</t>
  </si>
  <si>
    <t>Shell Canada</t>
  </si>
  <si>
    <t>SHELL 15-34 WATER INJECTION WELL</t>
  </si>
  <si>
    <t>107</t>
  </si>
  <si>
    <t>4/17/2025 23:54:00</t>
  </si>
  <si>
    <t>4/22/2025 14:10:00</t>
  </si>
  <si>
    <t>CUTTHROAT</t>
  </si>
  <si>
    <t>108</t>
  </si>
  <si>
    <t>109</t>
  </si>
  <si>
    <t>110</t>
  </si>
  <si>
    <t>12/18/2024 18:34:00</t>
  </si>
  <si>
    <t>12/29/2024 15:37:00</t>
  </si>
  <si>
    <t>BURTON FLAT 3-1 FED STATE COM PAD 4</t>
  </si>
  <si>
    <t>111</t>
  </si>
  <si>
    <t>12/16/2024 02:01:00</t>
  </si>
  <si>
    <t>12/19/2024 05:21:00</t>
  </si>
  <si>
    <t>BURTON FLAT 3-1 FED STATE COM</t>
  </si>
  <si>
    <t>112</t>
  </si>
  <si>
    <t>12/19/2024 03:14:00</t>
  </si>
  <si>
    <t>1/1/2025 20:18:00</t>
  </si>
  <si>
    <t>BILLIKEN 6 18 FEDERAL COM</t>
  </si>
  <si>
    <t>113</t>
  </si>
  <si>
    <t>1/4/2025 16:07:00</t>
  </si>
  <si>
    <t>1/18/2025 21:21:00</t>
  </si>
  <si>
    <t>MONTEZUMA 101HY/HZ</t>
  </si>
  <si>
    <t>114</t>
  </si>
  <si>
    <t>4/8/2025 20:06:00</t>
  </si>
  <si>
    <t>4/12/2025 21:48:00</t>
  </si>
  <si>
    <t>CVE CLEARWATER 03-24-044-12W5 (2 WELL)</t>
  </si>
  <si>
    <t>115</t>
  </si>
  <si>
    <t>116</t>
  </si>
  <si>
    <t>4/12/2025 08:47:00</t>
  </si>
  <si>
    <t>4/22/2025 06:04:00</t>
  </si>
  <si>
    <t>BPX</t>
  </si>
  <si>
    <t>HODGES FAMILY 25-36-1HC</t>
  </si>
  <si>
    <t>117</t>
  </si>
  <si>
    <t>12/7/2024 09:19:00</t>
  </si>
  <si>
    <t>12/20/2024 19:44:00</t>
  </si>
  <si>
    <t>MAMMOTH 21H 131H 141H</t>
  </si>
  <si>
    <t>118</t>
  </si>
  <si>
    <t>12/4/2024 17:32:00</t>
  </si>
  <si>
    <t>12/16/2024 01:41:00</t>
  </si>
  <si>
    <t>MAMMOTH 22H 151H</t>
  </si>
  <si>
    <t>119</t>
  </si>
  <si>
    <t>2/1/2025 14:54:00</t>
  </si>
  <si>
    <t>2/21/2025 18:33:00</t>
  </si>
  <si>
    <t>UL LINDSEY DIXON</t>
  </si>
  <si>
    <t>120</t>
  </si>
  <si>
    <t>121</t>
  </si>
  <si>
    <t>122</t>
  </si>
  <si>
    <t>12/18/2024 19:31:00</t>
  </si>
  <si>
    <t>12/22/2024 05:05:00</t>
  </si>
  <si>
    <t>FINLEY</t>
  </si>
  <si>
    <t>AURORA FEDERAL 18</t>
  </si>
  <si>
    <t>123</t>
  </si>
  <si>
    <t>2/13/2025 02:01:00</t>
  </si>
  <si>
    <t>2/26/2025 19:27:00</t>
  </si>
  <si>
    <t>Logan</t>
  </si>
  <si>
    <t>LOGAN 61-1W6 - 2 WELL - NCS - SMULFRAC</t>
  </si>
  <si>
    <t>124</t>
  </si>
  <si>
    <t>11/25/2024 08:57:00</t>
  </si>
  <si>
    <t>12/1/2024 18:10:00</t>
  </si>
  <si>
    <t>SILVERTIP 76-16 UNIT Q 62H - REVISIT</t>
  </si>
  <si>
    <t>125</t>
  </si>
  <si>
    <t>126</t>
  </si>
  <si>
    <t>127</t>
  </si>
  <si>
    <t>1/23/2025 13:09:00</t>
  </si>
  <si>
    <t>2/12/2025 18:07:00</t>
  </si>
  <si>
    <t>RATHKAMP UNIT 5H/202H</t>
  </si>
  <si>
    <t>128</t>
  </si>
  <si>
    <t>12/1/2024 09:05:00</t>
  </si>
  <si>
    <t>12/16/2024 07:52:00</t>
  </si>
  <si>
    <t>SPUD MUFFIN 31-30 FED COM</t>
  </si>
  <si>
    <t>129</t>
  </si>
  <si>
    <t>11/26/2024 22:52:00</t>
  </si>
  <si>
    <t>12/19/2024 11:10:00</t>
  </si>
  <si>
    <t>FIGHTING OKRA 18-19 FED SIMULFRAC 2</t>
  </si>
  <si>
    <t>130</t>
  </si>
  <si>
    <t>4/18/2025 00:03:00</t>
  </si>
  <si>
    <t>4/22/2025 15:14:00</t>
  </si>
  <si>
    <t>HALVERSON RETURN</t>
  </si>
  <si>
    <t>131</t>
  </si>
  <si>
    <t>11/18/2024 16:31:00</t>
  </si>
  <si>
    <t>12/17/2024 01:23:00</t>
  </si>
  <si>
    <t>ONEAL</t>
  </si>
  <si>
    <t>132</t>
  </si>
  <si>
    <t>133</t>
  </si>
  <si>
    <t>134</t>
  </si>
  <si>
    <t>135</t>
  </si>
  <si>
    <t>136</t>
  </si>
  <si>
    <t>11/19/2024 13:18:00</t>
  </si>
  <si>
    <t>12/3/2024 18:26:00</t>
  </si>
  <si>
    <t>SORACHI 16H 17H 18H</t>
  </si>
  <si>
    <t>137</t>
  </si>
  <si>
    <t>11/13/2024 04:24:00</t>
  </si>
  <si>
    <t>12/14/2024 06:36:00</t>
  </si>
  <si>
    <t>JRU DI 7 SAWTOOTH PAD D</t>
  </si>
  <si>
    <t>138</t>
  </si>
  <si>
    <t>1/19/2025 23:07:00</t>
  </si>
  <si>
    <t>2/5/2025 12:12:00</t>
  </si>
  <si>
    <t>AVANT</t>
  </si>
  <si>
    <t>LEA UNIT 200</t>
  </si>
  <si>
    <t>139</t>
  </si>
  <si>
    <t>11/14/2024 09:36:00</t>
  </si>
  <si>
    <t>12/1/2024 11:11:00</t>
  </si>
  <si>
    <t>ALPHA EAST</t>
  </si>
  <si>
    <t>140</t>
  </si>
  <si>
    <t>11/14/2024 13:16:00</t>
  </si>
  <si>
    <t>11/28/2024 18:09:00</t>
  </si>
  <si>
    <t>FOXTAIL WEST</t>
  </si>
  <si>
    <t>141</t>
  </si>
  <si>
    <t>11/14/2024 10:39:00</t>
  </si>
  <si>
    <t>12/1/2024 12:27:00</t>
  </si>
  <si>
    <t>ALPHA MID</t>
  </si>
  <si>
    <t>142</t>
  </si>
  <si>
    <t>143</t>
  </si>
  <si>
    <t>11/9/2024 12:12:00</t>
  </si>
  <si>
    <t>12/8/2024 11:36:00</t>
  </si>
  <si>
    <t>JAMES RANCH UNIT DI 7 SAWTOOTH PAD C</t>
  </si>
  <si>
    <t>144</t>
  </si>
  <si>
    <t>145</t>
  </si>
  <si>
    <t>146</t>
  </si>
  <si>
    <t>11/9/2024 14:23:00</t>
  </si>
  <si>
    <t>12/1/2024 00:50:00</t>
  </si>
  <si>
    <t>ATLATL 11-10 FED COM</t>
  </si>
  <si>
    <t>147</t>
  </si>
  <si>
    <t>11/9/2024 17:09:00</t>
  </si>
  <si>
    <t>11/27/2024 04:42:00</t>
  </si>
  <si>
    <t>FIGHTING OKRA 18-19 FED SIMULFRAC 1</t>
  </si>
  <si>
    <t>11/11/2024 21:45:00</t>
  </si>
  <si>
    <t>11/23/2024 17:06:00</t>
  </si>
  <si>
    <t>MOOSEHORN 54-1-41-44 G 61H, H 62H, M 71H</t>
  </si>
  <si>
    <t>11/3/2024 12:38:00</t>
  </si>
  <si>
    <t>11/12/2024 13:38:00</t>
  </si>
  <si>
    <t>PLU 30-19 BIG SINKS PAD D</t>
  </si>
  <si>
    <t>12/30/2024 09:57:00</t>
  </si>
  <si>
    <t>1/18/2025 04:50:00</t>
  </si>
  <si>
    <t>ALPHA WOLF</t>
  </si>
  <si>
    <t>1/2/2025 14:05:00</t>
  </si>
  <si>
    <t>2/8/2025 20:42:00</t>
  </si>
  <si>
    <t>4/16/2025 23:55:00</t>
  </si>
  <si>
    <t>4/22/2025 13:15:00</t>
  </si>
  <si>
    <t>SHELL GROUNDBIRCH 01-23-080-19W6</t>
  </si>
  <si>
    <t>12/15/2024 11:10:00</t>
  </si>
  <si>
    <t>12/23/2024 03:32:00</t>
  </si>
  <si>
    <t>WARWICK</t>
  </si>
  <si>
    <t>CLEMENT 2H</t>
  </si>
  <si>
    <t>12/8/2024 13:56:00</t>
  </si>
  <si>
    <t>1/9/2025 01:42:00</t>
  </si>
  <si>
    <t>JAMES RANCH UNIT DI 7 SAWTOOTH PAD B</t>
  </si>
  <si>
    <t>1/22/2025 09:45:00</t>
  </si>
  <si>
    <t>2/1/2025 04:07:00</t>
  </si>
  <si>
    <t>LOGAN 6-6-064-25W5 - 2 WELL PNP</t>
  </si>
  <si>
    <t>10/28/2024 00:37:00</t>
  </si>
  <si>
    <t>11/18/2024 05:51:00</t>
  </si>
  <si>
    <t>SAKER 6 7 FEDERAL COM</t>
  </si>
  <si>
    <t>1/23/2025 16:11:00</t>
  </si>
  <si>
    <t>2/9/2025 02:11:00</t>
  </si>
  <si>
    <t>SDU TILLARD 02-113771</t>
  </si>
  <si>
    <t>11/28/2024 00:48:00</t>
  </si>
  <si>
    <t>12/18/2024 14:49:00</t>
  </si>
  <si>
    <t>Grayson</t>
  </si>
  <si>
    <t>MARTIN NORTH</t>
  </si>
  <si>
    <t>10/22/2024 11:42:00</t>
  </si>
  <si>
    <t>10/24/2024 00:35:00</t>
  </si>
  <si>
    <t>AusCo</t>
  </si>
  <si>
    <t>PATHFINDER</t>
  </si>
  <si>
    <t>Florence</t>
  </si>
  <si>
    <t>10/26/2024 22:56:00</t>
  </si>
  <si>
    <t>11/9/2024 16:43:00</t>
  </si>
  <si>
    <t>GRUMPY CAT 15 27 FED COM</t>
  </si>
  <si>
    <t>10/23/2024 17:32:00</t>
  </si>
  <si>
    <t>11/9/2024 02:58:00</t>
  </si>
  <si>
    <t>MIMOSA 18-16 STATE COM</t>
  </si>
  <si>
    <t>1/9/2025 13:22:00</t>
  </si>
  <si>
    <t>2/2/2025 13:51:00</t>
  </si>
  <si>
    <t>REEVES ANDERSON</t>
  </si>
  <si>
    <t>10/21/2024 17:47:00</t>
  </si>
  <si>
    <t>11/17/2024 20:21:00</t>
  </si>
  <si>
    <t>ROBNSN</t>
  </si>
  <si>
    <t>2/15/2025 01:56:00</t>
  </si>
  <si>
    <t>3/2/2025 02:22:00</t>
  </si>
  <si>
    <t>10/15/2024 00:25:00</t>
  </si>
  <si>
    <t>10/27/2024 08:12:00</t>
  </si>
  <si>
    <t>FLOOFY CAT 21-16 FED STATE COM</t>
  </si>
  <si>
    <t>1/19/2025 12:04:00</t>
  </si>
  <si>
    <t>1/22/2025 06:19:00</t>
  </si>
  <si>
    <t>HARRISON LH</t>
  </si>
  <si>
    <t>2/1/2025 21:28:00</t>
  </si>
  <si>
    <t>2/22/2025 13:16:00</t>
  </si>
  <si>
    <t>WW 30-31HC</t>
  </si>
  <si>
    <t>10/18/2024 20:25:00</t>
  </si>
  <si>
    <t>11/9/2024 15:55:00</t>
  </si>
  <si>
    <t>GREYHOUND STATE 13H 14HA 15H 22H 23HA</t>
  </si>
  <si>
    <t>4/4/2025 06:18:00</t>
  </si>
  <si>
    <t>4/22/2025 00:08:00</t>
  </si>
  <si>
    <t>ROMULUS A1H/B2H/C3H</t>
  </si>
  <si>
    <t>1/10/2025 17:47:00</t>
  </si>
  <si>
    <t>1/13/2025 23:00:00</t>
  </si>
  <si>
    <t>VERMILION PCOUPE 5-28-80-13W6</t>
  </si>
  <si>
    <t>4/10/2025 21:52:00</t>
  </si>
  <si>
    <t>4/22/2025 12:54:00</t>
  </si>
  <si>
    <t>REMUS A1H B2H</t>
  </si>
  <si>
    <t>2/15/2025 05:55:00</t>
  </si>
  <si>
    <t>2/25/2025 09:24:00</t>
  </si>
  <si>
    <t>YAVIN A1H/B2H</t>
  </si>
  <si>
    <t>1/26/2025 08:53:00</t>
  </si>
  <si>
    <t>2/7/2025 03:15:00</t>
  </si>
  <si>
    <t>HEIDI HO</t>
  </si>
  <si>
    <t>1/30/2025 21:07:00</t>
  </si>
  <si>
    <t>2/12/2025 20:01:00</t>
  </si>
  <si>
    <t>CORELLIA 201H/A1H</t>
  </si>
  <si>
    <t>1/2/2025 14:09:00</t>
  </si>
  <si>
    <t>1/29/2025 16:43:00</t>
  </si>
  <si>
    <t>MIRANDA 202H/A1H/B201H</t>
  </si>
  <si>
    <t>10/7/2024 03:48:00</t>
  </si>
  <si>
    <t>10/23/2024 23:53:00</t>
  </si>
  <si>
    <t>POKER LAKE UNIT 28-21 BS PAD C</t>
  </si>
  <si>
    <t>12/13/2024 11:36:00</t>
  </si>
  <si>
    <t>1/2/2025 16:45:00</t>
  </si>
  <si>
    <t>ROGERS DENTONIO</t>
  </si>
  <si>
    <t>10/5/2024 19:50:00</t>
  </si>
  <si>
    <t>10/27/2024 00:55:00</t>
  </si>
  <si>
    <t>10/8/2024 08:00:00</t>
  </si>
  <si>
    <t>10/23/2024 16:44:00</t>
  </si>
  <si>
    <t>GRUMPY CAT 15-27 FED COM</t>
  </si>
  <si>
    <t>10/12/2024 02:59:00</t>
  </si>
  <si>
    <t>10/23/2024 11:18:00</t>
  </si>
  <si>
    <t>SATELLITE 2</t>
  </si>
  <si>
    <t>10/10/2024 13:18:00</t>
  </si>
  <si>
    <t>10/21/2024 17:43:00</t>
  </si>
  <si>
    <t>SATELLITE STATE COM PAD 3</t>
  </si>
  <si>
    <t>10/1/2024 15:31:00</t>
  </si>
  <si>
    <t>10/17/2024 05:37:00</t>
  </si>
  <si>
    <t>SILVERTIP Q 61H 62H 63H</t>
  </si>
  <si>
    <t>4/17/2025 13:02:00</t>
  </si>
  <si>
    <t>4/22/2025 11:06:00</t>
  </si>
  <si>
    <t>PECL D-4-C PHASE 2 - TOWN NORTH</t>
  </si>
  <si>
    <t>10/8/2024 10:13:00</t>
  </si>
  <si>
    <t>10/21/2024 17:29:00</t>
  </si>
  <si>
    <t>LOFTS</t>
  </si>
  <si>
    <t>10/2/2024 17:29:00</t>
  </si>
  <si>
    <t>10/15/2024 01:10:00</t>
  </si>
  <si>
    <t>REN STATE 13-14 E, F, G</t>
  </si>
  <si>
    <t>9/28/2024 01:17:00</t>
  </si>
  <si>
    <t>10/8/2024 22:50:00</t>
  </si>
  <si>
    <t>ALLEY CAT 17-20 FED COM 2</t>
  </si>
  <si>
    <t>9/23/2024 04:52:00</t>
  </si>
  <si>
    <t>10/6/2024 10:12:00</t>
  </si>
  <si>
    <t>NASH UNIT PAD P</t>
  </si>
  <si>
    <t>10/3/2024 01:22:00</t>
  </si>
  <si>
    <t>MUSKIE 23-11 FED COM 009H</t>
  </si>
  <si>
    <t>11/13/2024 08:20:00</t>
  </si>
  <si>
    <t>11/29/2024 04:55:00</t>
  </si>
  <si>
    <t>Hunt Oil</t>
  </si>
  <si>
    <t>CLEARWATER</t>
  </si>
  <si>
    <t>10/30/2024 13:11:00</t>
  </si>
  <si>
    <t>11/12/2024 17:08:00</t>
  </si>
  <si>
    <t>REDMOND/CLEARWATER</t>
  </si>
  <si>
    <t>10/19/2024 08:55:00</t>
  </si>
  <si>
    <t>10/30/2024 06:06:00</t>
  </si>
  <si>
    <t>REDMOND</t>
  </si>
  <si>
    <t>10/12/2024 15:22:00</t>
  </si>
  <si>
    <t>10/19/2024 23:27:00</t>
  </si>
  <si>
    <t>REDMOND REFRAC</t>
  </si>
  <si>
    <t>4/12/2025 22:19:00</t>
  </si>
  <si>
    <t>4/22/2025 11:54:00</t>
  </si>
  <si>
    <t>WILLIAMS RM</t>
  </si>
  <si>
    <t>12/20/2024 09:41:00</t>
  </si>
  <si>
    <t>1/17/2025 16:48:00</t>
  </si>
  <si>
    <t>CRK 19-18</t>
  </si>
  <si>
    <t>11/7/2024 22:15:00</t>
  </si>
  <si>
    <t>11/27/2024 20:58:00</t>
  </si>
  <si>
    <t>IMN E</t>
  </si>
  <si>
    <t>10/18/2024 04:03:00</t>
  </si>
  <si>
    <t>11/3/2024 15:51:00</t>
  </si>
  <si>
    <t>EMMA TARTT Y</t>
  </si>
  <si>
    <t>10/30/2024 14:23:00</t>
  </si>
  <si>
    <t>11/17/2024 22:25:00</t>
  </si>
  <si>
    <t>MILL IRON</t>
  </si>
  <si>
    <t>12/24/2024 07:51:00</t>
  </si>
  <si>
    <t>1/29/2025 23:43:00</t>
  </si>
  <si>
    <t>DP135 FOOSE STATE A17</t>
  </si>
  <si>
    <t>11/20/2024 18:15:00</t>
  </si>
  <si>
    <t>12/21/2024 05:21:00</t>
  </si>
  <si>
    <t>GUTTERSEN STATE 1</t>
  </si>
  <si>
    <t>12/11/2024 04:47:00</t>
  </si>
  <si>
    <t>12/21/2024 16:50:00</t>
  </si>
  <si>
    <t>Murfin</t>
  </si>
  <si>
    <t>STEFFAN</t>
  </si>
  <si>
    <t>9/17/2024 23:23:00</t>
  </si>
  <si>
    <t>10/4/2024 21:00:00</t>
  </si>
  <si>
    <t>UTLEY 11H</t>
  </si>
  <si>
    <t>9/13/2024 13:27:00</t>
  </si>
  <si>
    <t>9/15/2024 05:40:00</t>
  </si>
  <si>
    <t>HWN HZ WAHIGAN 16-27-63-23</t>
  </si>
  <si>
    <t>9/16/2024 10:46:00</t>
  </si>
  <si>
    <t>9/30/2024 14:21:00</t>
  </si>
  <si>
    <t>MOTHRA</t>
  </si>
  <si>
    <t>Raptor</t>
  </si>
  <si>
    <t>9/18/2024 18:47:00</t>
  </si>
  <si>
    <t>9/30/2024 21:26:00</t>
  </si>
  <si>
    <t>GLACIER 14H 15H</t>
  </si>
  <si>
    <t>9/29/2024 01:22:00</t>
  </si>
  <si>
    <t>10/1/2024 04:14:00</t>
  </si>
  <si>
    <t>GARIETY HOLM REVISIT</t>
  </si>
  <si>
    <t>2/6/2025 13:57:00</t>
  </si>
  <si>
    <t>2/22/2025 23:02:00</t>
  </si>
  <si>
    <t>MCWHINNEY</t>
  </si>
  <si>
    <t>9/14/2024 12:30:00</t>
  </si>
  <si>
    <t>9/28/2024 18:38:00</t>
  </si>
  <si>
    <t>ALLEY CAT 17-20 FED COM</t>
  </si>
  <si>
    <t>9/13/2024 01:21:00</t>
  </si>
  <si>
    <t>9/23/2024 14:29:00</t>
  </si>
  <si>
    <t>NORTH BLONDIE 3-15 FED COM 2</t>
  </si>
  <si>
    <t>12/27/2024 13:32:00</t>
  </si>
  <si>
    <t>1/26/2025 18:33:00</t>
  </si>
  <si>
    <t>VAUGHAN-JONESVILLE 1-3</t>
  </si>
  <si>
    <t>11/25/2024 10:28:00</t>
  </si>
  <si>
    <t>12/20/2024 18:26:00</t>
  </si>
  <si>
    <t>VAUGHAN-JONESVILLE 4H 5H</t>
  </si>
  <si>
    <t>10/4/2024 09:25:00</t>
  </si>
  <si>
    <t>11/6/2024 18:42:00</t>
  </si>
  <si>
    <t>HAMMOND - REUBEN PIERCE</t>
  </si>
  <si>
    <t>9/14/2024 03:51:00</t>
  </si>
  <si>
    <t>10/4/2024 11:35:00</t>
  </si>
  <si>
    <t>GLACIER 29-0-28-40</t>
  </si>
  <si>
    <t>12/3/2024 14:48:00</t>
  </si>
  <si>
    <t>12/27/2024 12:01:00</t>
  </si>
  <si>
    <t>WILL ROGERS STATE</t>
  </si>
  <si>
    <t>1/3/2025 11:44:00</t>
  </si>
  <si>
    <t>1/22/2025 17:33:00</t>
  </si>
  <si>
    <t>VESTA 11-15-038-28W4</t>
  </si>
  <si>
    <t>9/2/2024 22:51:00</t>
  </si>
  <si>
    <t>9/11/2024 10:11:00</t>
  </si>
  <si>
    <t>SILVERTIP 76-16 UNIT R</t>
  </si>
  <si>
    <t>8/30/2024 05:08:00</t>
  </si>
  <si>
    <t>9/16/2024 10:43:00</t>
  </si>
  <si>
    <t>GOLSON 32-29</t>
  </si>
  <si>
    <t>11/30/2024 05:29:00</t>
  </si>
  <si>
    <t>12/11/2024 09:34:00</t>
  </si>
  <si>
    <t>SHELL SUNRISE 7-31-80-20W6</t>
  </si>
  <si>
    <t>11/30/2024 12:34:00</t>
  </si>
  <si>
    <t>12/11/2024 07:39:00</t>
  </si>
  <si>
    <t>10/5/2024 18:42:00</t>
  </si>
  <si>
    <t>10/23/2024 11:41:00</t>
  </si>
  <si>
    <t>CASON</t>
  </si>
  <si>
    <t>8/30/2024 13:54:00</t>
  </si>
  <si>
    <t>9/15/2024 20:35:00</t>
  </si>
  <si>
    <t>KINGPIN</t>
  </si>
  <si>
    <t>11/23/2024 22:09:00</t>
  </si>
  <si>
    <t>12/18/2024 05:37:00</t>
  </si>
  <si>
    <t>MILES BM</t>
  </si>
  <si>
    <t>11/28/2024 12:21:00</t>
  </si>
  <si>
    <t>1/26/2025 09:27:00</t>
  </si>
  <si>
    <t>GRIFFITH</t>
  </si>
  <si>
    <t>9/25/2024 22:19:00</t>
  </si>
  <si>
    <t>10/5/2024 02:58:00</t>
  </si>
  <si>
    <t>EMMA TARTT D</t>
  </si>
  <si>
    <t>11/17/2024 04:28:00</t>
  </si>
  <si>
    <t>12/4/2024 17:29:00</t>
  </si>
  <si>
    <t>Cytex</t>
  </si>
  <si>
    <t>EVERTON</t>
  </si>
  <si>
    <t>9/10/2024 16:10:00</t>
  </si>
  <si>
    <t>9/26/2024 14:51:00</t>
  </si>
  <si>
    <t>EMMA TARTT C</t>
  </si>
  <si>
    <t>8/29/2024 13:08:00</t>
  </si>
  <si>
    <t>9/11/2024 05:22:00</t>
  </si>
  <si>
    <t>EMMA TARTT A</t>
  </si>
  <si>
    <t>8/25/2024 20:02:00</t>
  </si>
  <si>
    <t>9/14/2024 10:12:00</t>
  </si>
  <si>
    <t>CBR 15-10-3-56-1</t>
  </si>
  <si>
    <t>12/8/2024 01:21:00</t>
  </si>
  <si>
    <t>12/26/2024 00:05:00</t>
  </si>
  <si>
    <t>PLADSON</t>
  </si>
  <si>
    <t>8/19/2024 15:31:00</t>
  </si>
  <si>
    <t>9/13/2024 14:01:00</t>
  </si>
  <si>
    <t>NORTH BLONDIE 3-15 FED COM SIMULFRAC</t>
  </si>
  <si>
    <t>8/24/2024 16:04:00</t>
  </si>
  <si>
    <t>9/3/2024 05:00:00</t>
  </si>
  <si>
    <t>DIAMOND H RANCH - 103HA/HB</t>
  </si>
  <si>
    <t>9/16/2024 04:43:00</t>
  </si>
  <si>
    <t>10/1/2024 00:44:00</t>
  </si>
  <si>
    <t>ROUGH FEDERAL 44X-23B &amp; D</t>
  </si>
  <si>
    <t>8/16/2024 01:02:00</t>
  </si>
  <si>
    <t>9/6/2024 00:34:00</t>
  </si>
  <si>
    <t>RIVERTON STATE 57-2-19-31</t>
  </si>
  <si>
    <t>8/15/2024 07:56:00</t>
  </si>
  <si>
    <t>9/1/2024 17:17:00</t>
  </si>
  <si>
    <t>RIVERTON STATE 13H 14HB</t>
  </si>
  <si>
    <t>8/11/2024 02:21:00</t>
  </si>
  <si>
    <t>8/13/2024 07:32:00</t>
  </si>
  <si>
    <t>DINKINS JG</t>
  </si>
  <si>
    <t>8/12/2024 12:52:00</t>
  </si>
  <si>
    <t>9/11/2024 12:33:00</t>
  </si>
  <si>
    <t>PLU 22 DTD PAD D</t>
  </si>
  <si>
    <t>8/12/2024 01:23:00</t>
  </si>
  <si>
    <t>9/22/2024 11:24:00</t>
  </si>
  <si>
    <t>POKER LAKE UNIT 23 DTD PAD A</t>
  </si>
  <si>
    <t>8/10/2024 00:27:00</t>
  </si>
  <si>
    <t>8/19/2024 05:27:00</t>
  </si>
  <si>
    <t>NORTH BLONDIE 3-15 FED COM</t>
  </si>
  <si>
    <t>8/10/2024 10:21:00</t>
  </si>
  <si>
    <t>8/25/2024 18:12:00</t>
  </si>
  <si>
    <t>MARWARI 21-16 STATE FED COM</t>
  </si>
  <si>
    <t>1/3/2025 21:53:00</t>
  </si>
  <si>
    <t>1/14/2025 01:36:00</t>
  </si>
  <si>
    <t>Rockies</t>
  </si>
  <si>
    <t>PORCUPINE-OSCAR</t>
  </si>
  <si>
    <t>9/12/2024 07:17:00</t>
  </si>
  <si>
    <t>9/23/2024 14:01:00</t>
  </si>
  <si>
    <t>SUMMIT</t>
  </si>
  <si>
    <t>CASTOR</t>
  </si>
  <si>
    <t>8/3/2024 10:08:00</t>
  </si>
  <si>
    <t>8/13/2024 22:30:00</t>
  </si>
  <si>
    <t>MAUNA LOA 12HB 13HB</t>
  </si>
  <si>
    <t>11/13/2024 11:44:00</t>
  </si>
  <si>
    <t>11/25/2024 21:28:00</t>
  </si>
  <si>
    <t>4K BLACK HILLS 1,2,3</t>
  </si>
  <si>
    <t>7/29/2024 05:39:00</t>
  </si>
  <si>
    <t>8/9/2024 21:54:00</t>
  </si>
  <si>
    <t>STEEL GUITAR 35-26-29 FED COM</t>
  </si>
  <si>
    <t>7/30/2024 02:13:00</t>
  </si>
  <si>
    <t>8/15/2024 10:12:00</t>
  </si>
  <si>
    <t>THREADFIN 57-1-47-35 F</t>
  </si>
  <si>
    <t>11/8/2024 18:06:00</t>
  </si>
  <si>
    <t>11/23/2024 13:20:00</t>
  </si>
  <si>
    <t>SIOUX TRAIL</t>
  </si>
  <si>
    <t>9/28/2024 03:48:00</t>
  </si>
  <si>
    <t>10/11/2024 13:18:00</t>
  </si>
  <si>
    <t>ALEXANDRIA 35H 2/3</t>
  </si>
  <si>
    <t>8/29/2024 11:47:00</t>
  </si>
  <si>
    <t>9/10/2024 08:12:00</t>
  </si>
  <si>
    <t>KANDIYOHI</t>
  </si>
  <si>
    <t>11/18/2024 12:53:00</t>
  </si>
  <si>
    <t>11/23/2024 12:44:00</t>
  </si>
  <si>
    <t>SCADDEN</t>
  </si>
  <si>
    <t>9/13/2024 13:20:00</t>
  </si>
  <si>
    <t>9/24/2024 08:02:00</t>
  </si>
  <si>
    <t>LEA UNIT 501H 701H</t>
  </si>
  <si>
    <t>Vapor</t>
  </si>
  <si>
    <t>9/7/2024 06:21:00</t>
  </si>
  <si>
    <t>9/13/2024 10:14:00</t>
  </si>
  <si>
    <t>LEA UNIT 100H 200H</t>
  </si>
  <si>
    <t>10/3/2024 18:42:00</t>
  </si>
  <si>
    <t>10/16/2024 18:56:00</t>
  </si>
  <si>
    <t>SEBASTIAN 11 HU</t>
  </si>
  <si>
    <t>11/2/2024 10:47:00</t>
  </si>
  <si>
    <t>11/9/2024 10:48:00</t>
  </si>
  <si>
    <t>Diversified</t>
  </si>
  <si>
    <t>BRADY EST GU 2</t>
  </si>
  <si>
    <t>7/25/2024 18:42:00</t>
  </si>
  <si>
    <t>8/9/2024 23:12:00</t>
  </si>
  <si>
    <t>PRAIRIE FIRE 27-25 FED COM</t>
  </si>
  <si>
    <t>8/15/2024 07:28:00</t>
  </si>
  <si>
    <t>8/23/2024 11:06:00</t>
  </si>
  <si>
    <t>WAYZETTA 3 SWNW</t>
  </si>
  <si>
    <t>7/18/2024 18:12:00</t>
  </si>
  <si>
    <t>8/11/2024 04:50:00</t>
  </si>
  <si>
    <t>POKER LAKE UNIT 22 DTD PAD B</t>
  </si>
  <si>
    <t>12/12/2024 19:16:00</t>
  </si>
  <si>
    <t>12/18/2024 18:44:00</t>
  </si>
  <si>
    <t>Lario</t>
  </si>
  <si>
    <t>ET STATE</t>
  </si>
  <si>
    <t>12/19/2024 07:32:00</t>
  </si>
  <si>
    <t>1/9/2025 11:06:00</t>
  </si>
  <si>
    <t>SKY DWELLER</t>
  </si>
  <si>
    <t>12/5/2024 07:43:00</t>
  </si>
  <si>
    <t>12/12/2024 04:19:00</t>
  </si>
  <si>
    <t>CLOSE ENCOUNTERS</t>
  </si>
  <si>
    <t>7/19/2024 04:40:00</t>
  </si>
  <si>
    <t>8/2/2024 18:24:00</t>
  </si>
  <si>
    <t>TRIPLE PEARL 14HA 15HA 16HA</t>
  </si>
  <si>
    <t>8/20/2024 00:46:00</t>
  </si>
  <si>
    <t>8/27/2024 16:53:00</t>
  </si>
  <si>
    <t>TRULSON</t>
  </si>
  <si>
    <t>7/14/2024 22:24:00</t>
  </si>
  <si>
    <t>7/28/2024 23:54:00</t>
  </si>
  <si>
    <t>OXBOW CC 17 08 FED COM</t>
  </si>
  <si>
    <t>8/14/2024 13:20:00</t>
  </si>
  <si>
    <t>9/21/2024 05:05:00</t>
  </si>
  <si>
    <t>PURCELL</t>
  </si>
  <si>
    <t>12/7/2024 06:52:00</t>
  </si>
  <si>
    <t>1/17/2025 06:21:00</t>
  </si>
  <si>
    <t>LIZZY</t>
  </si>
  <si>
    <t>10/17/2024 06:49:00</t>
  </si>
  <si>
    <t>12/7/2024 13:27:00</t>
  </si>
  <si>
    <t>SALAZAR</t>
  </si>
  <si>
    <t>9/15/2024 22:57:00</t>
  </si>
  <si>
    <t>10/17/2024 11:53:00</t>
  </si>
  <si>
    <t>RADEMACHER</t>
  </si>
  <si>
    <t>8/25/2024 08:43:00</t>
  </si>
  <si>
    <t>9/16/2024 03:25:00</t>
  </si>
  <si>
    <t>CAMENISCH</t>
  </si>
  <si>
    <t>8/1/2024 16:30:00</t>
  </si>
  <si>
    <t>8/10/2024 13:52:00</t>
  </si>
  <si>
    <t>LONA 2 REVISIT</t>
  </si>
  <si>
    <t>10/1/2024 12:05:00</t>
  </si>
  <si>
    <t>10/12/2024 07:37:00</t>
  </si>
  <si>
    <t>Vesta</t>
  </si>
  <si>
    <t>VESTA 02-07-040-26W4</t>
  </si>
  <si>
    <t>7/10/2024 22:28:00</t>
  </si>
  <si>
    <t>7/29/2024 04:49:00</t>
  </si>
  <si>
    <t>HORN 22-27-34 FED COM</t>
  </si>
  <si>
    <t>7/8/2024 20:47:00</t>
  </si>
  <si>
    <t>7/16/2024 10:40:00</t>
  </si>
  <si>
    <t>LOST TANK 21H 22H</t>
  </si>
  <si>
    <t>12/20/2024 12:16:00</t>
  </si>
  <si>
    <t>12/29/2024 11:58:00</t>
  </si>
  <si>
    <t>MEP</t>
  </si>
  <si>
    <t>SANTA FLORENTINA 107</t>
  </si>
  <si>
    <t>12/10/2024 08:39:00</t>
  </si>
  <si>
    <t>12/20/2024 11:24:00</t>
  </si>
  <si>
    <t>STATE MARY 101</t>
  </si>
  <si>
    <t>9/6/2024 05:57:00</t>
  </si>
  <si>
    <t>9/13/2024 22:08:00</t>
  </si>
  <si>
    <t>WASHBURN RANCH PAD 3</t>
  </si>
  <si>
    <t>11/14/2024 16:16:00</t>
  </si>
  <si>
    <t>11/27/2024 06:08:00</t>
  </si>
  <si>
    <t>BICE 18 - SOUTH</t>
  </si>
  <si>
    <t>11/3/2024 21:26:00</t>
  </si>
  <si>
    <t>11/15/2024 02:41:00</t>
  </si>
  <si>
    <t>BICE 18</t>
  </si>
  <si>
    <t>10/30/2024 18:37:00</t>
  </si>
  <si>
    <t>11/12/2024 21:09:00</t>
  </si>
  <si>
    <t>SANDRA JEAN PAD 4</t>
  </si>
  <si>
    <t>10/30/2024 20:38:00</t>
  </si>
  <si>
    <t>11/10/2024 05:19:00</t>
  </si>
  <si>
    <t>10/16/2024 01:29:00</t>
  </si>
  <si>
    <t>10/28/2024 19:54:00</t>
  </si>
  <si>
    <t>SANDRA JEAN PAD 2</t>
  </si>
  <si>
    <t>10/12/2024 16:27:00</t>
  </si>
  <si>
    <t>10/28/2024 20:51:00</t>
  </si>
  <si>
    <t>SANDRA JEAN 23 FED COM</t>
  </si>
  <si>
    <t>8/2/2024 07:08:00</t>
  </si>
  <si>
    <t>8/9/2024 15:53:00</t>
  </si>
  <si>
    <t>LITTLE BETTY PAD 2</t>
  </si>
  <si>
    <t>7/25/2024 13:53:00</t>
  </si>
  <si>
    <t>8/2/2024 07:42:00</t>
  </si>
  <si>
    <t>LITTLE BETTY PAD 1</t>
  </si>
  <si>
    <t>7/4/2024 09:24:00</t>
  </si>
  <si>
    <t>7/19/2024 06:29:00</t>
  </si>
  <si>
    <t>PLU 13 DTD PAD D</t>
  </si>
  <si>
    <t>11/19/2024 23:44:00</t>
  </si>
  <si>
    <t>11/28/2024 00:27:00</t>
  </si>
  <si>
    <t>SRL ELM 2-32-71-7W6 II</t>
  </si>
  <si>
    <t>7/4/2024 05:30:00</t>
  </si>
  <si>
    <t>7/25/2024 20:23:00</t>
  </si>
  <si>
    <t>COTTON DRAW UNIT 26</t>
  </si>
  <si>
    <t>6/30/2024 00:57:00</t>
  </si>
  <si>
    <t>7/18/2024 00:47:00</t>
  </si>
  <si>
    <t>POKER LAKE UNIT 18 TWR PAD C</t>
  </si>
  <si>
    <t>7/25/2024 00:03:00</t>
  </si>
  <si>
    <t>8/11/2024 07:49:00</t>
  </si>
  <si>
    <t>HOLMES A UNIT 1HB</t>
  </si>
  <si>
    <t>11/3/2024 00:53:00</t>
  </si>
  <si>
    <t>11/18/2024 08:01:00</t>
  </si>
  <si>
    <t>SPARTAN</t>
  </si>
  <si>
    <t>SDC PEMBINA 5-18-42-4W5</t>
  </si>
  <si>
    <t>8/15/2024 12:45:00</t>
  </si>
  <si>
    <t>8/25/2024 06:49:00</t>
  </si>
  <si>
    <t>LOCO HILLS 2</t>
  </si>
  <si>
    <t>7/19/2024 19:13:00</t>
  </si>
  <si>
    <t>7/28/2024 02:36:00</t>
  </si>
  <si>
    <t>WAYZETTA 13 SENE</t>
  </si>
  <si>
    <t>9/18/2024 21:37:00</t>
  </si>
  <si>
    <t>10/29/2024 08:38:00</t>
  </si>
  <si>
    <t>GEORGE</t>
  </si>
  <si>
    <t>11/14/2024 23:26:00</t>
  </si>
  <si>
    <t>12/3/2024 16:56:00</t>
  </si>
  <si>
    <t>FOX CREEK 34</t>
  </si>
  <si>
    <t>6/23/2024 03:45:00</t>
  </si>
  <si>
    <t>7/7/2024 01:41:00</t>
  </si>
  <si>
    <t>HELGA 14H 15H</t>
  </si>
  <si>
    <t>12/20/2024 12:23:00</t>
  </si>
  <si>
    <t>1/1/2025 22:04:00</t>
  </si>
  <si>
    <t>MASTON-JOHNSTON WEST</t>
  </si>
  <si>
    <t>8/25/2024 23:55:00</t>
  </si>
  <si>
    <t>9/15/2024 10:17:00</t>
  </si>
  <si>
    <t>ORVILLE ARNSON</t>
  </si>
  <si>
    <t>11/17/2024 09:27:00</t>
  </si>
  <si>
    <t>11/26/2024 08:20:00</t>
  </si>
  <si>
    <t>Anschutz</t>
  </si>
  <si>
    <t>COYOTE</t>
  </si>
  <si>
    <t>11/7/2024 04:38:00</t>
  </si>
  <si>
    <t>11/14/2024 14:45:00</t>
  </si>
  <si>
    <t>SADDLE STIFF STATE</t>
  </si>
  <si>
    <t>10/19/2024 00:33:00</t>
  </si>
  <si>
    <t>11/5/2024 13:38:00</t>
  </si>
  <si>
    <t>BIERSTADT</t>
  </si>
  <si>
    <t>1/3/2025 15:01:00</t>
  </si>
  <si>
    <t>2/1/2025 06:50:00</t>
  </si>
  <si>
    <t>GUS LAFFITTE 23-14</t>
  </si>
  <si>
    <t>11/20/2024 12:58:00</t>
  </si>
  <si>
    <t>1/3/2025 20:13:00</t>
  </si>
  <si>
    <t>LEGRANDE 20&amp;29</t>
  </si>
  <si>
    <t>10/12/2024 21:28:00</t>
  </si>
  <si>
    <t>11/20/2024 19:08:00</t>
  </si>
  <si>
    <t>TIM 27-15-16</t>
  </si>
  <si>
    <t>8/12/2024 23:53:00</t>
  </si>
  <si>
    <t>8/27/2024 21:42:00</t>
  </si>
  <si>
    <t>CLOUS</t>
  </si>
  <si>
    <t>6/20/2024 02:56:00</t>
  </si>
  <si>
    <t>6/30/2024 05:35:00</t>
  </si>
  <si>
    <t>POKER LAKE UNIT 18 TWR PAD A</t>
  </si>
  <si>
    <t>6/17/2024 22:28:00</t>
  </si>
  <si>
    <t>7/4/2024 03:56:00</t>
  </si>
  <si>
    <t>MULE 23-11 FED COM 2</t>
  </si>
  <si>
    <t>6/15/2024 19:14:00</t>
  </si>
  <si>
    <t>7/9/2024 17:26:00</t>
  </si>
  <si>
    <t>RAGIN CAJUN 12 PAD 3</t>
  </si>
  <si>
    <t>7/2/2024 08:43:00</t>
  </si>
  <si>
    <t>7/10/2024 22:51:00</t>
  </si>
  <si>
    <t>Silver Hill</t>
  </si>
  <si>
    <t>STORSUL EXPANSION PART 2</t>
  </si>
  <si>
    <t>1/24/2025 12:32:00</t>
  </si>
  <si>
    <t>2/17/2025 06:20:00</t>
  </si>
  <si>
    <t>Providence</t>
  </si>
  <si>
    <t>BARR LAKE</t>
  </si>
  <si>
    <t>6/17/2024 04:59:00</t>
  </si>
  <si>
    <t>7/3/2024 06:03:00</t>
  </si>
  <si>
    <t>PLU 30-19 BS PAD D</t>
  </si>
  <si>
    <t>1/25/2025 07:14:00</t>
  </si>
  <si>
    <t>2/23/2025 06:13:00</t>
  </si>
  <si>
    <t>BSMC 2-3</t>
  </si>
  <si>
    <t>9/17/2024 09:12:00</t>
  </si>
  <si>
    <t>10/13/2024 11:08:00</t>
  </si>
  <si>
    <t>HODGES RLT</t>
  </si>
  <si>
    <t>6/11/2024 21:22:00</t>
  </si>
  <si>
    <t>8/8/2024 15:28:00</t>
  </si>
  <si>
    <t>DRAKE</t>
  </si>
  <si>
    <t>8/17/2024 07:29:00</t>
  </si>
  <si>
    <t>9/15/2024 00:21:00</t>
  </si>
  <si>
    <t>BSMC 3-4</t>
  </si>
  <si>
    <t>7/5/2024 10:11:00</t>
  </si>
  <si>
    <t>8/10/2024 20:16:00</t>
  </si>
  <si>
    <t>VERHALEN</t>
  </si>
  <si>
    <t>12/1/2024 23:47:00</t>
  </si>
  <si>
    <t>12/12/2024 07:44:00</t>
  </si>
  <si>
    <t>FOXTAIL E</t>
  </si>
  <si>
    <t>6/16/2024 02:31:00</t>
  </si>
  <si>
    <t>7/16/2024 20:04:00</t>
  </si>
  <si>
    <t>FIELDS-ISAAC 5H 6H 7H REVISIT</t>
  </si>
  <si>
    <t>10/7/2024 13:08:00</t>
  </si>
  <si>
    <t>10/9/2024 02:53:00</t>
  </si>
  <si>
    <t>Nutrien</t>
  </si>
  <si>
    <t>NUTRIEN REDWATER 6-17-56-21W4 IV</t>
  </si>
  <si>
    <t>7/18/2024 19:50:00</t>
  </si>
  <si>
    <t>7/25/2024 21:59:00</t>
  </si>
  <si>
    <t>PLUTO C3H</t>
  </si>
  <si>
    <t>6/11/2024 04:57:00</t>
  </si>
  <si>
    <t>6/16/2024 20:33:00</t>
  </si>
  <si>
    <t>Mack</t>
  </si>
  <si>
    <t>DAWSON CREEK</t>
  </si>
  <si>
    <t>10/17/2024 07:07:00</t>
  </si>
  <si>
    <t>11/3/2024 19:23:00</t>
  </si>
  <si>
    <t>SAND CREEK STATE EAST</t>
  </si>
  <si>
    <t>10/2/2024 01:23:00</t>
  </si>
  <si>
    <t>10/17/2024 00:28:00</t>
  </si>
  <si>
    <t>HELSINGBORG FEDERAL</t>
  </si>
  <si>
    <t>8/4/2024 19:32:00</t>
  </si>
  <si>
    <t>8/20/2024 20:50:00</t>
  </si>
  <si>
    <t>MARILYN NORTH</t>
  </si>
  <si>
    <t>7/6/2024 23:21:00</t>
  </si>
  <si>
    <t>7/23/2024 09:53:00</t>
  </si>
  <si>
    <t>CARAJILLO 25</t>
  </si>
  <si>
    <t>6/20/2024 18:50:00</t>
  </si>
  <si>
    <t>7/5/2024 13:05:00</t>
  </si>
  <si>
    <t>OCOTILLO 27</t>
  </si>
  <si>
    <t>1/9/2025 20:04:00</t>
  </si>
  <si>
    <t>1/30/2025 13:42:00</t>
  </si>
  <si>
    <t>UL TALLEY</t>
  </si>
  <si>
    <t>9/16/2024 21:49:00</t>
  </si>
  <si>
    <t>9/24/2024 11:57:00</t>
  </si>
  <si>
    <t>CHUMCHAL UNIT B 1</t>
  </si>
  <si>
    <t>10/18/2024 16:12:00</t>
  </si>
  <si>
    <t>11/3/2024 08:53:00</t>
  </si>
  <si>
    <t>PLU 29-20 BS PAD C</t>
  </si>
  <si>
    <t>1/26/2025 21:25:00</t>
  </si>
  <si>
    <t>2/8/2025 12:20:00</t>
  </si>
  <si>
    <t>HWN WASKAHIGAN 4-18-63-23W5</t>
  </si>
  <si>
    <t>11/22/2024 04:11:00</t>
  </si>
  <si>
    <t>12/11/2024 01:16:00</t>
  </si>
  <si>
    <t>HWN WASKAHIGAN 10-27-063-24W5</t>
  </si>
  <si>
    <t>8/2/2024 10:06:00</t>
  </si>
  <si>
    <t>8/14/2024 00:32:00</t>
  </si>
  <si>
    <t>LOCO HILLS</t>
  </si>
  <si>
    <t>8/23/2024 06:16:00</t>
  </si>
  <si>
    <t>10/2/2024 00:43:00</t>
  </si>
  <si>
    <t>HARTLEY 1-3</t>
  </si>
  <si>
    <t>7/17/2024 20:10:00</t>
  </si>
  <si>
    <t>8/21/2024 18:10:00</t>
  </si>
  <si>
    <t>HARTLEY 5-7</t>
  </si>
  <si>
    <t>10/31/2024 19:17:00</t>
  </si>
  <si>
    <t>11/27/2024 05:31:00</t>
  </si>
  <si>
    <t>RILEY ROGERS 2H-3H</t>
  </si>
  <si>
    <t>2/5/2025 00:08:00</t>
  </si>
  <si>
    <t>2/26/2025 21:30:00</t>
  </si>
  <si>
    <t>CPX Energy</t>
  </si>
  <si>
    <t>MARY SWAIN HARRELL 4H 5H 6H 7H</t>
  </si>
  <si>
    <t>9/6/2024 08:53:00</t>
  </si>
  <si>
    <t>9/19/2024 04:19:00</t>
  </si>
  <si>
    <t>CHERRY CREEK 92</t>
  </si>
  <si>
    <t>7/7/2024 13:55:00</t>
  </si>
  <si>
    <t>7/26/2024 09:56:00</t>
  </si>
  <si>
    <t>CREW ENERGY</t>
  </si>
  <si>
    <t>CREW TOWER 15-28-081-17W6</t>
  </si>
  <si>
    <t>5/27/2024 18:23:00</t>
  </si>
  <si>
    <t>6/18/2024 22:34:00</t>
  </si>
  <si>
    <t>POKER LAKE UNIT 30-19 BS PAD C</t>
  </si>
  <si>
    <t>6/5/2024 15:25:00</t>
  </si>
  <si>
    <t>6/15/2024 00:24:00</t>
  </si>
  <si>
    <t>DARLENE FEDERAL SMIRF</t>
  </si>
  <si>
    <t>8/7/2024 03:15:00</t>
  </si>
  <si>
    <t>8/29/2024 17:49:00</t>
  </si>
  <si>
    <t>SSU B</t>
  </si>
  <si>
    <t>7/21/2024 17:35:00</t>
  </si>
  <si>
    <t>8/7/2024 11:02:00</t>
  </si>
  <si>
    <t>HKH C</t>
  </si>
  <si>
    <t>5/30/2024 03:30:00</t>
  </si>
  <si>
    <t>6/14/2024 18:37:00</t>
  </si>
  <si>
    <t>GATO GRANDE 9-4 FEDERAL COM</t>
  </si>
  <si>
    <t>6/4/2024 06:41:00</t>
  </si>
  <si>
    <t>6/18/2024 02:49:46</t>
  </si>
  <si>
    <t>MULE 23-11 FED COM</t>
  </si>
  <si>
    <t>6/1/2024 10:15:00</t>
  </si>
  <si>
    <t>6/14/2024 21:31:00</t>
  </si>
  <si>
    <t>TP SMITH 5-7</t>
  </si>
  <si>
    <t>7/29/2024 08:00:00</t>
  </si>
  <si>
    <t>8/6/2024 10:11:00</t>
  </si>
  <si>
    <t>Strand</t>
  </si>
  <si>
    <t>FAITH STATE RINCON D</t>
  </si>
  <si>
    <t>7/28/2024 11:35:00</t>
  </si>
  <si>
    <t>8/4/2024 17:08:00</t>
  </si>
  <si>
    <t>HALLIDAY 146-93-10-2H</t>
  </si>
  <si>
    <t>8/4/2024 17:48:00</t>
  </si>
  <si>
    <t>8/18/2024 17:02:00</t>
  </si>
  <si>
    <t>HALLIDAY 19/18</t>
  </si>
  <si>
    <t>8/14/2024 22:04:00</t>
  </si>
  <si>
    <t>9/1/2024 02:19:00</t>
  </si>
  <si>
    <t>AXEL FERRARI 25-36-1</t>
  </si>
  <si>
    <t>7/21/2024 01:01:00</t>
  </si>
  <si>
    <t>8/8/2024 21:13:00</t>
  </si>
  <si>
    <t>DANIELE 26-35-2</t>
  </si>
  <si>
    <t>7/2/2024 09:18:00</t>
  </si>
  <si>
    <t>7/21/2024 08:51:00</t>
  </si>
  <si>
    <t>NATE 27-34-3</t>
  </si>
  <si>
    <t>5/12/2024 12:15:00</t>
  </si>
  <si>
    <t>5/15/2024 06:43:00</t>
  </si>
  <si>
    <t>CALYPSO A 1H</t>
  </si>
  <si>
    <t>7/15/2024 11:39:00</t>
  </si>
  <si>
    <t>7/28/2024 15:35:00</t>
  </si>
  <si>
    <t>HALLIDAY 146-93 11/12</t>
  </si>
  <si>
    <t>6/24/2024 03:48:00</t>
  </si>
  <si>
    <t>7/12/2024 12:10:00</t>
  </si>
  <si>
    <t>OAKLAND/SHELL</t>
  </si>
  <si>
    <t>12/13/2024 07:44:00</t>
  </si>
  <si>
    <t>1/4/2025 10:11:00</t>
  </si>
  <si>
    <t>PDU TILLARD 13-253772</t>
  </si>
  <si>
    <t>6/15/2024 16:36:00</t>
  </si>
  <si>
    <t>6/21/2024 06:16:00</t>
  </si>
  <si>
    <t>MOEN 1-31H</t>
  </si>
  <si>
    <t>6/12/2024 00:25:00</t>
  </si>
  <si>
    <t>6/15/2024 23:56:00</t>
  </si>
  <si>
    <t>KULLAND 1-30H REFRAC</t>
  </si>
  <si>
    <t>6/6/2024 12:11:00</t>
  </si>
  <si>
    <t>6/10/2024 18:10:00</t>
  </si>
  <si>
    <t>NELSON 2-26H REFRAC</t>
  </si>
  <si>
    <t>10/30/2024 08:49:00</t>
  </si>
  <si>
    <t>11/5/2024 08:23:00</t>
  </si>
  <si>
    <t>KF BURCH</t>
  </si>
  <si>
    <t>5/12/2024 07:19:00</t>
  </si>
  <si>
    <t>6/4/2024 00:24:00</t>
  </si>
  <si>
    <t>CBR 12-1 EAST PAD #2</t>
  </si>
  <si>
    <t>5/14/2024 15:14:00</t>
  </si>
  <si>
    <t>5/30/2024 01:59:00</t>
  </si>
  <si>
    <t>CBR 12-1 WEST PAD #2</t>
  </si>
  <si>
    <t>2/7/2025 01:40:00</t>
  </si>
  <si>
    <t>2/10/2025 13:14:00</t>
  </si>
  <si>
    <t>CVE ELMWORTH 13-02-068-13W6</t>
  </si>
  <si>
    <t>5/19/2024 16:37:00</t>
  </si>
  <si>
    <t>5/30/2024 19:57:00</t>
  </si>
  <si>
    <t>Silverbow</t>
  </si>
  <si>
    <t>WASHBURN REFRAC</t>
  </si>
  <si>
    <t>5/3/2024 01:05:00</t>
  </si>
  <si>
    <t>6/11/2024 03:40:00</t>
  </si>
  <si>
    <t>HEN</t>
  </si>
  <si>
    <t>6/29/2024 14:21:00</t>
  </si>
  <si>
    <t>7/18/2024 01:46:00</t>
  </si>
  <si>
    <t>ALFRED SOUTH</t>
  </si>
  <si>
    <t>7/17/2024 20:14:00</t>
  </si>
  <si>
    <t>8/4/2024 15:32:00</t>
  </si>
  <si>
    <t>ALFRED NORTH</t>
  </si>
  <si>
    <t>8/21/2024 14:30:00</t>
  </si>
  <si>
    <t>9/2/2024 10:54:00</t>
  </si>
  <si>
    <t>GARIETY-HOLM</t>
  </si>
  <si>
    <t>9/24/2024 00:37:00</t>
  </si>
  <si>
    <t>10/7/2024 20:01:00</t>
  </si>
  <si>
    <t>CHUMCHAL-3</t>
  </si>
  <si>
    <t>10/19/2024 03:17:00</t>
  </si>
  <si>
    <t>11/26/2024 04:38:00</t>
  </si>
  <si>
    <t>POWELL HOGUE</t>
  </si>
  <si>
    <t>10/14/2024 16:03:00</t>
  </si>
  <si>
    <t>11/23/2024 14:44:00</t>
  </si>
  <si>
    <t>DEORNELLAS</t>
  </si>
  <si>
    <t>6/17/2024 00:20:00</t>
  </si>
  <si>
    <t>7/4/2024 11:32:00</t>
  </si>
  <si>
    <t>MUL-KEN 15-22</t>
  </si>
  <si>
    <t>5/29/2024 07:18:00</t>
  </si>
  <si>
    <t>6/16/2024 17:34:00</t>
  </si>
  <si>
    <t>GLOVER</t>
  </si>
  <si>
    <t>5/19/2024 22:37:00</t>
  </si>
  <si>
    <t>5/28/2024 17:38:00</t>
  </si>
  <si>
    <t>CRK-19-16-9</t>
  </si>
  <si>
    <t>5/3/2024 22:40:00</t>
  </si>
  <si>
    <t>5/19/2024 08:02:00</t>
  </si>
  <si>
    <t>SHAHAN</t>
  </si>
  <si>
    <t>1/6/2025 14:46:00</t>
  </si>
  <si>
    <t>1/27/2025 05:52:00</t>
  </si>
  <si>
    <t>RIGEL A1H-B2H</t>
  </si>
  <si>
    <t>7/1/2024 22:20:00</t>
  </si>
  <si>
    <t>7/12/2024 10:56:00</t>
  </si>
  <si>
    <t>OAKES</t>
  </si>
  <si>
    <t>9/11/2024 21:03:00</t>
  </si>
  <si>
    <t>10/18/2024 10:40:00</t>
  </si>
  <si>
    <t>PLU 23 DTD PAD D</t>
  </si>
  <si>
    <t>9/7/2024 16:27:00</t>
  </si>
  <si>
    <t>10/1/2024 00:15:00</t>
  </si>
  <si>
    <t>WALLACE 4H 5H</t>
  </si>
  <si>
    <t>5/26/2024 01:39:00</t>
  </si>
  <si>
    <t>5/29/2024 08:48:00</t>
  </si>
  <si>
    <t>FIELDS ISAAC 5H 6H 7H</t>
  </si>
  <si>
    <t>9/5/2024 19:05:00</t>
  </si>
  <si>
    <t>10/2/2024 06:00:00</t>
  </si>
  <si>
    <t>PONY EXPRESS</t>
  </si>
  <si>
    <t>5/7/2024 06:16:00</t>
  </si>
  <si>
    <t>5/23/2024 02:11:00</t>
  </si>
  <si>
    <t>FIELDS ISAAC</t>
  </si>
  <si>
    <t>4/27/2024 07:27:00</t>
  </si>
  <si>
    <t>5/14/2024 23:12:00</t>
  </si>
  <si>
    <t>CBR 12-1 WEST PAD #1</t>
  </si>
  <si>
    <t>4/20/2024 07:12:00</t>
  </si>
  <si>
    <t>5/12/2024 14:20:00</t>
  </si>
  <si>
    <t>CBR 12-1 EAST PAD #1</t>
  </si>
  <si>
    <t>10/1/2024 06:08:00</t>
  </si>
  <si>
    <t>10/14/2024 19:21:00</t>
  </si>
  <si>
    <t>PANDORA A1H/B2H</t>
  </si>
  <si>
    <t>2/3/2025 11:51:00</t>
  </si>
  <si>
    <t>2/11/2025 05:44:00</t>
  </si>
  <si>
    <t>ARIEL A1H B2H</t>
  </si>
  <si>
    <t>11/16/2024 05:11:00</t>
  </si>
  <si>
    <t>12/11/2024 05:33:00</t>
  </si>
  <si>
    <t>WASHBURN RANCH 78-81 SIMUL</t>
  </si>
  <si>
    <t>7/3/2024 21:56:00</t>
  </si>
  <si>
    <t>7/18/2024 06:55:00</t>
  </si>
  <si>
    <t>RAVEN FOREST</t>
  </si>
  <si>
    <t>RAVEN FOREST UNIT 12-1 ST1</t>
  </si>
  <si>
    <t>4/22/2024 08:15:00</t>
  </si>
  <si>
    <t>4/27/2024 03:28:00</t>
  </si>
  <si>
    <t>MEDICINE BOW 56-1-1 1H</t>
  </si>
  <si>
    <t>12/10/2024 11:22:00</t>
  </si>
  <si>
    <t>1/19/2025 02:47:00</t>
  </si>
  <si>
    <t>HOLLY EAST W2</t>
  </si>
  <si>
    <t>11/4/2024 23:14:00</t>
  </si>
  <si>
    <t>12/16/2024 00:08:00</t>
  </si>
  <si>
    <t>HOLLY WEST E2</t>
  </si>
  <si>
    <t>4/23/2024 02:49:00</t>
  </si>
  <si>
    <t>5/17/2024 04:40:00</t>
  </si>
  <si>
    <t>NORTHDOWN 11H 12H 13H</t>
  </si>
  <si>
    <t>8/5/2024 22:39:00</t>
  </si>
  <si>
    <t>9/11/2024 15:13:00</t>
  </si>
  <si>
    <t>WADE</t>
  </si>
  <si>
    <t>9/4/2024 12:58:00</t>
  </si>
  <si>
    <t>10/4/2024 09:01:00</t>
  </si>
  <si>
    <t>SABRE 24 SESW</t>
  </si>
  <si>
    <t>9/13/2024 00:19:00</t>
  </si>
  <si>
    <t>10/14/2024 00:22:00</t>
  </si>
  <si>
    <t>MOON</t>
  </si>
  <si>
    <t>10/2/2024 12:43:00</t>
  </si>
  <si>
    <t>10/24/2024 15:02:00</t>
  </si>
  <si>
    <t>JACOBSON</t>
  </si>
  <si>
    <t>1/22/2025 00:03:00</t>
  </si>
  <si>
    <t>2/14/2025 13:24:00</t>
  </si>
  <si>
    <t>KF BELL LAKE</t>
  </si>
  <si>
    <t>10/23/2024 16:27:00</t>
  </si>
  <si>
    <t>11/27/2024 09:26:00</t>
  </si>
  <si>
    <t>SOUTH BELL LAKE PAD U</t>
  </si>
  <si>
    <t>6/2/2024 17:33:00</t>
  </si>
  <si>
    <t>7/7/2024 04:41:00</t>
  </si>
  <si>
    <t>BRAHMAS</t>
  </si>
  <si>
    <t>5/5/2024 21:57:00</t>
  </si>
  <si>
    <t>5/13/2024 22:23:00</t>
  </si>
  <si>
    <t>Enerplus</t>
  </si>
  <si>
    <t>CLINTON</t>
  </si>
  <si>
    <t>6/28/2024 16:26:00</t>
  </si>
  <si>
    <t>8/10/2024 22:48:00</t>
  </si>
  <si>
    <t>CHALK-K2</t>
  </si>
  <si>
    <t>7/5/2024 01:39:00</t>
  </si>
  <si>
    <t>8/12/2024 01:44:00</t>
  </si>
  <si>
    <t>VISTA 13-16HZ</t>
  </si>
  <si>
    <t>5/15/2024 11:47:00</t>
  </si>
  <si>
    <t>7/4/2024 20:38:00</t>
  </si>
  <si>
    <t>LIZZY NORTH</t>
  </si>
  <si>
    <t>6/28/2024 02:45:00</t>
  </si>
  <si>
    <t>8/25/2024 17:35:00</t>
  </si>
  <si>
    <t>SWARTZ</t>
  </si>
  <si>
    <t>5/5/2024 00:59:00</t>
  </si>
  <si>
    <t>6/15/2024 03:33:00</t>
  </si>
  <si>
    <t>LABRISA</t>
  </si>
  <si>
    <t>9/10/2024 08:09:00</t>
  </si>
  <si>
    <t>9/12/2024 03:34:00</t>
  </si>
  <si>
    <t>CVE CLEARWATER 15-14-44-12W5</t>
  </si>
  <si>
    <t>4/29/2024 02:54:00</t>
  </si>
  <si>
    <t>5/6/2024 19:56:00</t>
  </si>
  <si>
    <t>MARKHAM STATE 2H</t>
  </si>
  <si>
    <t>10/19/2024 20:30:00</t>
  </si>
  <si>
    <t>11/9/2024 20:27:00</t>
  </si>
  <si>
    <t>POLARIS A1H/B2H</t>
  </si>
  <si>
    <t>7/24/2024 22:42:00</t>
  </si>
  <si>
    <t>8/13/2024 11:47:00</t>
  </si>
  <si>
    <t>MARY SWAIN HARRELL</t>
  </si>
  <si>
    <t>4/6/2024 09:38:00</t>
  </si>
  <si>
    <t>4/20/2024 16:12:00</t>
  </si>
  <si>
    <t>CBR 12-1</t>
  </si>
  <si>
    <t>10/2/2024 01:02:00</t>
  </si>
  <si>
    <t>10/30/2024 10:15:00</t>
  </si>
  <si>
    <t>WALLACE 1-3</t>
  </si>
  <si>
    <t>3/31/2024 05:36:00</t>
  </si>
  <si>
    <t>4/18/2024 16:33:00</t>
  </si>
  <si>
    <t>OUTRIDER 27 FED PAD A</t>
  </si>
  <si>
    <t>7/19/2024 11:36:00</t>
  </si>
  <si>
    <t>8/12/2024 15:07:00</t>
  </si>
  <si>
    <t>PLU 22 DTD PAD A</t>
  </si>
  <si>
    <t>5/17/2024 13:43:00</t>
  </si>
  <si>
    <t>6/16/2024 18:06:00</t>
  </si>
  <si>
    <t>PLU 28-21 BS PAD A</t>
  </si>
  <si>
    <t>10/23/2024 22:29:00</t>
  </si>
  <si>
    <t>11/8/2024 15:57:00</t>
  </si>
  <si>
    <t>POKER LAKE UNIT 29-20 BS PAD A</t>
  </si>
  <si>
    <t>1/30/2025 22:57:00</t>
  </si>
  <si>
    <t>2/19/2025 11:34:00</t>
  </si>
  <si>
    <t>PECL D-002-B - 4 WELL PAD - KOBES</t>
  </si>
  <si>
    <t>4/29/2024 01:56:00</t>
  </si>
  <si>
    <t>5/10/2024 08:04:00</t>
  </si>
  <si>
    <t>SIEARRA STATE 22H 23H</t>
  </si>
  <si>
    <t>6/19/2024 20:13:00</t>
  </si>
  <si>
    <t>7/1/2024 02:42:00</t>
  </si>
  <si>
    <t>IRIDIUM FED COM 46H 47H</t>
  </si>
  <si>
    <t>6/4/2024 19:25:00</t>
  </si>
  <si>
    <t>6/20/2024 14:20:00</t>
  </si>
  <si>
    <t>NOW I WON 35H 36H 74H</t>
  </si>
  <si>
    <t>4/21/2024 19:48:00</t>
  </si>
  <si>
    <t>5/6/2024 16:47:00</t>
  </si>
  <si>
    <t>ELKHORN B 14HA C 15H D 21H</t>
  </si>
  <si>
    <t>5/12/2024 01:25:00</t>
  </si>
  <si>
    <t>6/2/2024 18:54:00</t>
  </si>
  <si>
    <t>REGAL LAGER 34H 35H 36H</t>
  </si>
  <si>
    <t>5/22/2024 20:16:00</t>
  </si>
  <si>
    <t>6/8/2024 23:25:00</t>
  </si>
  <si>
    <t>HELGA 11H 12H 13H</t>
  </si>
  <si>
    <t>5/8/2024 10:17:00</t>
  </si>
  <si>
    <t>5/21/2024 16:21:00</t>
  </si>
  <si>
    <t>SIERRA STATE 12H 13H 21H</t>
  </si>
  <si>
    <t>4/13/2024 20:27:00</t>
  </si>
  <si>
    <t>4/24/2024 18:09:00</t>
  </si>
  <si>
    <t>STACK CATS 24H 25H 26H</t>
  </si>
  <si>
    <t>7/4/2024 01:05:00</t>
  </si>
  <si>
    <t>7/14/2024 06:05:00</t>
  </si>
  <si>
    <t>CORRAL BLUFF 11-14 FED COM</t>
  </si>
  <si>
    <t>5/23/2024 14:22:00</t>
  </si>
  <si>
    <t>6/18/2024 07:11:00</t>
  </si>
  <si>
    <t>REGAL LAGER FED COM 31H 32H 33H</t>
  </si>
  <si>
    <t>4/9/2024 07:57:00</t>
  </si>
  <si>
    <t>4/19/2024 08:46:00</t>
  </si>
  <si>
    <t>STACK CATS 22H 23H</t>
  </si>
  <si>
    <t>12/7/2024 20:22:00</t>
  </si>
  <si>
    <t>2/17/2025 02:00:00</t>
  </si>
  <si>
    <t>BIJOU</t>
  </si>
  <si>
    <t>7/25/2024 17:04:00</t>
  </si>
  <si>
    <t>8/22/2024 15:13:00</t>
  </si>
  <si>
    <t>STATE NORTH PLATTE FED F-36</t>
  </si>
  <si>
    <t>10/21/2024 17:32:00</t>
  </si>
  <si>
    <t>12/8/2024 00:52:00</t>
  </si>
  <si>
    <t>DITTMER</t>
  </si>
  <si>
    <t>8/22/2024 21:22:00</t>
  </si>
  <si>
    <t>9/2/2024 16:19:00</t>
  </si>
  <si>
    <t>PECL D-72-A - 5 WELL PAD</t>
  </si>
  <si>
    <t>6/10/2024 10:19:00</t>
  </si>
  <si>
    <t>6/18/2024 22:05:00</t>
  </si>
  <si>
    <t>STORSUL EXPANSION</t>
  </si>
  <si>
    <t>6/27/2024 06:25:00</t>
  </si>
  <si>
    <t>7/15/2024 17:53:00</t>
  </si>
  <si>
    <t>CROSSBOW 5 NENW</t>
  </si>
  <si>
    <t>6/6/2024 10:27:00</t>
  </si>
  <si>
    <t>6/20/2024 15:53:00</t>
  </si>
  <si>
    <t>MANDAREE 4 SESW</t>
  </si>
  <si>
    <t>5/22/2024 17:10:00</t>
  </si>
  <si>
    <t>6/5/2024 14:57:00</t>
  </si>
  <si>
    <t>BURKE 29 SESE</t>
  </si>
  <si>
    <t>7/29/2024 00:56:00</t>
  </si>
  <si>
    <t>8/15/2024 03:53:00</t>
  </si>
  <si>
    <t>LIBERTY 26 SENW</t>
  </si>
  <si>
    <t>3/25/2024 09:27:00</t>
  </si>
  <si>
    <t>4/6/2024 02:42:00</t>
  </si>
  <si>
    <t>UL MONTGOMERY 1003-21 NO2</t>
  </si>
  <si>
    <t>3/24/2024 22:24:00</t>
  </si>
  <si>
    <t>4/21/2024 18:00:00</t>
  </si>
  <si>
    <t>LIZZY STATE 23-26-28</t>
  </si>
  <si>
    <t>4/13/2024 19:03:00</t>
  </si>
  <si>
    <t>5/4/2024 00:34:00</t>
  </si>
  <si>
    <t>BROOME</t>
  </si>
  <si>
    <t>4/2/2024 04:04:00</t>
  </si>
  <si>
    <t>4/9/2024 07:49:00</t>
  </si>
  <si>
    <t>LLAMA MALL 24H 25H</t>
  </si>
  <si>
    <t>3/23/2024 10:49:00</t>
  </si>
  <si>
    <t>3/31/2024 18:02:00</t>
  </si>
  <si>
    <t>MATTHEWS</t>
  </si>
  <si>
    <t>7/20/2024 23:13:00</t>
  </si>
  <si>
    <t>7/26/2024 07:39:00</t>
  </si>
  <si>
    <t>LK ERICKSON 11-2</t>
  </si>
  <si>
    <t>6/1/2024 23:53:00</t>
  </si>
  <si>
    <t>6/21/2024 03:07:00</t>
  </si>
  <si>
    <t>WARRIORS</t>
  </si>
  <si>
    <t>5/25/2024 01:20:00</t>
  </si>
  <si>
    <t>5/29/2024 21:48:00</t>
  </si>
  <si>
    <t>BROWN BEAR 158</t>
  </si>
  <si>
    <t>5/15/2024 13:08:00</t>
  </si>
  <si>
    <t>5/22/2024 08:51:00</t>
  </si>
  <si>
    <t>METALS E</t>
  </si>
  <si>
    <t>6/15/2024 02:04:00</t>
  </si>
  <si>
    <t>6/29/2024 08:42:00</t>
  </si>
  <si>
    <t>WAHUS STATE</t>
  </si>
  <si>
    <t>5/22/2024 12:53:00</t>
  </si>
  <si>
    <t>6/4/2024 20:09:00</t>
  </si>
  <si>
    <t>SPONHEIM</t>
  </si>
  <si>
    <t>4/20/2024 14:13:00</t>
  </si>
  <si>
    <t>5/4/2024 06:00:00</t>
  </si>
  <si>
    <t>DEVILS CANYON</t>
  </si>
  <si>
    <t>4/7/2024 05:37:00</t>
  </si>
  <si>
    <t>4/17/2024 22:44:00</t>
  </si>
  <si>
    <t>OLSON 34 SW</t>
  </si>
  <si>
    <t>3/28/2024 04:20:00</t>
  </si>
  <si>
    <t>4/4/2024 19:09:00</t>
  </si>
  <si>
    <t>KUDRNA 144</t>
  </si>
  <si>
    <t>3/15/2024 04:17:00</t>
  </si>
  <si>
    <t>3/16/2024 21:41:00</t>
  </si>
  <si>
    <t>KIWETINOHK</t>
  </si>
  <si>
    <t>KEC SAXON 3-13</t>
  </si>
  <si>
    <t>8/29/2024 09:58:00</t>
  </si>
  <si>
    <t>9/14/2024 14:59:00</t>
  </si>
  <si>
    <t>Chesapeake</t>
  </si>
  <si>
    <t>PIRKLE 21&amp;16/29&amp;20</t>
  </si>
  <si>
    <t>4/6/2024 05:00:00</t>
  </si>
  <si>
    <t>4/21/2024 05:24:00</t>
  </si>
  <si>
    <t>SMALL EYED 64H 65H 73H</t>
  </si>
  <si>
    <t>3/23/2024 06:44:00</t>
  </si>
  <si>
    <t>3/31/2024 07:14:00</t>
  </si>
  <si>
    <t>LLAMA MALL 26 35 22H 23H</t>
  </si>
  <si>
    <t>1/6/2025 09:46:00</t>
  </si>
  <si>
    <t>2/1/2025 10:12:00</t>
  </si>
  <si>
    <t>SRL KAKWA 5-21-62-3W6</t>
  </si>
  <si>
    <t>8/28/2024 00:11:00</t>
  </si>
  <si>
    <t>9/17/2024 17:09:00</t>
  </si>
  <si>
    <t>SRL KAKWA 3-24-62-4W6 T2</t>
  </si>
  <si>
    <t>5/12/2024 08:24:00</t>
  </si>
  <si>
    <t>6/2/2024 17:02:00</t>
  </si>
  <si>
    <t>SRL KAKWA 3-4-62-3W6 III</t>
  </si>
  <si>
    <t>8/7/2024 12:20:00</t>
  </si>
  <si>
    <t>8/24/2024 21:44:00</t>
  </si>
  <si>
    <t>WEST BIG LAKE 2</t>
  </si>
  <si>
    <t>10/1/2024 15:30:00</t>
  </si>
  <si>
    <t>11/5/2024 12:12:00</t>
  </si>
  <si>
    <t>HOLLY WEST W2</t>
  </si>
  <si>
    <t>8/18/2024 07:50:00</t>
  </si>
  <si>
    <t>9/3/2024 08:57:00</t>
  </si>
  <si>
    <t>WEST BIG LAKE #1</t>
  </si>
  <si>
    <t>9/15/2024 03:32:00</t>
  </si>
  <si>
    <t>9/30/2024 02:54:00</t>
  </si>
  <si>
    <t>PETERS 1102</t>
  </si>
  <si>
    <t>7/17/2024 22:36:00</t>
  </si>
  <si>
    <t>8/17/2024 05:48:00</t>
  </si>
  <si>
    <t>COWHORN</t>
  </si>
  <si>
    <t>6/13/2024 11:42:00</t>
  </si>
  <si>
    <t>6/30/2024 08:24:00</t>
  </si>
  <si>
    <t>WTG BONE SPRING</t>
  </si>
  <si>
    <t>7/4/2024 07:06:00</t>
  </si>
  <si>
    <t>8/5/2024 06:48:00</t>
  </si>
  <si>
    <t>UNIVERSITY 23-26B</t>
  </si>
  <si>
    <t>5/27/2024 07:25:00</t>
  </si>
  <si>
    <t>6/8/2024 21:40:00</t>
  </si>
  <si>
    <t>HORN-BOOKS 1HD 2HD</t>
  </si>
  <si>
    <t>6/11/2024 14:16:00</t>
  </si>
  <si>
    <t>7/12/2024 23:06:00</t>
  </si>
  <si>
    <t>UNIVERSITY 23-26 W2</t>
  </si>
  <si>
    <t>5/8/2024 08:08:00</t>
  </si>
  <si>
    <t>6/6/2024 23:23:00</t>
  </si>
  <si>
    <t>COWTOWNS CAT</t>
  </si>
  <si>
    <t>5/8/2024 22:48:00</t>
  </si>
  <si>
    <t>5/26/2024 09:16:00</t>
  </si>
  <si>
    <t>EMMA JANE WCD</t>
  </si>
  <si>
    <t>4/3/2024 12:26:00</t>
  </si>
  <si>
    <t>5/8/2024 17:06:00</t>
  </si>
  <si>
    <t>UL HUTTON CENTRAL</t>
  </si>
  <si>
    <t>4/3/2024 10:00:00</t>
  </si>
  <si>
    <t>5/7/2024 14:54:00</t>
  </si>
  <si>
    <t>UL HUTTON WEST</t>
  </si>
  <si>
    <t>6/19/2024 04:16:00</t>
  </si>
  <si>
    <t>7/19/2024 13:42:00</t>
  </si>
  <si>
    <t>CADENHEAD</t>
  </si>
  <si>
    <t>5/7/2024 04:31:00</t>
  </si>
  <si>
    <t>6/18/2024 05:46:00</t>
  </si>
  <si>
    <t>RAMSEY</t>
  </si>
  <si>
    <t>7/29/2024 08:32:00</t>
  </si>
  <si>
    <t>8/7/2024 15:06:00</t>
  </si>
  <si>
    <t>True Oil</t>
  </si>
  <si>
    <t>SLASH</t>
  </si>
  <si>
    <t>10/21/2024 08:40:00</t>
  </si>
  <si>
    <t>10/31/2024 19:54:00</t>
  </si>
  <si>
    <t>SOUTH COYOTE CREEK</t>
  </si>
  <si>
    <t>9/7/2024 11:59:00</t>
  </si>
  <si>
    <t>9/24/2024 14:13:00</t>
  </si>
  <si>
    <t>VESTA 11/12-4-40-27W4</t>
  </si>
  <si>
    <t>3/28/2024 17:35:00</t>
  </si>
  <si>
    <t>4/7/2024 04:53:00</t>
  </si>
  <si>
    <t>GOLD LOG 73H 74H</t>
  </si>
  <si>
    <t>4/25/2024 11:06:00</t>
  </si>
  <si>
    <t>5/10/2024 12:12:00</t>
  </si>
  <si>
    <t>JOHNSON STATE</t>
  </si>
  <si>
    <t>5/7/2024 18:19:00</t>
  </si>
  <si>
    <t>5/27/2024 16:49:00</t>
  </si>
  <si>
    <t>POKER LAKE UNIT 30-19 BS PAD A</t>
  </si>
  <si>
    <t>6/10/2024 12:59:00</t>
  </si>
  <si>
    <t>7/17/2024 09:57:00</t>
  </si>
  <si>
    <t>GREEN</t>
  </si>
  <si>
    <t>4/12/2024 14:43:00</t>
  </si>
  <si>
    <t>6/9/2024 19:45:00</t>
  </si>
  <si>
    <t>SUMMERS</t>
  </si>
  <si>
    <t>4/18/2024 13:33:00</t>
  </si>
  <si>
    <t>4/20/2024 20:27:00</t>
  </si>
  <si>
    <t>Kinney</t>
  </si>
  <si>
    <t>WM STALDER 1-16H</t>
  </si>
  <si>
    <t>4/30/2024 20:48:00</t>
  </si>
  <si>
    <t>5/22/2024 05:53:00</t>
  </si>
  <si>
    <t>HOVLAND WEST</t>
  </si>
  <si>
    <t>4/21/2024 01:12:00</t>
  </si>
  <si>
    <t>5/1/2024 00:06:00</t>
  </si>
  <si>
    <t>HOVLAND EAST</t>
  </si>
  <si>
    <t>4/22/2024 00:46:00</t>
  </si>
  <si>
    <t>4/28/2024 09:43:00</t>
  </si>
  <si>
    <t>Stephens</t>
  </si>
  <si>
    <t>GREENBRIER</t>
  </si>
  <si>
    <t>4/7/2024 17:15:00</t>
  </si>
  <si>
    <t>4/15/2024 00:39:00</t>
  </si>
  <si>
    <t>CABOT 4 AND 5</t>
  </si>
  <si>
    <t>9/2/2024 15:48:00</t>
  </si>
  <si>
    <t>9/28/2024 05:34:00</t>
  </si>
  <si>
    <t>HOLM EAST</t>
  </si>
  <si>
    <t>4/29/2024 04:12:00</t>
  </si>
  <si>
    <t>6/4/2024 21:29:00</t>
  </si>
  <si>
    <t>EVELAND-GYDA WEST</t>
  </si>
  <si>
    <t>4/3/2024 02:17:00</t>
  </si>
  <si>
    <t>4/28/2024 08:46:00</t>
  </si>
  <si>
    <t>NILES</t>
  </si>
  <si>
    <t>6/5/2024 22:55:00</t>
  </si>
  <si>
    <t>6/14/2024 12:43:00</t>
  </si>
  <si>
    <t>Exco Resources</t>
  </si>
  <si>
    <t>TRAYLOR NORTH C 3H</t>
  </si>
  <si>
    <t>5/30/2024 19:09:00</t>
  </si>
  <si>
    <t>6/6/2024 06:33:00</t>
  </si>
  <si>
    <t>TRAYLOR NORTH C 2H</t>
  </si>
  <si>
    <t>3/14/2024 14:28:00</t>
  </si>
  <si>
    <t>4/4/2024 06:45:00</t>
  </si>
  <si>
    <t>CASPER STATE 57-1-47-11 C-D-E</t>
  </si>
  <si>
    <t>5/23/2024 15:01:00</t>
  </si>
  <si>
    <t>5/31/2024 08:14:00</t>
  </si>
  <si>
    <t>TRAYLOR NORTH 3H</t>
  </si>
  <si>
    <t>5/13/2024 06:18:00</t>
  </si>
  <si>
    <t>5/23/2024 18:13:00</t>
  </si>
  <si>
    <t>TRAYLOR NORTH B 3H &amp; 4H</t>
  </si>
  <si>
    <t>5/2/2024 15:20:00</t>
  </si>
  <si>
    <t>5/13/2024 08:34:00</t>
  </si>
  <si>
    <t>TRAYLOR NORTH B 1H &amp; 2H</t>
  </si>
  <si>
    <t>4/21/2024 17:12:00</t>
  </si>
  <si>
    <t>5/2/2024 10:57:00</t>
  </si>
  <si>
    <t>TIDWELL UNIT ZAV</t>
  </si>
  <si>
    <t>4/15/2024 13:12:00</t>
  </si>
  <si>
    <t>4/21/2024 10:39:00</t>
  </si>
  <si>
    <t>TRAYLOR SOUTH ZAV E 2H</t>
  </si>
  <si>
    <t>3/25/2024 11:52:00</t>
  </si>
  <si>
    <t>4/10/2024 03:52:00</t>
  </si>
  <si>
    <t>COLEMAN-TIDWELL-HOWETT</t>
  </si>
  <si>
    <t>11/27/2024 18:30:00</t>
  </si>
  <si>
    <t>12/24/2024 14:11:00</t>
  </si>
  <si>
    <t>IMN G</t>
  </si>
  <si>
    <t>10/4/2024 13:42:00</t>
  </si>
  <si>
    <t>10/18/2024 17:19:00</t>
  </si>
  <si>
    <t>EMMA TARTT Z</t>
  </si>
  <si>
    <t>4/18/2024 14:10:00</t>
  </si>
  <si>
    <t>5/12/2024 13:47:00</t>
  </si>
  <si>
    <t>QUEENS PARK</t>
  </si>
  <si>
    <t>1/15/2025 11:29:00</t>
  </si>
  <si>
    <t>1/18/2025 05:32:00</t>
  </si>
  <si>
    <t>CVE CLEARWATER 12-12-047-14W5 ( 1 WELL BD)</t>
  </si>
  <si>
    <t>10/15/2024 16:14:00</t>
  </si>
  <si>
    <t>10/21/2024 14:54:00</t>
  </si>
  <si>
    <t>CVE ELMWORTH 11-25-067-12W6 (3 WELL BD)</t>
  </si>
  <si>
    <t>11/26/2024 04:58:00</t>
  </si>
  <si>
    <t>12/2/2024 18:48:00</t>
  </si>
  <si>
    <t>CVE CLEARWATER 03-18-044-11W5</t>
  </si>
  <si>
    <t>5/26/2024 05:10:00</t>
  </si>
  <si>
    <t>6/5/2024 00:29:00</t>
  </si>
  <si>
    <t>Sinclair</t>
  </si>
  <si>
    <t>SAETZ FED 2024</t>
  </si>
  <si>
    <t>7/12/2024 03:29:00</t>
  </si>
  <si>
    <t>7/20/2024 00:05:00</t>
  </si>
  <si>
    <t>JUAN SALINAS</t>
  </si>
  <si>
    <t>6/13/2024 12:04:00</t>
  </si>
  <si>
    <t>6/23/2024 01:19:00</t>
  </si>
  <si>
    <t>GATES J</t>
  </si>
  <si>
    <t>6/24/2024 05:07:00</t>
  </si>
  <si>
    <t>7/11/2024 00:03:00</t>
  </si>
  <si>
    <t>GATES S</t>
  </si>
  <si>
    <t>5/5/2024 17:51:00</t>
  </si>
  <si>
    <t>5/24/2024 18:51:00</t>
  </si>
  <si>
    <t>MILLAN</t>
  </si>
  <si>
    <t>8/18/2024 08:58:00</t>
  </si>
  <si>
    <t>8/29/2024 08:33:00</t>
  </si>
  <si>
    <t>JORE MADDY</t>
  </si>
  <si>
    <t>3/15/2024 00:11:00</t>
  </si>
  <si>
    <t>3/22/2024 05:41:00</t>
  </si>
  <si>
    <t>GOLD LOG 71H 72H</t>
  </si>
  <si>
    <t>3/12/2024 18:06:00</t>
  </si>
  <si>
    <t>3/29/2024 00:10:00</t>
  </si>
  <si>
    <t>GOLD LOG 34H 35H 313H</t>
  </si>
  <si>
    <t>8/13/2024 13:46:00</t>
  </si>
  <si>
    <t>9/26/2024 05:40:00</t>
  </si>
  <si>
    <t>MCGARY QUAD</t>
  </si>
  <si>
    <t>8/13/2024 04:11:00</t>
  </si>
  <si>
    <t>8/31/2024 20:41:00</t>
  </si>
  <si>
    <t>MCGARY TRIPLE</t>
  </si>
  <si>
    <t>3/1/2024 08:17:00</t>
  </si>
  <si>
    <t>3/17/2024 06:26:00</t>
  </si>
  <si>
    <t>IMS HANKS</t>
  </si>
  <si>
    <t>7/1/2024 21:29:00</t>
  </si>
  <si>
    <t>7/24/2024 04:55:00</t>
  </si>
  <si>
    <t>Iron Orchard</t>
  </si>
  <si>
    <t>FLYING FORTRESS</t>
  </si>
  <si>
    <t>9/12/2024 07:47:00</t>
  </si>
  <si>
    <t>9/21/2024 19:09:00</t>
  </si>
  <si>
    <t>TANK E</t>
  </si>
  <si>
    <t>8/22/2024 09:16:00</t>
  </si>
  <si>
    <t>8/31/2024 11:12:00</t>
  </si>
  <si>
    <t>RICE EXPANSION</t>
  </si>
  <si>
    <t>7/12/2024 15:18:00</t>
  </si>
  <si>
    <t>7/18/2024 08:15:00</t>
  </si>
  <si>
    <t>Ballard</t>
  </si>
  <si>
    <t>GDU 12-3-35 PH</t>
  </si>
  <si>
    <t>9/19/2024 11:04:00</t>
  </si>
  <si>
    <t>9/28/2024 18:45:00</t>
  </si>
  <si>
    <t>PYSCHE A1H/B2H</t>
  </si>
  <si>
    <t>6/20/2024 10:45:00</t>
  </si>
  <si>
    <t>6/29/2024 13:26:00</t>
  </si>
  <si>
    <t>VESTA 14-19-41-26W4</t>
  </si>
  <si>
    <t>6/1/2024 10:32:00</t>
  </si>
  <si>
    <t>6/15/2024 04:21:00</t>
  </si>
  <si>
    <t>VESTA 12-8-41-26W4</t>
  </si>
  <si>
    <t>5/15/2024 11:14:00</t>
  </si>
  <si>
    <t>5/27/2024 00:58:00</t>
  </si>
  <si>
    <t>VESTA 1-16-41-26W4</t>
  </si>
  <si>
    <t>4/13/2024 08:50:00</t>
  </si>
  <si>
    <t>4/15/2024 14:04:00</t>
  </si>
  <si>
    <t>CVE CLEARWATER 1-6-44-7W5</t>
  </si>
  <si>
    <t>11/10/2024 16:57:00</t>
  </si>
  <si>
    <t>11/19/2024 20:03:00</t>
  </si>
  <si>
    <t>CVE RAINS 5-18-108-8W6</t>
  </si>
  <si>
    <t>8/12/2024 03:23:00</t>
  </si>
  <si>
    <t>9/16/2024 05:38:00</t>
  </si>
  <si>
    <t>WHITNEY</t>
  </si>
  <si>
    <t>5/25/2024 07:58:00</t>
  </si>
  <si>
    <t>6/27/2024 04:10:00</t>
  </si>
  <si>
    <t>SPINNEY</t>
  </si>
  <si>
    <t>3/24/2024 04:12:00</t>
  </si>
  <si>
    <t>5/23/2024 23:16:00</t>
  </si>
  <si>
    <t>KODAK SOUTH</t>
  </si>
  <si>
    <t>3/2/2024 08:19:00</t>
  </si>
  <si>
    <t>3/14/2024 04:40:00</t>
  </si>
  <si>
    <t>GOLD LOG 32H 33H 311H</t>
  </si>
  <si>
    <t>3/4/2024 08:39:00</t>
  </si>
  <si>
    <t>3/12/2024 13:13:00</t>
  </si>
  <si>
    <t>DR PI FED UNIT 18 7 21H 22H</t>
  </si>
  <si>
    <t>2/28/2024 19:02:00</t>
  </si>
  <si>
    <t>3/10/2024 15:44:00</t>
  </si>
  <si>
    <t>DR PI FED UNIT 18 7 24H 25H</t>
  </si>
  <si>
    <t>6/16/2024 10:50:00</t>
  </si>
  <si>
    <t>7/28/2024 13:26:00</t>
  </si>
  <si>
    <t>CHILI 115S1</t>
  </si>
  <si>
    <t>8/11/2024 10:47:00</t>
  </si>
  <si>
    <t>9/1/2024 17:39:00</t>
  </si>
  <si>
    <t>Paramount</t>
  </si>
  <si>
    <t>PARAMOUNT KAYBOB 15-7-64-18W5 II</t>
  </si>
  <si>
    <t>9/29/2024 06:10:00</t>
  </si>
  <si>
    <t>10/11/2024 10:25:00</t>
  </si>
  <si>
    <t>SATELLITE 1</t>
  </si>
  <si>
    <t>6/5/2024 13:06:00</t>
  </si>
  <si>
    <t>7/6/2024 07:12:00</t>
  </si>
  <si>
    <t>WARD FP</t>
  </si>
  <si>
    <t>4/21/2024 14:08:00</t>
  </si>
  <si>
    <t>5/2/2024 14:13:00</t>
  </si>
  <si>
    <t>SHELL SATURN 9-14-80-19W6 CREW 2</t>
  </si>
  <si>
    <t>2/17/2024 02:54:00</t>
  </si>
  <si>
    <t>2/28/2024 23:18:00</t>
  </si>
  <si>
    <t>WAND STATE D E</t>
  </si>
  <si>
    <t>5/31/2024 17:57:00</t>
  </si>
  <si>
    <t>6/21/2024 00:52:00</t>
  </si>
  <si>
    <t>KEC WAHIGAN 11-24-64-24W5 II</t>
  </si>
  <si>
    <t>8/31/2024 07:28:00</t>
  </si>
  <si>
    <t>9/9/2024 04:05:00</t>
  </si>
  <si>
    <t>TUCSON W</t>
  </si>
  <si>
    <t>1/24/2025 15:40:00</t>
  </si>
  <si>
    <t>2/8/2025 14:20:00</t>
  </si>
  <si>
    <t>Tamboran</t>
  </si>
  <si>
    <t>SHENANDOAH S2</t>
  </si>
  <si>
    <t>Wallaroo</t>
  </si>
  <si>
    <t>Beetaloo</t>
  </si>
  <si>
    <t>4/24/2024 10:58:00</t>
  </si>
  <si>
    <t>5/10/2024 21:34:00</t>
  </si>
  <si>
    <t>FLATBOW 31 SESE</t>
  </si>
  <si>
    <t>4/1/2024 22:15:00</t>
  </si>
  <si>
    <t>4/24/2024 10:31:00</t>
  </si>
  <si>
    <t>FLATBOW 32 SWSE 1</t>
  </si>
  <si>
    <t>3/22/2024 14:07:00</t>
  </si>
  <si>
    <t>4/1/2024 01:42:00</t>
  </si>
  <si>
    <t>TEDDY FEDERAL 12X-5A</t>
  </si>
  <si>
    <t>8/16/2024 19:05:00</t>
  </si>
  <si>
    <t>8/24/2024 15:12:00</t>
  </si>
  <si>
    <t>ARLENE ROUGH</t>
  </si>
  <si>
    <t>3/24/2024 17:21:00</t>
  </si>
  <si>
    <t>5/5/2024 01:58:00</t>
  </si>
  <si>
    <t>HETHCOCK FED</t>
  </si>
  <si>
    <t>12/18/2024 08:26:00</t>
  </si>
  <si>
    <t>1/8/2025 10:19:00</t>
  </si>
  <si>
    <t>HOLLY EAST E2</t>
  </si>
  <si>
    <t>1/30/2024 13:48:00</t>
  </si>
  <si>
    <t>2/21/2024 04:24:00</t>
  </si>
  <si>
    <t>YOUNG 5-6-1</t>
  </si>
  <si>
    <t>2/2/2024 12:39:00</t>
  </si>
  <si>
    <t>2/6/2024 18:38:00</t>
  </si>
  <si>
    <t>MOTTLED REVISIT</t>
  </si>
  <si>
    <t>2/13/2024 07:35:00</t>
  </si>
  <si>
    <t>3/7/2024 01:29:00</t>
  </si>
  <si>
    <t>Valence</t>
  </si>
  <si>
    <t>PEARCE</t>
  </si>
  <si>
    <t>8/12/2024 14:37:00</t>
  </si>
  <si>
    <t>8/25/2024 20:49:00</t>
  </si>
  <si>
    <t>BALSA A1H/B2H/C3H</t>
  </si>
  <si>
    <t>4/6/2024 10:12:00</t>
  </si>
  <si>
    <t>4/15/2024 17:44:00</t>
  </si>
  <si>
    <t>COTTONWOOD A1H/B2H</t>
  </si>
  <si>
    <t>9/12/2024 13:02:00</t>
  </si>
  <si>
    <t>9/25/2024 11:06:00</t>
  </si>
  <si>
    <t>PetroHunt</t>
  </si>
  <si>
    <t>WD JOHNSON B2</t>
  </si>
  <si>
    <t>8/27/2024 13:32:00</t>
  </si>
  <si>
    <t>9/12/2024 16:36:00</t>
  </si>
  <si>
    <t>WD JOHNSON B1</t>
  </si>
  <si>
    <t>8/13/2024 00:58:00</t>
  </si>
  <si>
    <t>8/27/2024 11:48:00</t>
  </si>
  <si>
    <t>COPPERHEAD W2</t>
  </si>
  <si>
    <t>7/18/2024 15:01:00</t>
  </si>
  <si>
    <t>8/13/2024 01:26:00</t>
  </si>
  <si>
    <t>COPPERHEAD W1</t>
  </si>
  <si>
    <t>7/2/2024 22:34:00</t>
  </si>
  <si>
    <t>7/17/2024 21:39:00</t>
  </si>
  <si>
    <t>COPPERHEAD B2</t>
  </si>
  <si>
    <t>6/16/2024 02:14:00</t>
  </si>
  <si>
    <t>7/2/2024 20:58:00</t>
  </si>
  <si>
    <t>COPPERHEAD B1</t>
  </si>
  <si>
    <t>2/9/2024 19:04:00</t>
  </si>
  <si>
    <t>2/26/2024 09:16:00</t>
  </si>
  <si>
    <t>SILVERTIP 76-9 UNIT F 12H 13H 14H</t>
  </si>
  <si>
    <t>9/22/2024 18:06:00</t>
  </si>
  <si>
    <t>10/10/2024 04:26:00</t>
  </si>
  <si>
    <t>SATELLITE PAD 4</t>
  </si>
  <si>
    <t>8/13/2024 17:04:00</t>
  </si>
  <si>
    <t>9/5/2024 03:41:00</t>
  </si>
  <si>
    <t>VAUGHAN</t>
  </si>
  <si>
    <t>5/21/2024 20:04:00</t>
  </si>
  <si>
    <t>6/17/2024 23:27:00</t>
  </si>
  <si>
    <t>IMN C</t>
  </si>
  <si>
    <t>12/24/2024 01:54:00</t>
  </si>
  <si>
    <t>1/19/2025 04:20:00</t>
  </si>
  <si>
    <t>IMN F</t>
  </si>
  <si>
    <t>3/18/2024 08:59:00</t>
  </si>
  <si>
    <t>4/13/2024 22:45:00</t>
  </si>
  <si>
    <t>IMS B</t>
  </si>
  <si>
    <t>2/16/2024 22:10:00</t>
  </si>
  <si>
    <t>3/1/2024 17:08:00</t>
  </si>
  <si>
    <t>IMS A</t>
  </si>
  <si>
    <t>2/4/2024 00:46:00</t>
  </si>
  <si>
    <t>2/14/2024 14:05:00</t>
  </si>
  <si>
    <t>WAND STATE A B C</t>
  </si>
  <si>
    <t>8/30/2024 20:50:00</t>
  </si>
  <si>
    <t>9/14/2024 17:25:00</t>
  </si>
  <si>
    <t>BIGHORN/HARRIS 2</t>
  </si>
  <si>
    <t>2/13/2024 16:15:00</t>
  </si>
  <si>
    <t>3/2/2024 09:12:00</t>
  </si>
  <si>
    <t>SILVERTIP 76-16 UNIT R 21H 31H UNIT F 21H</t>
  </si>
  <si>
    <t>7/7/2024 23:35:00</t>
  </si>
  <si>
    <t>7/20/2024 14:49:00</t>
  </si>
  <si>
    <t>CENOVUS EDSON 6-1-50-19W5</t>
  </si>
  <si>
    <t>4/9/2024 11:49:00</t>
  </si>
  <si>
    <t>4/13/2024 02:55:00</t>
  </si>
  <si>
    <t>CENOVUS CLEARWATER 2-22-46-9W5</t>
  </si>
  <si>
    <t>5/5/2024 07:11:00</t>
  </si>
  <si>
    <t>5/14/2024 20:21:00</t>
  </si>
  <si>
    <t>GATES 010 A</t>
  </si>
  <si>
    <t>9/14/2024 16:07:00</t>
  </si>
  <si>
    <t>10/12/2024 06:18:00</t>
  </si>
  <si>
    <t>NP 29-13-11 B</t>
  </si>
  <si>
    <t>3/19/2024 01:50:00</t>
  </si>
  <si>
    <t>4/18/2024 14:20:00</t>
  </si>
  <si>
    <t>HUNT FED 8-60 19</t>
  </si>
  <si>
    <t>8/7/2024 04:03:00</t>
  </si>
  <si>
    <t>8/29/2024 03:39:00</t>
  </si>
  <si>
    <t>COATS 30&amp;19&amp;18-11-9 HC 003/004-ALT</t>
  </si>
  <si>
    <t>5/6/2024 18:32:00</t>
  </si>
  <si>
    <t>5/31/2024 04:27:00</t>
  </si>
  <si>
    <t>COATS 30&amp;19&amp;18-11-9 HC 001/002</t>
  </si>
  <si>
    <t>7/7/2024 02:05:00</t>
  </si>
  <si>
    <t>8/6/2024 14:21:00</t>
  </si>
  <si>
    <t>F 11-16-15 HC 001/002/003</t>
  </si>
  <si>
    <t>9/26/2024 15:10:00</t>
  </si>
  <si>
    <t>10/13/2024 07:30:00</t>
  </si>
  <si>
    <t>SODA POPINSKI</t>
  </si>
  <si>
    <t>6/29/2024 06:10:00</t>
  </si>
  <si>
    <t>7/8/2024 03:14:00</t>
  </si>
  <si>
    <t>BORRELLY A1H/ ZEBRA 4H</t>
  </si>
  <si>
    <t>6/7/2024 06:16:00</t>
  </si>
  <si>
    <t>6/27/2024 20:17:00</t>
  </si>
  <si>
    <t>ARROKOTH</t>
  </si>
  <si>
    <t>3/24/2024 13:29:00</t>
  </si>
  <si>
    <t>4/14/2024 06:34:00</t>
  </si>
  <si>
    <t>ALBRTN 4&amp;5</t>
  </si>
  <si>
    <t>5/28/2024 16:35:00</t>
  </si>
  <si>
    <t>6/13/2024 21:50:00</t>
  </si>
  <si>
    <t>CHESTNUT A1H CYCLONE A2H A3H</t>
  </si>
  <si>
    <t>7/9/2024 10:21:00</t>
  </si>
  <si>
    <t>7/18/2024 09:57:00</t>
  </si>
  <si>
    <t>TERRA B2H/C3H</t>
  </si>
  <si>
    <t>7/26/2024 06:21:00</t>
  </si>
  <si>
    <t>8/10/2024 22:49:00</t>
  </si>
  <si>
    <t>KIRI 1H/2H/3H</t>
  </si>
  <si>
    <t>3/3/2024 06:38:00</t>
  </si>
  <si>
    <t>3/24/2024 03:16:00</t>
  </si>
  <si>
    <t>YVES 32&amp;5-12-10</t>
  </si>
  <si>
    <t>4/14/2024 14:19:00</t>
  </si>
  <si>
    <t>5/6/2024 04:10:00</t>
  </si>
  <si>
    <t>WALLACE 36-15-16 H-1</t>
  </si>
  <si>
    <t>3/8/2024 12:54:00</t>
  </si>
  <si>
    <t>3/18/2024 06:18:00</t>
  </si>
  <si>
    <t>HYPERION A1H/B2H/C3H</t>
  </si>
  <si>
    <t>2/16/2024 23:59:00</t>
  </si>
  <si>
    <t>3/1/2024 10:44:00</t>
  </si>
  <si>
    <t>ROGERS 4&amp;9-13-15</t>
  </si>
  <si>
    <t>1/19/2024 01:03:00</t>
  </si>
  <si>
    <t>1/24/2024 00:14:00</t>
  </si>
  <si>
    <t>Bandera</t>
  </si>
  <si>
    <t>CASAMIGOS REVISIT</t>
  </si>
  <si>
    <t>2/3/2024 12:35:00</t>
  </si>
  <si>
    <t>2/25/2024 16:24:00</t>
  </si>
  <si>
    <t>HARRISON WA</t>
  </si>
  <si>
    <t>1/23/2024 10:47:00</t>
  </si>
  <si>
    <t>2/2/2024 01:59:00</t>
  </si>
  <si>
    <t>CHUCK SMITH 4H 5H</t>
  </si>
  <si>
    <t>1/21/2024 03:41:00</t>
  </si>
  <si>
    <t>2/5/2024 11:41:00</t>
  </si>
  <si>
    <t>CHUCK SMITH 24H 25H 26H</t>
  </si>
  <si>
    <t>1/22/2024 08:23:00</t>
  </si>
  <si>
    <t>2/8/2024 02:52:00</t>
  </si>
  <si>
    <t>CHUCK SMITH 21H 22H 23H</t>
  </si>
  <si>
    <t>2/8/2024 06:54:00</t>
  </si>
  <si>
    <t>2/10/2024 13:53:00</t>
  </si>
  <si>
    <t>Crescent Point</t>
  </si>
  <si>
    <t>CPEC GCE 11-5-69-2W6</t>
  </si>
  <si>
    <t>3/10/2024 22:24:00</t>
  </si>
  <si>
    <t>3/24/2024 06:49:00</t>
  </si>
  <si>
    <t>Koda</t>
  </si>
  <si>
    <t>STOUT 14</t>
  </si>
  <si>
    <t>1/8/2024 20:04:00</t>
  </si>
  <si>
    <t>1/18/2024 00:31:00</t>
  </si>
  <si>
    <t>TEXAS SABAL 12H 13H</t>
  </si>
  <si>
    <t>2/21/2024 08:06:00</t>
  </si>
  <si>
    <t>3/10/2024 10:23:00</t>
  </si>
  <si>
    <t>VALLECITO STATE 3736-28</t>
  </si>
  <si>
    <t>3/9/2024 21:02:00</t>
  </si>
  <si>
    <t>3/25/2024 20:16:00</t>
  </si>
  <si>
    <t>UL MONTGOMERY 1003-21</t>
  </si>
  <si>
    <t>2/6/2024 16:33:00</t>
  </si>
  <si>
    <t>2/21/2024 08:02:00</t>
  </si>
  <si>
    <t>VAN DOO DAH 33-28 FED COM #2</t>
  </si>
  <si>
    <t>1/17/2024 21:22:00</t>
  </si>
  <si>
    <t>2/6/2024 15:19:00</t>
  </si>
  <si>
    <t>VAN DOO DAH 33-28 FED COM</t>
  </si>
  <si>
    <t>3/2/2024 22:46:00</t>
  </si>
  <si>
    <t>3/24/2024 18:25:00</t>
  </si>
  <si>
    <t>KALI STATE 24-25</t>
  </si>
  <si>
    <t>2/21/2024 15:35:00</t>
  </si>
  <si>
    <t>3/2/2024 05:14:00</t>
  </si>
  <si>
    <t>SNEAKY SNAKE 24 FED COM 2</t>
  </si>
  <si>
    <t>2/11/2024 14:44:00</t>
  </si>
  <si>
    <t>2/22/2024 02:15:00</t>
  </si>
  <si>
    <t>SNEAKY SNAKE 24 FED COM</t>
  </si>
  <si>
    <t>1/27/2024 02:28:00</t>
  </si>
  <si>
    <t>2/11/2024 15:34:00</t>
  </si>
  <si>
    <t>PURRITO 18-19 FED COM</t>
  </si>
  <si>
    <t>1/8/2024 21:33:00</t>
  </si>
  <si>
    <t>1/26/2024 22:15:00</t>
  </si>
  <si>
    <t>CBR 19-18 SIMULFRAC</t>
  </si>
  <si>
    <t>1/1/2024 23:32:00</t>
  </si>
  <si>
    <t>1/17/2024 13:50:00</t>
  </si>
  <si>
    <t>CBR 18-19 EAST</t>
  </si>
  <si>
    <t>3/8/2024 12:02:00</t>
  </si>
  <si>
    <t>4/7/2024 04:15:00</t>
  </si>
  <si>
    <t>PIERCE</t>
  </si>
  <si>
    <t>1/6/2024 11:49:00</t>
  </si>
  <si>
    <t>1/21/2024 16:20:00</t>
  </si>
  <si>
    <t>LLAMA MALL 34H 35H 312H 313H</t>
  </si>
  <si>
    <t>1/4/2024 21:17:00</t>
  </si>
  <si>
    <t>1/20/2024 17:44:00</t>
  </si>
  <si>
    <t>LLAMA MALL 32H 33H 311H</t>
  </si>
  <si>
    <t>7/23/2024 08:12:00</t>
  </si>
  <si>
    <t>8/10/2024 00:23:00</t>
  </si>
  <si>
    <t>PARAMOUNT WILLGR 4-7-40-4W5 II</t>
  </si>
  <si>
    <t>3/20/2024 02:43:00</t>
  </si>
  <si>
    <t>4/8/2024 02:09:00</t>
  </si>
  <si>
    <t>PARA KAYBOB 4-13-64-18W5</t>
  </si>
  <si>
    <t>12/26/2023 20:04:00</t>
  </si>
  <si>
    <t>1/7/2024 22:36:00</t>
  </si>
  <si>
    <t>10/18/2024 19:18:00</t>
  </si>
  <si>
    <t>11/6/2024 20:59:00</t>
  </si>
  <si>
    <t>KEC PLACID 8-23-61-25W5 II</t>
  </si>
  <si>
    <t>8/14/2024 00:49:00</t>
  </si>
  <si>
    <t>8/28/2024 17:29:00</t>
  </si>
  <si>
    <t>KEC SAXON 1-27-61-24W5</t>
  </si>
  <si>
    <t>6/27/2024 01:57:00</t>
  </si>
  <si>
    <t>7/22/2024 03:33:00</t>
  </si>
  <si>
    <t>KEC WAHIGAN 10-29-63-23W5</t>
  </si>
  <si>
    <t>3/15/2024 09:33:00</t>
  </si>
  <si>
    <t>3/23/2024 15:24:00</t>
  </si>
  <si>
    <t>LIVE OAK NORTH AC</t>
  </si>
  <si>
    <t>12/21/2023 04:12:00</t>
  </si>
  <si>
    <t>1/6/2024 06:38:00</t>
  </si>
  <si>
    <t>KING CANYON STATE 64H 65H 75H</t>
  </si>
  <si>
    <t>1/26/2024 08:21:00</t>
  </si>
  <si>
    <t>2/16/2024 19:45:00</t>
  </si>
  <si>
    <t>MILLER C UNIT</t>
  </si>
  <si>
    <t>4/1/2024 01:06:00</t>
  </si>
  <si>
    <t>4/23/2024 14:24:00</t>
  </si>
  <si>
    <t>UL THE MACHINE 501 &amp; 502</t>
  </si>
  <si>
    <t>2/2/2024 06:49:00</t>
  </si>
  <si>
    <t>2/6/2024 16:42:00</t>
  </si>
  <si>
    <t>BAM PERMIAN</t>
  </si>
  <si>
    <t>BRAELYNN FEDERAL COM 1H</t>
  </si>
  <si>
    <t>1/26/2024 00:47:00</t>
  </si>
  <si>
    <t>2/1/2024 03:05:00</t>
  </si>
  <si>
    <t>LINLEY STATE 002H</t>
  </si>
  <si>
    <t>12/21/2023 06:57:00</t>
  </si>
  <si>
    <t>1/5/2024 14:17:00</t>
  </si>
  <si>
    <t>C6 Operating</t>
  </si>
  <si>
    <t>POLLEY 6B #1 REVISIT</t>
  </si>
  <si>
    <t>12/15/2023 21:03:00</t>
  </si>
  <si>
    <t>1/2/2024 21:31:00</t>
  </si>
  <si>
    <t>LOWE SOUTH</t>
  </si>
  <si>
    <t>12/16/2023 03:06:00</t>
  </si>
  <si>
    <t>12/26/2023 18:15:00</t>
  </si>
  <si>
    <t>BURTON FLAT 3-1 FED STATE COM 2</t>
  </si>
  <si>
    <t>12/11/2023 08:59:00</t>
  </si>
  <si>
    <t>12/20/2023 01:14:00</t>
  </si>
  <si>
    <t>ANGRY ANGUS 701 702</t>
  </si>
  <si>
    <t>2/1/2024 11:57:00</t>
  </si>
  <si>
    <t>2/29/2024 13:38:00</t>
  </si>
  <si>
    <t>NABORS 8-12-13 B</t>
  </si>
  <si>
    <t>5/19/2024 19:21:00</t>
  </si>
  <si>
    <t>5/24/2024 18:10:00</t>
  </si>
  <si>
    <t>CAMPBELL RIVER FED</t>
  </si>
  <si>
    <t>3/18/2024 16:01:00</t>
  </si>
  <si>
    <t>3/23/2024 19:04:00</t>
  </si>
  <si>
    <t>CRANBROOK STATE COM 2H</t>
  </si>
  <si>
    <t>12/12/2023 04:32:00</t>
  </si>
  <si>
    <t>1/1/2024 20:24:00</t>
  </si>
  <si>
    <t>RAGIN CAJUN 12</t>
  </si>
  <si>
    <t>2/15/2024 21:27:00</t>
  </si>
  <si>
    <t>2/26/2024 18:56:00</t>
  </si>
  <si>
    <t>NOVA 3031 1H</t>
  </si>
  <si>
    <t>Charlie Company</t>
  </si>
  <si>
    <t>4/24/2024 06:06:00</t>
  </si>
  <si>
    <t>5/17/2024 05:09:00</t>
  </si>
  <si>
    <t>PLU 17 TWR PAD A &amp; B</t>
  </si>
  <si>
    <t>1/27/2024 08:43:00</t>
  </si>
  <si>
    <t>2/4/2024 16:02:00</t>
  </si>
  <si>
    <t>BROADHEAD 7 NWSE</t>
  </si>
  <si>
    <t>6/1/2024 20:47:00</t>
  </si>
  <si>
    <t>7/23/2024 09:24:00</t>
  </si>
  <si>
    <t>FORGE CORE EAST</t>
  </si>
  <si>
    <t>4/18/2024 18:40:00</t>
  </si>
  <si>
    <t>4/30/2024 13:12:00</t>
  </si>
  <si>
    <t>FMM 1BS EAST</t>
  </si>
  <si>
    <t>4/1/2024 03:40:00</t>
  </si>
  <si>
    <t>4/17/2024 21:43:00</t>
  </si>
  <si>
    <t>MIRROR 1BS EAST</t>
  </si>
  <si>
    <t>6/5/2024 06:26:00</t>
  </si>
  <si>
    <t>8/2/2024 19:58:00</t>
  </si>
  <si>
    <t>FORGE CORE WEST</t>
  </si>
  <si>
    <t>4/23/2024 04:56:00</t>
  </si>
  <si>
    <t>5/4/2024 05:38:00</t>
  </si>
  <si>
    <t>SUN STATE COM</t>
  </si>
  <si>
    <t>4/12/2024 15:51:00</t>
  </si>
  <si>
    <t>4/21/2024 19:01:00</t>
  </si>
  <si>
    <t>FMM 1BS W</t>
  </si>
  <si>
    <t>3/31/2024 03:12:00</t>
  </si>
  <si>
    <t>4/13/2024 02:18:00</t>
  </si>
  <si>
    <t>MIRROR MH #1</t>
  </si>
  <si>
    <t>4/10/2025 12:50:00</t>
  </si>
  <si>
    <t>4/22/2025 13:35:00</t>
  </si>
  <si>
    <t>LINDSAY RANCH</t>
  </si>
  <si>
    <t>1/17/2024 14:57:00</t>
  </si>
  <si>
    <t>1/28/2024 06:05:00</t>
  </si>
  <si>
    <t>BLUE BOX FEDERAL COM</t>
  </si>
  <si>
    <t>10/14/2024 10:19:00</t>
  </si>
  <si>
    <t>10/31/2024 05:58:00</t>
  </si>
  <si>
    <t>SHELL SUNSET 11-9-79-18W6</t>
  </si>
  <si>
    <t>4/21/2024 13:57:00</t>
  </si>
  <si>
    <t>4/29/2024 16:24:00</t>
  </si>
  <si>
    <t>SHELL SATURN 9-14-80-19W6 CREW 1</t>
  </si>
  <si>
    <t>1/2/2024 16:06:00</t>
  </si>
  <si>
    <t>3/17/2024 04:59:00</t>
  </si>
  <si>
    <t>BLUE 03-65 33-32-31</t>
  </si>
  <si>
    <t>5/21/2024 18:37:00</t>
  </si>
  <si>
    <t>6/8/2024 08:30:00</t>
  </si>
  <si>
    <t>PGE DOS 2</t>
  </si>
  <si>
    <t>5/1/2024 23:42:00</t>
  </si>
  <si>
    <t>5/20/2024 08:15:00</t>
  </si>
  <si>
    <t>PGE DOS</t>
  </si>
  <si>
    <t>2/7/2024 17:45:00</t>
  </si>
  <si>
    <t>2/14/2024 06:19:00</t>
  </si>
  <si>
    <t>SHANNON</t>
  </si>
  <si>
    <t>2/26/2024 18:36:00</t>
  </si>
  <si>
    <t>3/2/2024 13:31:00</t>
  </si>
  <si>
    <t>IDYLWOOD REFRAC</t>
  </si>
  <si>
    <t>1/20/2024 01:17:00</t>
  </si>
  <si>
    <t>2/11/2024 11:52:00</t>
  </si>
  <si>
    <t>APPALOOSA</t>
  </si>
  <si>
    <t>3/16/2024 23:50:00</t>
  </si>
  <si>
    <t>4/1/2024 01:15:00</t>
  </si>
  <si>
    <t>LONGBOW 31 SESW 2</t>
  </si>
  <si>
    <t>2/4/2024 23:44:00</t>
  </si>
  <si>
    <t>2/24/2024 17:46:00</t>
  </si>
  <si>
    <t>FLATBOW 34 SWSE</t>
  </si>
  <si>
    <t>3/4/2024 23:34:00</t>
  </si>
  <si>
    <t>3/16/2024 03:36:00</t>
  </si>
  <si>
    <t>FLATBOW 33 SESE 2</t>
  </si>
  <si>
    <t>2/24/2024 12:50:00</t>
  </si>
  <si>
    <t>3/5/2024 00:23:00</t>
  </si>
  <si>
    <t>FLATBOW 33 SWSW</t>
  </si>
  <si>
    <t>12/2/2023 12:13:00</t>
  </si>
  <si>
    <t>12/18/2023 03:43:00</t>
  </si>
  <si>
    <t>MWT_THOMPSON D</t>
  </si>
  <si>
    <t>12/7/2023 04:31:00</t>
  </si>
  <si>
    <t>12/28/2023 07:30:00</t>
  </si>
  <si>
    <t>TREBLE WEST</t>
  </si>
  <si>
    <t>12/11/2023 21:18:00</t>
  </si>
  <si>
    <t>12/28/2023 05:49:00</t>
  </si>
  <si>
    <t>KING CANYON 72 63 73H</t>
  </si>
  <si>
    <t>12/8/2023 00:32:00</t>
  </si>
  <si>
    <t>12/19/2023 20:10:00</t>
  </si>
  <si>
    <t>KING CANYON 66H 76H</t>
  </si>
  <si>
    <t>12/5/2023 01:56:00</t>
  </si>
  <si>
    <t>12/16/2023 12:34:00</t>
  </si>
  <si>
    <t>BURTON FLAT 3-1 FED STATE COM 1</t>
  </si>
  <si>
    <t>12/21/2023 15:26:00</t>
  </si>
  <si>
    <t>12/28/2023 02:42:00</t>
  </si>
  <si>
    <t>WILLISTON REVISIT</t>
  </si>
  <si>
    <t>5/4/2024 16:31:00</t>
  </si>
  <si>
    <t>5/21/2024 17:42:00</t>
  </si>
  <si>
    <t>CPEC GCE 10-14</t>
  </si>
  <si>
    <t>4/13/2024 08:56:00</t>
  </si>
  <si>
    <t>4/28/2024 03:03:00</t>
  </si>
  <si>
    <t>CPEC KARR CENT 2-13-66-3W6 II</t>
  </si>
  <si>
    <t>11/30/2023 03:36:00</t>
  </si>
  <si>
    <t>12/4/2023 15:27:00</t>
  </si>
  <si>
    <t>MEDICINE BOW 56-1-11 1HR</t>
  </si>
  <si>
    <t>7/27/2024 21:17:00</t>
  </si>
  <si>
    <t>8/11/2024 22:18:00</t>
  </si>
  <si>
    <t>SRL ELM 1-32-70-7W6</t>
  </si>
  <si>
    <t>2/15/2024 15:27:00</t>
  </si>
  <si>
    <t>3/1/2024 17:46:00</t>
  </si>
  <si>
    <t>PINATA</t>
  </si>
  <si>
    <t>2/3/2024 11:39:00</t>
  </si>
  <si>
    <t>2/14/2024 06:06:00</t>
  </si>
  <si>
    <t>CHAMBERLAIN ST HACH</t>
  </si>
  <si>
    <t>1/1/2024 23:27:00</t>
  </si>
  <si>
    <t>2/1/2024 07:52:00</t>
  </si>
  <si>
    <t>G-B MINERALS</t>
  </si>
  <si>
    <t>11/28/2023 15:27:00</t>
  </si>
  <si>
    <t>12/6/2023 06:19:00</t>
  </si>
  <si>
    <t>ALPHA STATE COM 304H</t>
  </si>
  <si>
    <t>3/4/2024 22:42:00</t>
  </si>
  <si>
    <t>4/14/2024 10:20:00</t>
  </si>
  <si>
    <t>NITRO FED</t>
  </si>
  <si>
    <t>12/28/2023 00:03:00</t>
  </si>
  <si>
    <t>1/9/2024 02:02:00</t>
  </si>
  <si>
    <t>SDLR 9&amp;16&amp;21-15-16</t>
  </si>
  <si>
    <t>1/9/2024 16:54:00</t>
  </si>
  <si>
    <t>2/1/2024 05:10:00</t>
  </si>
  <si>
    <t>ARK 9-15-16</t>
  </si>
  <si>
    <t>1/8/2024 04:30:00</t>
  </si>
  <si>
    <t>2/3/2024 14:36:00</t>
  </si>
  <si>
    <t>WILL 32&amp;29-15-14</t>
  </si>
  <si>
    <t>2/3/2024 12:51:00</t>
  </si>
  <si>
    <t>2/17/2024 04:58:00</t>
  </si>
  <si>
    <t>L 14&amp;23&amp;26&amp;35 HC 001-ALT</t>
  </si>
  <si>
    <t>11/26/2023 00:07:00</t>
  </si>
  <si>
    <t>12/10/2023 16:34:00</t>
  </si>
  <si>
    <t>SEVENGILL 14H 15H 22H</t>
  </si>
  <si>
    <t>3/3/2024 21:22:00</t>
  </si>
  <si>
    <t>3/13/2024 06:12:00</t>
  </si>
  <si>
    <t>HWN WASKAHIGAN 13-29-63-23W5</t>
  </si>
  <si>
    <t>2/26/2024 14:33:00</t>
  </si>
  <si>
    <t>3/16/2024 11:48:00</t>
  </si>
  <si>
    <t>HWN KAYBOB 13-34-059-17W5</t>
  </si>
  <si>
    <t>2/13/2024 13:54:00</t>
  </si>
  <si>
    <t>2/19/2024 01:11:00</t>
  </si>
  <si>
    <t>HWN KAYBOB 14-02-60-17W5</t>
  </si>
  <si>
    <t>2/7/2024 14:33:00</t>
  </si>
  <si>
    <t>2/13/2024 04:44:00</t>
  </si>
  <si>
    <t>HWN SIMON 10-36-61-26W5</t>
  </si>
  <si>
    <t>2/4/2024 08:15:00</t>
  </si>
  <si>
    <t>2/16/2024 03:56:00</t>
  </si>
  <si>
    <t>QUEEN ROBYN 113H 123H</t>
  </si>
  <si>
    <t>2/19/2024 02:22:00</t>
  </si>
  <si>
    <t>2/29/2024 13:25:00</t>
  </si>
  <si>
    <t>QUEEN ROBYN 112H 127H</t>
  </si>
  <si>
    <t>3/22/2024 19:56:00</t>
  </si>
  <si>
    <t>4/12/2024 18:14:00</t>
  </si>
  <si>
    <t>BAKER 4-5</t>
  </si>
  <si>
    <t>1/24/2024 18:07:00</t>
  </si>
  <si>
    <t>3/24/2024 12:30:00</t>
  </si>
  <si>
    <t>WARDELL FED</t>
  </si>
  <si>
    <t>2/10/2024 17:07:00</t>
  </si>
  <si>
    <t>3/1/2024 07:45:00</t>
  </si>
  <si>
    <t>STRATH 2-24-70-8W6</t>
  </si>
  <si>
    <t>11/21/2023 23:19:00</t>
  </si>
  <si>
    <t>12/23/2023 04:50:00</t>
  </si>
  <si>
    <t>GOLSON 16&amp;21-14-9</t>
  </si>
  <si>
    <t>2/7/2024 19:12:00</t>
  </si>
  <si>
    <t>3/2/2024 04:50:00</t>
  </si>
  <si>
    <t>CHRISTI WEST 1H 2H 3H 4H</t>
  </si>
  <si>
    <t>4/30/2024 18:15:00</t>
  </si>
  <si>
    <t>5/10/2024 03:53:00</t>
  </si>
  <si>
    <t>LOGAN GORD 7-12-79-10W6</t>
  </si>
  <si>
    <t>11/15/2023 03:43:00</t>
  </si>
  <si>
    <t>12/1/2023 19:50:00</t>
  </si>
  <si>
    <t>FRED WILLIS 23&amp;26-13-10 HC 001/002-ALT</t>
  </si>
  <si>
    <t>2/12/2025 10:35:00</t>
  </si>
  <si>
    <t>2/20/2025 21:10:00</t>
  </si>
  <si>
    <t>LONGHORN SPARTAN</t>
  </si>
  <si>
    <t>1/2/2024 10:41:00</t>
  </si>
  <si>
    <t>3/3/2024 20:07:00</t>
  </si>
  <si>
    <t>WILLIAM FED</t>
  </si>
  <si>
    <t>11/25/2023 20:06:00</t>
  </si>
  <si>
    <t>11/30/2023 11:22:00</t>
  </si>
  <si>
    <t>BEVO 15-56-1 1H</t>
  </si>
  <si>
    <t>12/7/2023 14:06:00</t>
  </si>
  <si>
    <t>2/2/2024 16:01:00</t>
  </si>
  <si>
    <t>BULLHEAD 73S1</t>
  </si>
  <si>
    <t>11/16/2023 15:06:00</t>
  </si>
  <si>
    <t>12/12/2023 01:41:00</t>
  </si>
  <si>
    <t>CBR 15-10-3 WEST</t>
  </si>
  <si>
    <t>4/14/2024 17:18:00</t>
  </si>
  <si>
    <t>4/22/2024 11:53:00</t>
  </si>
  <si>
    <t>CABOT 2 AND 3</t>
  </si>
  <si>
    <t>7/15/2024 18:04:00</t>
  </si>
  <si>
    <t>8/4/2024 23:19:00</t>
  </si>
  <si>
    <t>HARLEQUIN N</t>
  </si>
  <si>
    <t>3/8/2024 20:25:00</t>
  </si>
  <si>
    <t>3/22/2024 23:06:00</t>
  </si>
  <si>
    <t>BEAUX WEST SIMUL</t>
  </si>
  <si>
    <t>11/17/2023 00:32:00</t>
  </si>
  <si>
    <t>12/5/2023 15:38:00</t>
  </si>
  <si>
    <t>TIME 71H 72H 73H 74H</t>
  </si>
  <si>
    <t>1/27/2024 16:09:00</t>
  </si>
  <si>
    <t>2/10/2024 15:56:00</t>
  </si>
  <si>
    <t>EDNA BILL WEST</t>
  </si>
  <si>
    <t>11/8/2023 15:02:00</t>
  </si>
  <si>
    <t>11/25/2023 08:04:00</t>
  </si>
  <si>
    <t>REVENTADOR 11 12 13HB</t>
  </si>
  <si>
    <t>11/19/2023 21:08:00</t>
  </si>
  <si>
    <t>12/5/2023 23:50:00</t>
  </si>
  <si>
    <t>SEVENGILLS 12,13,21H</t>
  </si>
  <si>
    <t>2/16/2024 10:53:00</t>
  </si>
  <si>
    <t>2/28/2024 02:40:00</t>
  </si>
  <si>
    <t>QUEEN ROBYN 114H 124H</t>
  </si>
  <si>
    <t>11/4/2023 20:04:00</t>
  </si>
  <si>
    <t>11/25/2023 20:17:00</t>
  </si>
  <si>
    <t>CBR 15-10-3 EAST</t>
  </si>
  <si>
    <t>6/16/2024 14:36:00</t>
  </si>
  <si>
    <t>7/11/2024 00:32:00</t>
  </si>
  <si>
    <t>Scout Energy</t>
  </si>
  <si>
    <t>BRUTUS BUCKEYE</t>
  </si>
  <si>
    <t>11/22/2024 20:28:00</t>
  </si>
  <si>
    <t>12/16/2024 01:51:00</t>
  </si>
  <si>
    <t>GOAT</t>
  </si>
  <si>
    <t>3/16/2024 19:20:00</t>
  </si>
  <si>
    <t>4/14/2024 12:57:00</t>
  </si>
  <si>
    <t>FIGHTING OKRA</t>
  </si>
  <si>
    <t>6/20/2024 12:11:00</t>
  </si>
  <si>
    <t>7/1/2024 16:23:00</t>
  </si>
  <si>
    <t>ROAD HOUSE &amp; POINT BREAK</t>
  </si>
  <si>
    <t>3/25/2024 09:24:00</t>
  </si>
  <si>
    <t>4/4/2024 01:13:00</t>
  </si>
  <si>
    <t>OCELOT 4H 5H</t>
  </si>
  <si>
    <t>11/6/2023 15:13:00</t>
  </si>
  <si>
    <t>11/15/2023 04:51:00</t>
  </si>
  <si>
    <t>RNG</t>
  </si>
  <si>
    <t>GRAN DINERO 1H</t>
  </si>
  <si>
    <t>4/18/2024 20:15:00</t>
  </si>
  <si>
    <t>5/7/2024 08:48:00</t>
  </si>
  <si>
    <t>OUTRIDER 28 FED PAD D</t>
  </si>
  <si>
    <t>11/16/2023 16:09:00</t>
  </si>
  <si>
    <t>12/1/2023 09:42:00</t>
  </si>
  <si>
    <t>OCHO</t>
  </si>
  <si>
    <t>11/5/2023 02:16:00</t>
  </si>
  <si>
    <t>11/18/2023 23:32:00</t>
  </si>
  <si>
    <t>UNIVERSITY 12HB 13HB</t>
  </si>
  <si>
    <t>10/29/2023 20:49:00</t>
  </si>
  <si>
    <t>11/13/2023 14:04:00</t>
  </si>
  <si>
    <t>NIMITZ 175H 313H</t>
  </si>
  <si>
    <t>11/1/2023 05:39:00</t>
  </si>
  <si>
    <t>11/8/2023 08:49:00</t>
  </si>
  <si>
    <t>UNIVERSITY 11 51HB</t>
  </si>
  <si>
    <t>4/20/2024 22:44:00</t>
  </si>
  <si>
    <t>5/21/2024 00:08:00</t>
  </si>
  <si>
    <t>Bright Rock</t>
  </si>
  <si>
    <t>JOHN PEANUT</t>
  </si>
  <si>
    <t>1/5/2024 03:31:00</t>
  </si>
  <si>
    <t>1/22/2024 16:18:00</t>
  </si>
  <si>
    <t>CROW CREEK 13 NESW</t>
  </si>
  <si>
    <t>12/14/2023 12:07:00</t>
  </si>
  <si>
    <t>12/21/2023 12:13:00</t>
  </si>
  <si>
    <t>HILLSDALE 19 SWSE</t>
  </si>
  <si>
    <t>12/8/2023 20:48:00</t>
  </si>
  <si>
    <t>12/14/2023 08:07:00</t>
  </si>
  <si>
    <t>POLE CREEK 25 NENE</t>
  </si>
  <si>
    <t>12/30/2024 12:03:00</t>
  </si>
  <si>
    <t>1/8/2025 11:22:00</t>
  </si>
  <si>
    <t>LOGAN SMOKY 11-22-61-27W5</t>
  </si>
  <si>
    <t>3/8/2024 18:22:00</t>
  </si>
  <si>
    <t>4/24/2024 07:03:00</t>
  </si>
  <si>
    <t>NO BISCUIT</t>
  </si>
  <si>
    <t>1/12/2025 00:09:00</t>
  </si>
  <si>
    <t>1/27/2025 02:46:00</t>
  </si>
  <si>
    <t>PECL A-68-B - PHASE2 - JEDNEY</t>
  </si>
  <si>
    <t>8/8/2024 00:27:00</t>
  </si>
  <si>
    <t>8/19/2024 12:34:00</t>
  </si>
  <si>
    <t>PECL A-74-H</t>
  </si>
  <si>
    <t>9/5/2024 19:59:00</t>
  </si>
  <si>
    <t>9/18/2024 13:29:00</t>
  </si>
  <si>
    <t>PECL D-20-B - 6 WELL PAD</t>
  </si>
  <si>
    <t>7/22/2024 22:08:00</t>
  </si>
  <si>
    <t>8/8/2024 00:04:00</t>
  </si>
  <si>
    <t>WASHBURN RANCH PAD 2</t>
  </si>
  <si>
    <t>3/19/2024 14:38:00</t>
  </si>
  <si>
    <t>4/6/2024 07:09:00</t>
  </si>
  <si>
    <t>FLUORITE A1H/B2H/C3H</t>
  </si>
  <si>
    <t>8/28/2024 07:30:00</t>
  </si>
  <si>
    <t>9/17/2024 17:29:00</t>
  </si>
  <si>
    <t>IO A1H/B2H/C3H/ MATTHEWS NORTH 6H</t>
  </si>
  <si>
    <t>3/24/2024 00:39:00</t>
  </si>
  <si>
    <t>4/8/2024 12:16:00</t>
  </si>
  <si>
    <t>MOBERG EAST</t>
  </si>
  <si>
    <t>4/8/2024 19:00:00</t>
  </si>
  <si>
    <t>4/20/2024 01:22:00</t>
  </si>
  <si>
    <t>MOBERG WEST</t>
  </si>
  <si>
    <t>9/28/2024 11:44:00</t>
  </si>
  <si>
    <t>10/12/2024 07:59:00</t>
  </si>
  <si>
    <t>Gunnison</t>
  </si>
  <si>
    <t>IPU</t>
  </si>
  <si>
    <t>10/20/2023 08:13:00</t>
  </si>
  <si>
    <t>10/31/2023 12:31:00</t>
  </si>
  <si>
    <t>BONSAI CHERRY</t>
  </si>
  <si>
    <t>3/30/2024 12:03:00</t>
  </si>
  <si>
    <t>4/17/2024 01:11:00</t>
  </si>
  <si>
    <t>TYLER RANCH</t>
  </si>
  <si>
    <t>12/1/2023 13:09:00</t>
  </si>
  <si>
    <t>12/18/2023 18:54:00</t>
  </si>
  <si>
    <t>CLAY ROBERTSON 15</t>
  </si>
  <si>
    <t>3/9/2024 18:50:00</t>
  </si>
  <si>
    <t>4/2/2024 01:31:00</t>
  </si>
  <si>
    <t>INGRAM MARTIN A 1H</t>
  </si>
  <si>
    <t>2/27/2024 07:31:00</t>
  </si>
  <si>
    <t>3/8/2024 13:40:00</t>
  </si>
  <si>
    <t>PETRO HUNT</t>
  </si>
  <si>
    <t>1/19/2024 15:02:00</t>
  </si>
  <si>
    <t>1/30/2024 08:12:00</t>
  </si>
  <si>
    <t>BORDERS</t>
  </si>
  <si>
    <t>2/20/2024 23:24:00</t>
  </si>
  <si>
    <t>3/21/2024 14:53:00</t>
  </si>
  <si>
    <t>BURCH</t>
  </si>
  <si>
    <t>11/11/2023 19:15:00</t>
  </si>
  <si>
    <t>12/8/2023 06:47:00</t>
  </si>
  <si>
    <t>UL HUTTON</t>
  </si>
  <si>
    <t>11/3/2023 11:02:00</t>
  </si>
  <si>
    <t>11/23/2023 10:15:00</t>
  </si>
  <si>
    <t>EMMA JANE</t>
  </si>
  <si>
    <t>7/4/2024 04:23:00</t>
  </si>
  <si>
    <t>7/18/2024 12:25:00</t>
  </si>
  <si>
    <t>PECL TOWN D-4-C/94-G-01</t>
  </si>
  <si>
    <t>7/22/2024 06:32:00</t>
  </si>
  <si>
    <t>8/6/2024 03:19:00</t>
  </si>
  <si>
    <t>PECL HZ BEG B-78-E/94-A-13</t>
  </si>
  <si>
    <t>6/6/2024 01:53:00</t>
  </si>
  <si>
    <t>7/1/2024 17:48:00</t>
  </si>
  <si>
    <t>CARIBOU B-91-B/94-G-7</t>
  </si>
  <si>
    <t>4/14/2024 22:36:00</t>
  </si>
  <si>
    <t>4/28/2024 07:35:00</t>
  </si>
  <si>
    <t>TOWN NORTH D-95-H/94-B-16</t>
  </si>
  <si>
    <t>7/19/2024 10:47:00</t>
  </si>
  <si>
    <t>8/8/2024 22:09:00</t>
  </si>
  <si>
    <t>3R Operating</t>
  </si>
  <si>
    <t>RENA</t>
  </si>
  <si>
    <t>10/13/2023 00:03:00</t>
  </si>
  <si>
    <t>10/29/2023 17:53:00</t>
  </si>
  <si>
    <t>RANGERS_WHITE</t>
  </si>
  <si>
    <t>10/24/2023 09:00:00</t>
  </si>
  <si>
    <t>11/16/2023 06:53:00</t>
  </si>
  <si>
    <t>EXMOOR 15</t>
  </si>
  <si>
    <t>10/9/2023 07:20:00</t>
  </si>
  <si>
    <t>10/25/2023 21:47:00</t>
  </si>
  <si>
    <t>OATMAN 33-40, 4,5,6 - REVISIT</t>
  </si>
  <si>
    <t>1/10/2024 20:41:00</t>
  </si>
  <si>
    <t>1/30/2024 07:03:00</t>
  </si>
  <si>
    <t>CREW SEPTIMUS 7-18-82-19W6</t>
  </si>
  <si>
    <t>1/16/2024 21:28:00</t>
  </si>
  <si>
    <t>2/5/2024 22:02:00</t>
  </si>
  <si>
    <t>CUTBOW 36 1 FED COM</t>
  </si>
  <si>
    <t>10/21/2023 07:10:00</t>
  </si>
  <si>
    <t>11/4/2023 09:51:00</t>
  </si>
  <si>
    <t>BULLION 11H 12H</t>
  </si>
  <si>
    <t>2/9/2024 22:00:00</t>
  </si>
  <si>
    <t>2/25/2024 22:49:00</t>
  </si>
  <si>
    <t>TEAK B2H/C3H - HF NW UNIT A1H</t>
  </si>
  <si>
    <t>4/16/2024 06:08:00</t>
  </si>
  <si>
    <t>5/11/2024 04:07:00</t>
  </si>
  <si>
    <t>PLUTO A1H/B2H/C3H/D4H</t>
  </si>
  <si>
    <t>2/15/2024 06:23:00</t>
  </si>
  <si>
    <t>2/27/2024 17:46:00</t>
  </si>
  <si>
    <t>BASSWOOD</t>
  </si>
  <si>
    <t>2/26/2024 22:41:00</t>
  </si>
  <si>
    <t>3/8/2024 02:48:00</t>
  </si>
  <si>
    <t>ONYX A1H/B2H</t>
  </si>
  <si>
    <t>5/26/2024 01:43:00</t>
  </si>
  <si>
    <t>6/16/2024 12:06:00</t>
  </si>
  <si>
    <t>MCPHERSON MU</t>
  </si>
  <si>
    <t>1/26/2024 06:33:00</t>
  </si>
  <si>
    <t>2/9/2024 02:55:00</t>
  </si>
  <si>
    <t>CALIBAN A201HB202H</t>
  </si>
  <si>
    <t>12/1/2023 06:57:00</t>
  </si>
  <si>
    <t>12/17/2023 15:58:00</t>
  </si>
  <si>
    <t>FIGARO SOUTH</t>
  </si>
  <si>
    <t>1/16/2024 17:03:00</t>
  </si>
  <si>
    <t>1/27/2024 00:32:00</t>
  </si>
  <si>
    <t>BARRACUDA NORTH</t>
  </si>
  <si>
    <t>12/28/2023 17:05:00</t>
  </si>
  <si>
    <t>1/12/2024 05:27:00</t>
  </si>
  <si>
    <t>BARRACUDA SOUTH</t>
  </si>
  <si>
    <t>2/12/2024 22:30:00</t>
  </si>
  <si>
    <t>3/7/2024 23:23:00</t>
  </si>
  <si>
    <t>KNIGHT EAST</t>
  </si>
  <si>
    <t>12/7/2023 07:15:00</t>
  </si>
  <si>
    <t>12/14/2023 20:29:00</t>
  </si>
  <si>
    <t>Petrus</t>
  </si>
  <si>
    <t>PETRUS FERRIER 14-2-40-10W5</t>
  </si>
  <si>
    <t>11/9/2024 07:03:00</t>
  </si>
  <si>
    <t>11/24/2024 12:40:00</t>
  </si>
  <si>
    <t>CWDU JRJ 12-3871 PAD 1</t>
  </si>
  <si>
    <t>8/12/2024 19:56:00</t>
  </si>
  <si>
    <t>8/31/2024 15:24:00</t>
  </si>
  <si>
    <t>SHU 05-323768</t>
  </si>
  <si>
    <t>4/15/2025 07:36:00</t>
  </si>
  <si>
    <t>4/22/2025 06:13:00</t>
  </si>
  <si>
    <t>TPR LLC ETAL 32-29H</t>
  </si>
  <si>
    <t>12/8/2024 17:16:00</t>
  </si>
  <si>
    <t>1/9/2025 11:46:00</t>
  </si>
  <si>
    <t>INNERWALK</t>
  </si>
  <si>
    <t>9/3/2024 16:31:00</t>
  </si>
  <si>
    <t>9/19/2024 02:50:00</t>
  </si>
  <si>
    <t>GMT</t>
  </si>
  <si>
    <t>RED LADY 6-64 4-6</t>
  </si>
  <si>
    <t>6/1/2024 07:41:00</t>
  </si>
  <si>
    <t>7/14/2024 18:44:00</t>
  </si>
  <si>
    <t>BOOMHOG 2</t>
  </si>
  <si>
    <t>10/25/2023 16:26:00</t>
  </si>
  <si>
    <t>11/1/2023 05:15:00</t>
  </si>
  <si>
    <t>DR PEPPER</t>
  </si>
  <si>
    <t>12/7/2023 22:47:00</t>
  </si>
  <si>
    <t>1/11/2024 00:02:00</t>
  </si>
  <si>
    <t>HARVARD</t>
  </si>
  <si>
    <t>11/2/2023 10:35:00</t>
  </si>
  <si>
    <t>12/4/2023 03:44:00</t>
  </si>
  <si>
    <t>EVEREST</t>
  </si>
  <si>
    <t>10/11/2023 09:52:00</t>
  </si>
  <si>
    <t>10/31/2023 03:32:00</t>
  </si>
  <si>
    <t>SPUR</t>
  </si>
  <si>
    <t>1/20/2024 13:29:00</t>
  </si>
  <si>
    <t>2/8/2024 07:34:00</t>
  </si>
  <si>
    <t>CPEC GCW 6-7-69-4W6 II</t>
  </si>
  <si>
    <t>12/4/2023 12:08:00</t>
  </si>
  <si>
    <t>12/20/2023 07:03:00</t>
  </si>
  <si>
    <t>WRC Energy</t>
  </si>
  <si>
    <t>MANNING/ REBEL</t>
  </si>
  <si>
    <t>5/6/2024 07:21:00</t>
  </si>
  <si>
    <t>5/26/2024 07:27:00</t>
  </si>
  <si>
    <t>BIGHORN/HARRIS</t>
  </si>
  <si>
    <t>1/6/2024 01:14:00</t>
  </si>
  <si>
    <t>1/19/2024 18:46:00</t>
  </si>
  <si>
    <t>PALOMINO</t>
  </si>
  <si>
    <t>12/17/2023 18:21:00</t>
  </si>
  <si>
    <t>1/4/2024 12:36:00</t>
  </si>
  <si>
    <t>MICHAEL WHEELER</t>
  </si>
  <si>
    <t>10/29/2023 20:06:00</t>
  </si>
  <si>
    <t>11/16/2023 14:27:00</t>
  </si>
  <si>
    <t>SNJ STEAMBOAT</t>
  </si>
  <si>
    <t>2/27/2024 11:54:00</t>
  </si>
  <si>
    <t>3/13/2024 01:26:00</t>
  </si>
  <si>
    <t>VESTA 06-20-39-27W4</t>
  </si>
  <si>
    <t>2/7/2024 16:38:00</t>
  </si>
  <si>
    <t>2/21/2024 13:37:00</t>
  </si>
  <si>
    <t>VESTA 07-24-37-01W5</t>
  </si>
  <si>
    <t>10/8/2023 03:00:00</t>
  </si>
  <si>
    <t>10/24/2023 08:34:00</t>
  </si>
  <si>
    <t>10/23/2023 02:10:00</t>
  </si>
  <si>
    <t>11/4/2023 20:18:00</t>
  </si>
  <si>
    <t>LINDSAY 9-4 EAST</t>
  </si>
  <si>
    <t>10/9/2023 00:17:00</t>
  </si>
  <si>
    <t>10/23/2023 06:35:00</t>
  </si>
  <si>
    <t>LINDSAY 4-9 NORTH</t>
  </si>
  <si>
    <t>10/3/2023 09:15:00</t>
  </si>
  <si>
    <t>10/8/2023 22:42:00</t>
  </si>
  <si>
    <t>MEDICINE BOW 56-1-3 1H</t>
  </si>
  <si>
    <t>9/20/2023 22:48:00</t>
  </si>
  <si>
    <t>10/9/2023 01:26:00</t>
  </si>
  <si>
    <t>OATMAN 33-40, 7,8,9</t>
  </si>
  <si>
    <t>9/24/2023 14:49:00</t>
  </si>
  <si>
    <t>10/9/2023 21:25:00</t>
  </si>
  <si>
    <t>WOO 8&amp;5-16-15</t>
  </si>
  <si>
    <t>12/7/2023 11:19:00</t>
  </si>
  <si>
    <t>12/17/2023 00:19:00</t>
  </si>
  <si>
    <t>FAITH-STATE-RINCON B</t>
  </si>
  <si>
    <t>10/3/2023 16:50:00</t>
  </si>
  <si>
    <t>10/19/2023 17:40:00</t>
  </si>
  <si>
    <t>MOOSEHORN 13 14 21H</t>
  </si>
  <si>
    <t>12/8/2023 22:25:00</t>
  </si>
  <si>
    <t>12/12/2023 23:19:00</t>
  </si>
  <si>
    <t>CENOVUS 08-24-67-11W6</t>
  </si>
  <si>
    <t>10/4/2023 17:31:00</t>
  </si>
  <si>
    <t>10/11/2023 02:12:00</t>
  </si>
  <si>
    <t>FASKEN 212H/214H</t>
  </si>
  <si>
    <t>10/30/2023 23:31:00</t>
  </si>
  <si>
    <t>11/27/2023 11:22:00</t>
  </si>
  <si>
    <t>DUNN REFRAC</t>
  </si>
  <si>
    <t>10/10/2023 18:57:00</t>
  </si>
  <si>
    <t>10/13/2023 09:44:00</t>
  </si>
  <si>
    <t>North Silo</t>
  </si>
  <si>
    <t>HARDING RANCH 17-63-E5-32-29-1CH</t>
  </si>
  <si>
    <t>3/17/2024 14:08:00</t>
  </si>
  <si>
    <t>4/23/2024 17:08:00</t>
  </si>
  <si>
    <t>PLU 15 TWR PAD G</t>
  </si>
  <si>
    <t>1/29/2024 05:04:00</t>
  </si>
  <si>
    <t>3/17/2024 18:05:00</t>
  </si>
  <si>
    <t>PLU 20-8 20-17 BD PAD D</t>
  </si>
  <si>
    <t>10/26/2023 11:22:00</t>
  </si>
  <si>
    <t>11/14/2023 15:17:00</t>
  </si>
  <si>
    <t>WALDRIP</t>
  </si>
  <si>
    <t>9/11/2023 11:10:00</t>
  </si>
  <si>
    <t>9/17/2023 07:27:00</t>
  </si>
  <si>
    <t>OATMAN 33-40, 4,5,6</t>
  </si>
  <si>
    <t>9/19/2023 18:56:00</t>
  </si>
  <si>
    <t>10/15/2023 01:03:00</t>
  </si>
  <si>
    <t>AVOGATO 1H 2H 71H 72H 73H</t>
  </si>
  <si>
    <t>9/9/2023 23:35:00</t>
  </si>
  <si>
    <t>10/2/2023 00:52:00</t>
  </si>
  <si>
    <t>CORRAL BLUFF 36 37 38 312</t>
  </si>
  <si>
    <t>9/18/2024 06:43:00</t>
  </si>
  <si>
    <t>10/6/2024 05:53:00</t>
  </si>
  <si>
    <t>CHEVRON - CAN</t>
  </si>
  <si>
    <t>CVX FOXCK 13-19-62-18W5 D2 5 WELL</t>
  </si>
  <si>
    <t>7/21/2024 08:31:00</t>
  </si>
  <si>
    <t>8/8/2024 18:19:00</t>
  </si>
  <si>
    <t>CVX FOXCK 16-14-62-19W5</t>
  </si>
  <si>
    <t>11/15/2023 16:52:00</t>
  </si>
  <si>
    <t>12/3/2023 05:21:00</t>
  </si>
  <si>
    <t>MIRROR MID</t>
  </si>
  <si>
    <t>12/2/2023 23:31:00</t>
  </si>
  <si>
    <t>12/21/2023 04:09:00</t>
  </si>
  <si>
    <t>LOWE NORTH</t>
  </si>
  <si>
    <t>6/20/2024 12:46:00</t>
  </si>
  <si>
    <t>7/1/2024 08:56:00</t>
  </si>
  <si>
    <t>LONA</t>
  </si>
  <si>
    <t>11/24/2024 01:50:00</t>
  </si>
  <si>
    <t>11/30/2024 08:40:00</t>
  </si>
  <si>
    <t>GERALD FED</t>
  </si>
  <si>
    <t>11/2/2024 12:15:00</t>
  </si>
  <si>
    <t>11/8/2024 08:33:00</t>
  </si>
  <si>
    <t>DILTS PARKMAN</t>
  </si>
  <si>
    <t>9/14/2023 15:04:00</t>
  </si>
  <si>
    <t>9/20/2023 09:18:00</t>
  </si>
  <si>
    <t>WILLIAMS DRAW PARKMAN</t>
  </si>
  <si>
    <t>11/22/2023 04:25:00</t>
  </si>
  <si>
    <t>11/29/2023 03:14:00</t>
  </si>
  <si>
    <t>LEAVITT 14-32-29 TH</t>
  </si>
  <si>
    <t>11/14/2023 12:43:00</t>
  </si>
  <si>
    <t>11/21/2023 11:17:00</t>
  </si>
  <si>
    <t>LEAVITT NENW 6 BATTERY</t>
  </si>
  <si>
    <t>10/6/2023 05:57:00</t>
  </si>
  <si>
    <t>10/18/2023 23:25:00</t>
  </si>
  <si>
    <t>HALLIDAY 146-93-24-36-1</t>
  </si>
  <si>
    <t>10/19/2023 23:14:00</t>
  </si>
  <si>
    <t>10/26/2023 13:13:00</t>
  </si>
  <si>
    <t>HALLIDAY 1-11-2H REFRAC</t>
  </si>
  <si>
    <t>1/3/2024 21:11:00</t>
  </si>
  <si>
    <t>1/25/2024 06:31:00</t>
  </si>
  <si>
    <t>MCRIB 2H/3H</t>
  </si>
  <si>
    <t>12/19/2023 06:17:00</t>
  </si>
  <si>
    <t>1/1/2024 04:10:00</t>
  </si>
  <si>
    <t>CALYPSO A1H/B2H</t>
  </si>
  <si>
    <t>12/12/2023 02:11:00</t>
  </si>
  <si>
    <t>1/5/2024 08:12:00</t>
  </si>
  <si>
    <t>MIKE THE TIGER</t>
  </si>
  <si>
    <t>9/8/2023 13:23:00</t>
  </si>
  <si>
    <t>9/23/2023 03:53:00</t>
  </si>
  <si>
    <t>BOBCAT 12H/13H/21H</t>
  </si>
  <si>
    <t>11/7/2023 16:06:00</t>
  </si>
  <si>
    <t>11/13/2023 02:00:00</t>
  </si>
  <si>
    <t>PETRUS FERRIER 15-1-40-10W5</t>
  </si>
  <si>
    <t>9/17/2023 01:12:00</t>
  </si>
  <si>
    <t>10/2/2023 23:54:00</t>
  </si>
  <si>
    <t>ALLEY CAT</t>
  </si>
  <si>
    <t>3/20/2024 19:14:00</t>
  </si>
  <si>
    <t>3/27/2024 01:22:00</t>
  </si>
  <si>
    <t>CENOVUS CLEARWATER 16-30-046-09W5</t>
  </si>
  <si>
    <t>2/1/2024 09:30:00</t>
  </si>
  <si>
    <t>2/6/2024 21:06:00</t>
  </si>
  <si>
    <t>CENOVUS 13-17-51-15W5</t>
  </si>
  <si>
    <t>3/8/2024 13:02:00</t>
  </si>
  <si>
    <t>3/14/2024 03:22:00</t>
  </si>
  <si>
    <t>8/23/2023 09:08:00</t>
  </si>
  <si>
    <t>9/5/2023 17:16:00</t>
  </si>
  <si>
    <t>HOG Resources</t>
  </si>
  <si>
    <t>MIDDLETON WEST 35</t>
  </si>
  <si>
    <t>2/28/2024 01:47:00</t>
  </si>
  <si>
    <t>3/11/2024 07:35:00</t>
  </si>
  <si>
    <t>TOWN NORTH B-28-B</t>
  </si>
  <si>
    <t>3/13/2024 16:24:00</t>
  </si>
  <si>
    <t>4/11/2024 13:29:00</t>
  </si>
  <si>
    <t>BEG B-99-E</t>
  </si>
  <si>
    <t>1/20/2024 14:09:00</t>
  </si>
  <si>
    <t>2/23/2024 21:46:00</t>
  </si>
  <si>
    <t>GUNDY CREEK WEST D-82-J</t>
  </si>
  <si>
    <t>9/22/2023 12:31:00</t>
  </si>
  <si>
    <t>9/24/2023 01:03:00</t>
  </si>
  <si>
    <t>Outlier</t>
  </si>
  <si>
    <t>OUTLIER WIND 16-35-58-16W5</t>
  </si>
  <si>
    <t>9/23/2023 08:26:00</t>
  </si>
  <si>
    <t>9/24/2023 21:01:00</t>
  </si>
  <si>
    <t>OUTLIER KAYBOBS 13-4-60-16W5</t>
  </si>
  <si>
    <t>9/23/2023 14:59:00</t>
  </si>
  <si>
    <t>9/25/2023 03:46:00</t>
  </si>
  <si>
    <t>OUTLIER CHICKDEE 16-28-60-17W5</t>
  </si>
  <si>
    <t>9/17/2024 04:23:00</t>
  </si>
  <si>
    <t>10/8/2024 04:39:00</t>
  </si>
  <si>
    <t>WPX</t>
  </si>
  <si>
    <t>MISSOURI RIVER</t>
  </si>
  <si>
    <t>8/24/2023 13:07:00</t>
  </si>
  <si>
    <t>9/8/2023 10:21:00</t>
  </si>
  <si>
    <t>BOBCAT 55-1-16-21</t>
  </si>
  <si>
    <t>4/7/2024 19:06:00</t>
  </si>
  <si>
    <t>5/5/2024 16:40:00</t>
  </si>
  <si>
    <t>SEC8 PRIESTLY</t>
  </si>
  <si>
    <t>3/4/2024 07:57:00</t>
  </si>
  <si>
    <t>4/5/2024 17:12:00</t>
  </si>
  <si>
    <t>SC4 SMITH</t>
  </si>
  <si>
    <t>2/13/2024 20:35:00</t>
  </si>
  <si>
    <t>3/2/2024 16:57:00</t>
  </si>
  <si>
    <t>SC5N CAUDLE</t>
  </si>
  <si>
    <t>1/10/2024 14:04:00</t>
  </si>
  <si>
    <t>2/11/2024 04:13:00</t>
  </si>
  <si>
    <t>SC6 CAUDLE 1HH &amp; 2HH</t>
  </si>
  <si>
    <t>8/18/2023 11:04:00</t>
  </si>
  <si>
    <t>8/20/2023 00:06:00</t>
  </si>
  <si>
    <t>Pipestone</t>
  </si>
  <si>
    <t>PIPE DIMSD 6-30-071-7W6</t>
  </si>
  <si>
    <t>9/20/2023 06:48:00</t>
  </si>
  <si>
    <t>12/13/2023 06:17:00</t>
  </si>
  <si>
    <t>RAINBOW</t>
  </si>
  <si>
    <t>1/27/2024 13:30:00</t>
  </si>
  <si>
    <t>2/18/2024 23:23:00</t>
  </si>
  <si>
    <t>FARLEY GD</t>
  </si>
  <si>
    <t>10/26/2023 09:47:00</t>
  </si>
  <si>
    <t>11/17/2023 01:22:00</t>
  </si>
  <si>
    <t>BSMC SLOT 3-5</t>
  </si>
  <si>
    <t>11/30/2023 19:47:00</t>
  </si>
  <si>
    <t>12/21/2023 21:34:00</t>
  </si>
  <si>
    <t>NEYLAND</t>
  </si>
  <si>
    <t>11/6/2023 06:50:00</t>
  </si>
  <si>
    <t>11/14/2023 06:34:00</t>
  </si>
  <si>
    <t>RED LADY</t>
  </si>
  <si>
    <t>10/26/2023 20:37:00</t>
  </si>
  <si>
    <t>11/4/2023 09:08:00</t>
  </si>
  <si>
    <t>CINNAMON</t>
  </si>
  <si>
    <t>8/26/2023 03:55:00</t>
  </si>
  <si>
    <t>9/8/2023 08:24:00</t>
  </si>
  <si>
    <t>HEADS 34 35H</t>
  </si>
  <si>
    <t>8/22/2023 16:07:00</t>
  </si>
  <si>
    <t>9/13/2023 04:09:00</t>
  </si>
  <si>
    <t>KT NENE 14 BATTERY</t>
  </si>
  <si>
    <t>11/1/2023 12:33:00</t>
  </si>
  <si>
    <t>11/5/2023 10:40:00</t>
  </si>
  <si>
    <t>WINKLER FED 1H</t>
  </si>
  <si>
    <t>6/13/2024 17:01:00</t>
  </si>
  <si>
    <t>7/8/2024 10:22:00</t>
  </si>
  <si>
    <t>CDU SEEBAUM FED</t>
  </si>
  <si>
    <t>3/9/2024 07:28:00</t>
  </si>
  <si>
    <t>3/31/2024 00:22:00</t>
  </si>
  <si>
    <t>SDU TILLARD FED 13-103771</t>
  </si>
  <si>
    <t>12/19/2023 18:05:00</t>
  </si>
  <si>
    <t>1/5/2024 02:07:00</t>
  </si>
  <si>
    <t>CASAMIGOS</t>
  </si>
  <si>
    <t>11/16/2023 17:18:00</t>
  </si>
  <si>
    <t>11/27/2023 14:29:00</t>
  </si>
  <si>
    <t>SKAAR FEDERAL</t>
  </si>
  <si>
    <t>9/27/2024 09:02:00</t>
  </si>
  <si>
    <t>10/15/2024 17:05:00</t>
  </si>
  <si>
    <t>KT NENE 14 BATTERY II</t>
  </si>
  <si>
    <t>11/29/2023 06:22:00</t>
  </si>
  <si>
    <t>12/8/2023 00:28:00</t>
  </si>
  <si>
    <t>DURHAM 9 SWSW</t>
  </si>
  <si>
    <t>11/18/2023 11:34:00</t>
  </si>
  <si>
    <t>11/29/2023 05:21:00</t>
  </si>
  <si>
    <t>DURHAM 8 SESW</t>
  </si>
  <si>
    <t>11/13/2023 00:57:00</t>
  </si>
  <si>
    <t>11/18/2023 16:32:00</t>
  </si>
  <si>
    <t>DURHAM 7 SWSE</t>
  </si>
  <si>
    <t>11/7/2023 12:50:00</t>
  </si>
  <si>
    <t>11/13/2023 10:49:00</t>
  </si>
  <si>
    <t>BIG SANDY 12 SESW</t>
  </si>
  <si>
    <t>10/29/2023 07:56:00</t>
  </si>
  <si>
    <t>11/7/2023 09:28:00</t>
  </si>
  <si>
    <t>JUBILEE 18 NWNE</t>
  </si>
  <si>
    <t>7/18/2024 03:09:00</t>
  </si>
  <si>
    <t>8/14/2024 19:15:00</t>
  </si>
  <si>
    <t>HBU MULLER</t>
  </si>
  <si>
    <t>11/22/2023 13:11:00</t>
  </si>
  <si>
    <t>12/19/2023 10:55:00</t>
  </si>
  <si>
    <t>TURNER 16-21</t>
  </si>
  <si>
    <t>11/18/2023 09:01:00</t>
  </si>
  <si>
    <t>1/14/2024 21:32:00</t>
  </si>
  <si>
    <t>USA COTHROM UNIT T</t>
  </si>
  <si>
    <t>11/9/2023 04:02:00</t>
  </si>
  <si>
    <t>11/21/2023 00:27:00</t>
  </si>
  <si>
    <t>AZUL</t>
  </si>
  <si>
    <t>SHS INVST 24-10-12 001 002</t>
  </si>
  <si>
    <t>10/12/2023 16:43:00</t>
  </si>
  <si>
    <t>10/18/2023 03:30:00</t>
  </si>
  <si>
    <t>FBIR LAWRENCE</t>
  </si>
  <si>
    <t>2/15/2024 19:09:00</t>
  </si>
  <si>
    <t>3/7/2024 18:14:00</t>
  </si>
  <si>
    <t>Fervo</t>
  </si>
  <si>
    <t>FRISCO</t>
  </si>
  <si>
    <t>8/12/2023 10:58:00</t>
  </si>
  <si>
    <t>8/14/2023 07:39:00</t>
  </si>
  <si>
    <t>Secure Energy</t>
  </si>
  <si>
    <t>SECURE KAKWA 3-34-61-4W6 II</t>
  </si>
  <si>
    <t>8/29/2023 09:06:00</t>
  </si>
  <si>
    <t>9/1/2023 03:19:00</t>
  </si>
  <si>
    <t>YELLOWSTONE 14H REVISIT</t>
  </si>
  <si>
    <t>4/2/2024 20:52:00</t>
  </si>
  <si>
    <t>5/6/2024 10:59:00</t>
  </si>
  <si>
    <t>BAKER</t>
  </si>
  <si>
    <t>10/30/2023 08:04:00</t>
  </si>
  <si>
    <t>11/27/2023 21:20:00</t>
  </si>
  <si>
    <t>MUL-KEN</t>
  </si>
  <si>
    <t>9/30/2023 18:33:00</t>
  </si>
  <si>
    <t>10/29/2023 01:52:00</t>
  </si>
  <si>
    <t>BSMC</t>
  </si>
  <si>
    <t>9/4/2023 22:56:00</t>
  </si>
  <si>
    <t>10/25/2023 02:33:00</t>
  </si>
  <si>
    <t>BRYANT RAINS</t>
  </si>
  <si>
    <t>1/1/2024 00:14:00</t>
  </si>
  <si>
    <t>1/27/2024 07:22:00</t>
  </si>
  <si>
    <t>PERLA VERDE 31 PAD 1</t>
  </si>
  <si>
    <t>8/8/2023 02:20:00</t>
  </si>
  <si>
    <t>8/29/2023 11:08:00</t>
  </si>
  <si>
    <t>HAGGIS STATE 14 16 85 87H</t>
  </si>
  <si>
    <t>8/15/2023 13:15:00</t>
  </si>
  <si>
    <t>8/24/2023 04:15:00</t>
  </si>
  <si>
    <t>PYTHON 63HA</t>
  </si>
  <si>
    <t>11/28/2023 12:16:00</t>
  </si>
  <si>
    <t>12/11/2023 03:15:00</t>
  </si>
  <si>
    <t>ANGRY ANGUS</t>
  </si>
  <si>
    <t>10/9/2023 03:53:00</t>
  </si>
  <si>
    <t>10/26/2023 06:06:00</t>
  </si>
  <si>
    <t>SPEYSIDE 18</t>
  </si>
  <si>
    <t>1/4/2024 07:01:00</t>
  </si>
  <si>
    <t>1/12/2024 16:23:00</t>
  </si>
  <si>
    <t>SKY DWELLER 607H</t>
  </si>
  <si>
    <t>9/6/2023 20:04:00</t>
  </si>
  <si>
    <t>9/28/2023 07:04:00</t>
  </si>
  <si>
    <t>CUTBOW 36 1 FED</t>
  </si>
  <si>
    <t>2/28/2024 00:33:00</t>
  </si>
  <si>
    <t>3/15/2024 08:42:00</t>
  </si>
  <si>
    <t>STAGHORN</t>
  </si>
  <si>
    <t>TRIPLE CROWN</t>
  </si>
  <si>
    <t>10/16/2024 21:21:00</t>
  </si>
  <si>
    <t>10/29/2024 18:18:00</t>
  </si>
  <si>
    <t>LEE/COLLINS</t>
  </si>
  <si>
    <t>8/10/2023 00:58:00</t>
  </si>
  <si>
    <t>8/27/2023 19:26:00</t>
  </si>
  <si>
    <t>FAULCONR 4&amp;33-14-16</t>
  </si>
  <si>
    <t>5/11/2024 14:34:00</t>
  </si>
  <si>
    <t>7/4/2024 15:01:00</t>
  </si>
  <si>
    <t>CVX FOXCK 16-18-61-18W5</t>
  </si>
  <si>
    <t>1/13/2024 11:16:00</t>
  </si>
  <si>
    <t>1/31/2024 20:51:00</t>
  </si>
  <si>
    <t>WASHBURN RANCH</t>
  </si>
  <si>
    <t>9/13/2023 19:08:00</t>
  </si>
  <si>
    <t>9/20/2023 19:46:00</t>
  </si>
  <si>
    <t>FASKEN 211/213</t>
  </si>
  <si>
    <t>10/4/2023 19:34:00</t>
  </si>
  <si>
    <t>10/19/2023 03:39:00</t>
  </si>
  <si>
    <t>Rocky Creek</t>
  </si>
  <si>
    <t>WERNER UNIT</t>
  </si>
  <si>
    <t>9/26/2023 17:02:00</t>
  </si>
  <si>
    <t>10/4/2023 22:35:00</t>
  </si>
  <si>
    <t>7B MEADOW UNIT</t>
  </si>
  <si>
    <t>3/2/2024 20:57:00</t>
  </si>
  <si>
    <t>4/2/2024 15:29:00</t>
  </si>
  <si>
    <t>ANCONA</t>
  </si>
  <si>
    <t>12/22/2023 20:15:00</t>
  </si>
  <si>
    <t>1/14/2024 22:32:00</t>
  </si>
  <si>
    <t>GLASS RT</t>
  </si>
  <si>
    <t>8/21/2023 08:53:00</t>
  </si>
  <si>
    <t>9/29/2023 12:15:00</t>
  </si>
  <si>
    <t>HAMILTON VERHALEN</t>
  </si>
  <si>
    <t>8/8/2023 09:56:00</t>
  </si>
  <si>
    <t>8/12/2023 20:16:00</t>
  </si>
  <si>
    <t>Steward Energy II</t>
  </si>
  <si>
    <t>BLAZIN SKIES 453 15H</t>
  </si>
  <si>
    <t>10/10/2023 00:33:00</t>
  </si>
  <si>
    <t>10/21/2023 10:27:00</t>
  </si>
  <si>
    <t>BULLION 15H 16H</t>
  </si>
  <si>
    <t>10/17/2023 06:53:00</t>
  </si>
  <si>
    <t>10/28/2023 04:57:00</t>
  </si>
  <si>
    <t>BULLION 13H 14H</t>
  </si>
  <si>
    <t>10/24/2023 02:12:00</t>
  </si>
  <si>
    <t>11/2/2023 01:57:00</t>
  </si>
  <si>
    <t>Oildigger</t>
  </si>
  <si>
    <t>STATE 36-49-67 1TH</t>
  </si>
  <si>
    <t>12/6/2023 07:47:00</t>
  </si>
  <si>
    <t>12/21/2023 13:58:00</t>
  </si>
  <si>
    <t>GREENSTEIN CENTRAL</t>
  </si>
  <si>
    <t>11/28/2023 03:16:00</t>
  </si>
  <si>
    <t>12/6/2023 06:42:00</t>
  </si>
  <si>
    <t>DALE-FIGARO EAST</t>
  </si>
  <si>
    <t>10/6/2023 22:23:00</t>
  </si>
  <si>
    <t>10/25/2023 09:18:00</t>
  </si>
  <si>
    <t>CUDA 14-26F</t>
  </si>
  <si>
    <t>10/27/2023 00:25:00</t>
  </si>
  <si>
    <t>11/15/2023 17:05:00</t>
  </si>
  <si>
    <t>WILLISTON 25-36F/30-31F</t>
  </si>
  <si>
    <t>9/23/2023 15:08:00</t>
  </si>
  <si>
    <t>10/9/2023 14:34:00</t>
  </si>
  <si>
    <t>TONG 34X-9</t>
  </si>
  <si>
    <t>8/31/2023 06:31:00</t>
  </si>
  <si>
    <t>9/22/2023 04:05:00</t>
  </si>
  <si>
    <t>HALVERSON 13X-33</t>
  </si>
  <si>
    <t>9/17/2023 03:23:00</t>
  </si>
  <si>
    <t>10/4/2023 08:26:00</t>
  </si>
  <si>
    <t>FLECK NORTH</t>
  </si>
  <si>
    <t>8/16/2023 02:17:00</t>
  </si>
  <si>
    <t>8/26/2023 14:01:00</t>
  </si>
  <si>
    <t>AFRICAN ANIMALS</t>
  </si>
  <si>
    <t>9/8/2023 13:47:00</t>
  </si>
  <si>
    <t>9/17/2023 06:38:00</t>
  </si>
  <si>
    <t>EIDE/STURGEON SW</t>
  </si>
  <si>
    <t>8/11/2024 22:00:00</t>
  </si>
  <si>
    <t>8/23/2024 03:17:00</t>
  </si>
  <si>
    <t>SAN RAMON RANCH 206H/207H</t>
  </si>
  <si>
    <t>9/17/2023 05:53:00</t>
  </si>
  <si>
    <t>10/7/2023 15:15:00</t>
  </si>
  <si>
    <t>UL FOURTH OF JULY 15-22</t>
  </si>
  <si>
    <t>8/17/2023 10:17:00</t>
  </si>
  <si>
    <t>9/4/2023 08:38:00</t>
  </si>
  <si>
    <t>9/4/2023 10:00:00</t>
  </si>
  <si>
    <t>9/17/2023 05:58:00</t>
  </si>
  <si>
    <t>UL SPRUCE 1621-21</t>
  </si>
  <si>
    <t>8/3/2023 21:57:00</t>
  </si>
  <si>
    <t>8/16/2023 16:09:00</t>
  </si>
  <si>
    <t>JAYHAWK 6-7 FED FEE COM</t>
  </si>
  <si>
    <t>2/17/2024 23:55:00</t>
  </si>
  <si>
    <t>2/25/2024 19:30:00</t>
  </si>
  <si>
    <t>ADAMEK 2H/3H</t>
  </si>
  <si>
    <t>9/10/2023 07:19:00</t>
  </si>
  <si>
    <t>9/17/2023 03:36:00</t>
  </si>
  <si>
    <t>GATO PEQUENO</t>
  </si>
  <si>
    <t>8/23/2023 07:49:00</t>
  </si>
  <si>
    <t>9/9/2023 09:47:00</t>
  </si>
  <si>
    <t>MAROON &amp; SPRUCE</t>
  </si>
  <si>
    <t>2/6/2024 11:07:00</t>
  </si>
  <si>
    <t>2/16/2024 01:09:00</t>
  </si>
  <si>
    <t>SAN ROMAN RANCH</t>
  </si>
  <si>
    <t>7/20/2023 15:32:00</t>
  </si>
  <si>
    <t>8/10/2023 05:31:00</t>
  </si>
  <si>
    <t>JAYHAWK 7-6 FEDERAL</t>
  </si>
  <si>
    <t>8/10/2023 07:35:00</t>
  </si>
  <si>
    <t>8/22/2023 17:37:00</t>
  </si>
  <si>
    <t>JAYHAWK 7-6 FED FEE COM</t>
  </si>
  <si>
    <t>10/1/2023 14:00:00</t>
  </si>
  <si>
    <t>10/7/2023 13:04:00</t>
  </si>
  <si>
    <t>RED DEER FED COM 3H 4H</t>
  </si>
  <si>
    <t>9/9/2023 07:27:00</t>
  </si>
  <si>
    <t>9/14/2023 00:40:00</t>
  </si>
  <si>
    <t>WESTMOUNT FED COM 1H</t>
  </si>
  <si>
    <t>8/4/2023 04:29:00</t>
  </si>
  <si>
    <t>8/9/2023 01:10:00</t>
  </si>
  <si>
    <t>OTTAWA</t>
  </si>
  <si>
    <t>11/12/2023 21:40:00</t>
  </si>
  <si>
    <t>11/24/2023 13:07:00</t>
  </si>
  <si>
    <t>LGM</t>
  </si>
  <si>
    <t>11/3/2023 01:50:00</t>
  </si>
  <si>
    <t>11/24/2023 06:36:00</t>
  </si>
  <si>
    <t>ANTELOPE</t>
  </si>
  <si>
    <t>Scorpion</t>
  </si>
  <si>
    <t>8/10/2023 09:27:00</t>
  </si>
  <si>
    <t>8/20/2023 02:43:00</t>
  </si>
  <si>
    <t>SAETZ FED</t>
  </si>
  <si>
    <t>7/13/2023 16:49:00</t>
  </si>
  <si>
    <t>7/21/2023 07:32:00</t>
  </si>
  <si>
    <t>PAV 27&amp;34&amp;3-14-10</t>
  </si>
  <si>
    <t>10/9/2023 01:43:00</t>
  </si>
  <si>
    <t>10/24/2023 11:19:00</t>
  </si>
  <si>
    <t>BOLT 33 SESE</t>
  </si>
  <si>
    <t>9/27/2023 18:23:00</t>
  </si>
  <si>
    <t>10/9/2023 14:22:00</t>
  </si>
  <si>
    <t>ARBALEST 4 SWNW</t>
  </si>
  <si>
    <t>8/24/2023 19:51:00</t>
  </si>
  <si>
    <t>9/17/2023 09:55:00</t>
  </si>
  <si>
    <t>ARBALEST 19 SESW</t>
  </si>
  <si>
    <t>9/17/2023 18:14:00</t>
  </si>
  <si>
    <t>9/27/2023 02:44:00</t>
  </si>
  <si>
    <t>KATARA 27 NWNW</t>
  </si>
  <si>
    <t>9/24/2023 09:47:00</t>
  </si>
  <si>
    <t>10/12/2023 17:18:00</t>
  </si>
  <si>
    <t>ROAN</t>
  </si>
  <si>
    <t>8/26/2023 07:30:00</t>
  </si>
  <si>
    <t>9/23/2023 23:20:00</t>
  </si>
  <si>
    <t>ASTROS</t>
  </si>
  <si>
    <t>12/17/2024 06:38:00</t>
  </si>
  <si>
    <t>1/1/2025 19:12:00</t>
  </si>
  <si>
    <t>FIRST GOLD 13H 14H 15H</t>
  </si>
  <si>
    <t>9/25/2023 05:11:00</t>
  </si>
  <si>
    <t>10/8/2023 22:54:00</t>
  </si>
  <si>
    <t>GREAT DANE_GREYHOUND</t>
  </si>
  <si>
    <t>10/7/2023 09:52:00</t>
  </si>
  <si>
    <t>10/30/2023 09:07:00</t>
  </si>
  <si>
    <t>BOWHAWK 15H 16H 21H</t>
  </si>
  <si>
    <t>8/30/2023 23:06:00</t>
  </si>
  <si>
    <t>9/16/2023 00:09:00</t>
  </si>
  <si>
    <t>MANDARINA 11 12 13HB</t>
  </si>
  <si>
    <t>7/23/2023 03:21:00</t>
  </si>
  <si>
    <t>8/14/2023 07:35:00</t>
  </si>
  <si>
    <t>OLD PARTNER 14 15 16H</t>
  </si>
  <si>
    <t>7/27/2023 06:25:00</t>
  </si>
  <si>
    <t>8/6/2023 07:09:00</t>
  </si>
  <si>
    <t>ORBIT 14 83H</t>
  </si>
  <si>
    <t>9/26/2023 20:23:00</t>
  </si>
  <si>
    <t>10/4/2023 07:02:00</t>
  </si>
  <si>
    <t>CENOVUS 5-19</t>
  </si>
  <si>
    <t>10/30/2023 15:49:00</t>
  </si>
  <si>
    <t>11/9/2023 12:36:00</t>
  </si>
  <si>
    <t>CVE 14-08</t>
  </si>
  <si>
    <t>10/24/2023 03:10:00</t>
  </si>
  <si>
    <t>10/29/2023 00:00:00</t>
  </si>
  <si>
    <t>CENOVUS 15-16</t>
  </si>
  <si>
    <t>1/29/2024 05:28:00</t>
  </si>
  <si>
    <t>2/7/2024 03:41:00</t>
  </si>
  <si>
    <t>SAN ROMAN RANCH 202-203</t>
  </si>
  <si>
    <t>10/21/2023 08:09:00</t>
  </si>
  <si>
    <t>11/5/2023 22:50:00</t>
  </si>
  <si>
    <t>STCH-IDYLWOOD</t>
  </si>
  <si>
    <t>9/22/2023 17:31:00</t>
  </si>
  <si>
    <t>10/1/2023 16:36:00</t>
  </si>
  <si>
    <t>ADAMEK B-MCKEE</t>
  </si>
  <si>
    <t>8/3/2023 16:48:00</t>
  </si>
  <si>
    <t>8/21/2023 09:08:00</t>
  </si>
  <si>
    <t>TEAL-HOSKINS</t>
  </si>
  <si>
    <t>9/2/2023 01:56:00</t>
  </si>
  <si>
    <t>9/4/2023 04:58:00</t>
  </si>
  <si>
    <t>HWN KAYBOBS 12-20-60-17W5</t>
  </si>
  <si>
    <t>8/21/2023 09:03:00</t>
  </si>
  <si>
    <t>8/23/2023 14:09:00</t>
  </si>
  <si>
    <t>CREW MONIAS 8-22-82-20W6</t>
  </si>
  <si>
    <t>8/23/2023 14:50:00</t>
  </si>
  <si>
    <t>9/6/2023 15:15:00</t>
  </si>
  <si>
    <t>CLEO/ANTHONY</t>
  </si>
  <si>
    <t>12/14/2024 17:50:00</t>
  </si>
  <si>
    <t>12/22/2024 17:26:00</t>
  </si>
  <si>
    <t>ILENE BAERTSCH PRENTICE</t>
  </si>
  <si>
    <t>8/3/2024 08:58:00</t>
  </si>
  <si>
    <t>8/10/2024 19:10:00</t>
  </si>
  <si>
    <t>AJAX - CARTER</t>
  </si>
  <si>
    <t>8/7/2023 08:35:00</t>
  </si>
  <si>
    <t>8/14/2023 04:25:00</t>
  </si>
  <si>
    <t>WHALES REVISIT</t>
  </si>
  <si>
    <t>12/18/2023 09:15:00</t>
  </si>
  <si>
    <t>1/8/2024 09:57:00</t>
  </si>
  <si>
    <t>L&amp;R 22&amp;15&amp;10-13-12</t>
  </si>
  <si>
    <t>10/10/2023 05:53:00</t>
  </si>
  <si>
    <t>10/26/2023 03:01:00</t>
  </si>
  <si>
    <t>MC 5&amp;8-12-11 HC 001-ALT/002-ALT</t>
  </si>
  <si>
    <t>3/31/2024 12:46:00</t>
  </si>
  <si>
    <t>4/19/2024 04:43:00</t>
  </si>
  <si>
    <t>KERVIN</t>
  </si>
  <si>
    <t>3/9/2024 22:47:00</t>
  </si>
  <si>
    <t>3/23/2024 03:28:00</t>
  </si>
  <si>
    <t>TOLSON</t>
  </si>
  <si>
    <t>12/30/2023 18:09:00</t>
  </si>
  <si>
    <t>1/20/2024 14:55:00</t>
  </si>
  <si>
    <t>FRIERSON</t>
  </si>
  <si>
    <t>7/21/2023 00:52:00</t>
  </si>
  <si>
    <t>8/10/2023 00:31:00</t>
  </si>
  <si>
    <t>CLARK 25-12-11</t>
  </si>
  <si>
    <t>12/5/2023 17:27:00</t>
  </si>
  <si>
    <t>12/24/2023 05:22:00</t>
  </si>
  <si>
    <t>MJR FAMILY</t>
  </si>
  <si>
    <t>10/30/2023 13:31:00</t>
  </si>
  <si>
    <t>12/5/2023 03:42:00</t>
  </si>
  <si>
    <t>PT HUCKABAY PAD</t>
  </si>
  <si>
    <t>7/31/2023 16:31:00</t>
  </si>
  <si>
    <t>8/13/2023 16:22:00</t>
  </si>
  <si>
    <t>JAY 24-13F</t>
  </si>
  <si>
    <t>11/2/2023 00:35:00</t>
  </si>
  <si>
    <t>11/20/2023 08:47:00</t>
  </si>
  <si>
    <t>HELM ETAL</t>
  </si>
  <si>
    <t>8/15/2023 12:25:00</t>
  </si>
  <si>
    <t>8/17/2023 01:33:00</t>
  </si>
  <si>
    <t>SECURE DAWSON B11-04-079-14</t>
  </si>
  <si>
    <t>1/29/2024 02:30:00</t>
  </si>
  <si>
    <t>2/16/2024 08:08:00</t>
  </si>
  <si>
    <t>GOLD TEST</t>
  </si>
  <si>
    <t>11/3/2023 01:58:00</t>
  </si>
  <si>
    <t>11/26/2023 20:46:00</t>
  </si>
  <si>
    <t>MIRROR EAST</t>
  </si>
  <si>
    <t>10/27/2023 04:50:00</t>
  </si>
  <si>
    <t>11/14/2023 17:23:00</t>
  </si>
  <si>
    <t>MIRROR WEST</t>
  </si>
  <si>
    <t>12/12/2023 16:44:00</t>
  </si>
  <si>
    <t>12/24/2023 15:30:00</t>
  </si>
  <si>
    <t>TREBLE M</t>
  </si>
  <si>
    <t>9/11/2023 09:57:00</t>
  </si>
  <si>
    <t>9/24/2023 18:23:00</t>
  </si>
  <si>
    <t>SAPELE C3H/D4H</t>
  </si>
  <si>
    <t>1/1/2024 06:38:00</t>
  </si>
  <si>
    <t>1/16/2024 22:05:00</t>
  </si>
  <si>
    <t>TIGERS EYE</t>
  </si>
  <si>
    <t>10/3/2023 19:05:00</t>
  </si>
  <si>
    <t>10/16/2023 13:00:00</t>
  </si>
  <si>
    <t>YADA 221 222</t>
  </si>
  <si>
    <t>10/3/2023 06:16:00</t>
  </si>
  <si>
    <t>10/17/2023 19:25:00</t>
  </si>
  <si>
    <t>YADA 223 224</t>
  </si>
  <si>
    <t>10/31/2023 05:02:00</t>
  </si>
  <si>
    <t>11/26/2023 15:22:00</t>
  </si>
  <si>
    <t>STATE SANTA FLORENTINA</t>
  </si>
  <si>
    <t>12/9/2023 19:29:00</t>
  </si>
  <si>
    <t>KANE</t>
  </si>
  <si>
    <t>9/10/2023 13:09:00</t>
  </si>
  <si>
    <t>10/1/2023 04:14:00</t>
  </si>
  <si>
    <t>COSMO</t>
  </si>
  <si>
    <t>8/12/2023 20:04:00</t>
  </si>
  <si>
    <t>9/5/2023 08:44:00</t>
  </si>
  <si>
    <t>PERUNA</t>
  </si>
  <si>
    <t>9/21/2023 19:08:00</t>
  </si>
  <si>
    <t>10/3/2023 16:34:00</t>
  </si>
  <si>
    <t>GIPPLE 224H</t>
  </si>
  <si>
    <t>1/29/2024 12:32:00</t>
  </si>
  <si>
    <t>2/13/2024 14:45:00</t>
  </si>
  <si>
    <t>LibertyR</t>
  </si>
  <si>
    <t>ELROY E</t>
  </si>
  <si>
    <t>10/28/2023 04:31:00</t>
  </si>
  <si>
    <t>11/8/2023 07:10:00</t>
  </si>
  <si>
    <t>OVERDORF W</t>
  </si>
  <si>
    <t>8/21/2023 15:25:00</t>
  </si>
  <si>
    <t>8/30/2023 06:15:00</t>
  </si>
  <si>
    <t>LEAF MOUNTAIN 1</t>
  </si>
  <si>
    <t>11/14/2023 22:27:00</t>
  </si>
  <si>
    <t>11/27/2023 19:40:00</t>
  </si>
  <si>
    <t>Z&amp;T 20 R</t>
  </si>
  <si>
    <t>7/31/2023 18:54:00</t>
  </si>
  <si>
    <t>8/26/2023 11:30:00</t>
  </si>
  <si>
    <t>JAYHAWK #2</t>
  </si>
  <si>
    <t>1/4/2024 11:16:00</t>
  </si>
  <si>
    <t>1/15/2024 04:57:00</t>
  </si>
  <si>
    <t>Ridge Runner</t>
  </si>
  <si>
    <t>MORPHEUS</t>
  </si>
  <si>
    <t>7/12/2023 11:07:00</t>
  </si>
  <si>
    <t>7/17/2023 10:32:00</t>
  </si>
  <si>
    <t>KLONDIKE #2H</t>
  </si>
  <si>
    <t>Apex</t>
  </si>
  <si>
    <t>8/31/2023 14:06:00</t>
  </si>
  <si>
    <t>9/6/2023 01:45:00</t>
  </si>
  <si>
    <t>BOZKA 1H REFRAC</t>
  </si>
  <si>
    <t>7/21/2023 22:10:00</t>
  </si>
  <si>
    <t>7/30/2023 15:15:00</t>
  </si>
  <si>
    <t>HOSPITAL 31-36</t>
  </si>
  <si>
    <t>7/2/2023 15:34:00</t>
  </si>
  <si>
    <t>7/21/2023 16:24:00</t>
  </si>
  <si>
    <t>ESTHER HYNEK 10-11</t>
  </si>
  <si>
    <t>6/26/2023 13:37:00</t>
  </si>
  <si>
    <t>7/15/2023 10:52:00</t>
  </si>
  <si>
    <t>STACK CATS 31 32 311H</t>
  </si>
  <si>
    <t>6/3/2023 20:56:00</t>
  </si>
  <si>
    <t>6/7/2023 07:38:00</t>
  </si>
  <si>
    <t>VEGA RE-VISIT</t>
  </si>
  <si>
    <t>6/22/2023 14:31:00</t>
  </si>
  <si>
    <t>7/21/2023 19:09:00</t>
  </si>
  <si>
    <t>NIMITZ MDP</t>
  </si>
  <si>
    <t>9/11/2023 08:28:00</t>
  </si>
  <si>
    <t>10/2/2023 13:16:00</t>
  </si>
  <si>
    <t>MDS Energy</t>
  </si>
  <si>
    <t>6/28/2023 23:22:00</t>
  </si>
  <si>
    <t>7/3/2023 08:10:00</t>
  </si>
  <si>
    <t>BIG HORN 56-1-29</t>
  </si>
  <si>
    <t>7/4/2023 05:31:00</t>
  </si>
  <si>
    <t>8/3/2023 11:55:00</t>
  </si>
  <si>
    <t>CBR 17-20-56-1</t>
  </si>
  <si>
    <t>6/10/2023 10:57:00</t>
  </si>
  <si>
    <t>6/17/2023 05:50:00</t>
  </si>
  <si>
    <t>STEEL GUITAR 35 26 FEDERAL COM</t>
  </si>
  <si>
    <t>7/9/2023 23:40:00</t>
  </si>
  <si>
    <t>7/20/2023 06:48:00</t>
  </si>
  <si>
    <t>BORA BORA 13-24 FED COM #2</t>
  </si>
  <si>
    <t>6/24/2023 08:33:00</t>
  </si>
  <si>
    <t>7/9/2023 20:41:00</t>
  </si>
  <si>
    <t>BORA BORA 13-24 FED COM #1</t>
  </si>
  <si>
    <t>6/13/2023 07:32:00</t>
  </si>
  <si>
    <t>6/24/2023 17:56:00</t>
  </si>
  <si>
    <t>BENNY 16H 17H 18H</t>
  </si>
  <si>
    <t>7/16/2023 11:54:00</t>
  </si>
  <si>
    <t>7/26/2023 12:14:00</t>
  </si>
  <si>
    <t>OLD PARTNER 12 13H</t>
  </si>
  <si>
    <t>7/6/2023 14:32:00</t>
  </si>
  <si>
    <t>7/25/2023 04:46:00</t>
  </si>
  <si>
    <t>STAG</t>
  </si>
  <si>
    <t>6/24/2023 16:59:00</t>
  </si>
  <si>
    <t>7/3/2023 15:26:00</t>
  </si>
  <si>
    <t>MOCCASIN CREEK 8-26</t>
  </si>
  <si>
    <t>8/27/2023 08:27:00</t>
  </si>
  <si>
    <t>9/8/2023 01:12:00</t>
  </si>
  <si>
    <t>RED OAK 28&amp;21-15-16</t>
  </si>
  <si>
    <t>9/7/2023 19:25:00</t>
  </si>
  <si>
    <t>9/24/2023 12:34:00</t>
  </si>
  <si>
    <t>RBF 4-14-16 / 33&amp;28&amp;21</t>
  </si>
  <si>
    <t>10/31/2023 02:09:00</t>
  </si>
  <si>
    <t>11/11/2023 01:53:00</t>
  </si>
  <si>
    <t>LOGAN GORD 6-18</t>
  </si>
  <si>
    <t>11/10/2023 05:31:00</t>
  </si>
  <si>
    <t>11/15/2023 23:14:00</t>
  </si>
  <si>
    <t>HWN 6-7-62-25W5</t>
  </si>
  <si>
    <t>8/31/2023 07:04:00</t>
  </si>
  <si>
    <t>9/2/2023 10:00:00</t>
  </si>
  <si>
    <t>HWN KAYBOB 4-19-60-17W5</t>
  </si>
  <si>
    <t>9/9/2023 05:17:00</t>
  </si>
  <si>
    <t>9/21/2023 22:50:00</t>
  </si>
  <si>
    <t>BOCK 34N</t>
  </si>
  <si>
    <t>6/5/2023 15:33:00</t>
  </si>
  <si>
    <t>6/7/2023 05:57:00</t>
  </si>
  <si>
    <t>NUTRIEN 6-17-56-21W4 III</t>
  </si>
  <si>
    <t>6/16/2023 22:23:00</t>
  </si>
  <si>
    <t>7/13/2023 08:52:00</t>
  </si>
  <si>
    <t>RFR 25&amp;36-11-13 HC</t>
  </si>
  <si>
    <t>9/12/2023 08:48:00</t>
  </si>
  <si>
    <t>9/27/2023 02:16:00</t>
  </si>
  <si>
    <t>LUNA A1H/B2H</t>
  </si>
  <si>
    <t>6/9/2023 11:28:00</t>
  </si>
  <si>
    <t>7/6/2023 15:16:00</t>
  </si>
  <si>
    <t>IRVIN MINERALS SOUTH C</t>
  </si>
  <si>
    <t>10/22/2024 12:18:00</t>
  </si>
  <si>
    <t>11/1/2024 18:37:00</t>
  </si>
  <si>
    <t>TATUM B</t>
  </si>
  <si>
    <t>6/26/2023 17:27:00</t>
  </si>
  <si>
    <t>7/4/2023 03:26:00</t>
  </si>
  <si>
    <t>NV N REVISIT</t>
  </si>
  <si>
    <t>5/24/2023 22:27:00</t>
  </si>
  <si>
    <t>6/8/2023 02:30:00</t>
  </si>
  <si>
    <t>Geosouthern</t>
  </si>
  <si>
    <t>J-TATE 1H</t>
  </si>
  <si>
    <t>11/27/2023 13:17:00</t>
  </si>
  <si>
    <t>12/8/2023 21:34:00</t>
  </si>
  <si>
    <t>Rimrock</t>
  </si>
  <si>
    <t>LILY WEST</t>
  </si>
  <si>
    <t>7/30/2023 06:58:00</t>
  </si>
  <si>
    <t>8/19/2023 00:28:00</t>
  </si>
  <si>
    <t>LANIER</t>
  </si>
  <si>
    <t>7/10/2023 09:18:00</t>
  </si>
  <si>
    <t>7/29/2023 14:30:00</t>
  </si>
  <si>
    <t>CAZEY</t>
  </si>
  <si>
    <t>10/11/2023 12:51:00</t>
  </si>
  <si>
    <t>10/22/2023 21:43:00</t>
  </si>
  <si>
    <t>Fulcrum Energy</t>
  </si>
  <si>
    <t>SURPRISE UNIT</t>
  </si>
  <si>
    <t>7/24/2023 05:04:00</t>
  </si>
  <si>
    <t>7/30/2023 22:20:00</t>
  </si>
  <si>
    <t>Riley</t>
  </si>
  <si>
    <t>CONDOR 8 FED COM 004H</t>
  </si>
  <si>
    <t>6/4/2023 10:56:00</t>
  </si>
  <si>
    <t>6/19/2023 21:00:00</t>
  </si>
  <si>
    <t>BYERLEY STATE 11 12H</t>
  </si>
  <si>
    <t>7/12/2023 03:24:00</t>
  </si>
  <si>
    <t>7/22/2023 10:20:00</t>
  </si>
  <si>
    <t>BRAINARD 12 006H</t>
  </si>
  <si>
    <t>5/28/2023 04:28:00</t>
  </si>
  <si>
    <t>6/12/2023 18:23:00</t>
  </si>
  <si>
    <t>SILVERTIP 13H 14H 15H</t>
  </si>
  <si>
    <t>8/27/2023 01:34:00</t>
  </si>
  <si>
    <t>9/16/2023 16:15:00</t>
  </si>
  <si>
    <t>BRANTLEY FEE</t>
  </si>
  <si>
    <t>8/3/2023 14:02:00</t>
  </si>
  <si>
    <t>8/27/2023 13:15:00</t>
  </si>
  <si>
    <t>MOSAIC</t>
  </si>
  <si>
    <t>7/20/2023 11:23:00</t>
  </si>
  <si>
    <t>8/26/2023 02:49:00</t>
  </si>
  <si>
    <t>DAVY CROCKETT</t>
  </si>
  <si>
    <t>6/25/2023 07:31:00</t>
  </si>
  <si>
    <t>7/16/2023 19:30:00</t>
  </si>
  <si>
    <t>BRAZIL</t>
  </si>
  <si>
    <t>6/13/2023 02:25:00</t>
  </si>
  <si>
    <t>6/23/2023 06:09:00</t>
  </si>
  <si>
    <t>HALEN/PALMER UNIT</t>
  </si>
  <si>
    <t>8/3/2023 22:19:00</t>
  </si>
  <si>
    <t>8/18/2023 16:16:00</t>
  </si>
  <si>
    <t>MANDAREE 10 NENW 1</t>
  </si>
  <si>
    <t>7/23/2023 04:30:00</t>
  </si>
  <si>
    <t>8/1/2023 21:43:00</t>
  </si>
  <si>
    <t>PARSHALL 3 NWNE</t>
  </si>
  <si>
    <t>5/30/2023 12:39:00</t>
  </si>
  <si>
    <t>6/12/2023 01:21:00</t>
  </si>
  <si>
    <t>LM 1870 WNH</t>
  </si>
  <si>
    <t>5/20/2023 13:07:00</t>
  </si>
  <si>
    <t>5/29/2023 14:19:00</t>
  </si>
  <si>
    <t>CANYONLANDS</t>
  </si>
  <si>
    <t>8/26/2023 04:32:00</t>
  </si>
  <si>
    <t>9/10/2023 03:38:00</t>
  </si>
  <si>
    <t>HOERMANN-LANGHOFF</t>
  </si>
  <si>
    <t>6/22/2023 13:35:00</t>
  </si>
  <si>
    <t>7/1/2023 14:41:00</t>
  </si>
  <si>
    <t>BETHUNE 10H/11H</t>
  </si>
  <si>
    <t>10/5/2023 07:10:00</t>
  </si>
  <si>
    <t>10/23/2023 11:05:00</t>
  </si>
  <si>
    <t>Amtex</t>
  </si>
  <si>
    <t>PAD B LEE 703H</t>
  </si>
  <si>
    <t>9/1/2023 08:32:00</t>
  </si>
  <si>
    <t>10/1/2023 22:44:00</t>
  </si>
  <si>
    <t>LEE 701H AND 702H</t>
  </si>
  <si>
    <t>4/24/2024 10:01:00</t>
  </si>
  <si>
    <t>5/7/2024 14:58:00</t>
  </si>
  <si>
    <t>BEVERLY</t>
  </si>
  <si>
    <t>5/9/2024 09:22:00</t>
  </si>
  <si>
    <t>5/17/2024 08:34:00</t>
  </si>
  <si>
    <t>SPATZ</t>
  </si>
  <si>
    <t>6/18/2023 03:48:00</t>
  </si>
  <si>
    <t>7/15/2023 12:32:00</t>
  </si>
  <si>
    <t>Fundare</t>
  </si>
  <si>
    <t>RAZOR</t>
  </si>
  <si>
    <t>12/13/2023 17:26:00</t>
  </si>
  <si>
    <t>1/24/2024 14:51:00</t>
  </si>
  <si>
    <t>LAND FED</t>
  </si>
  <si>
    <t>10/4/2023 11:05:00</t>
  </si>
  <si>
    <t>10/21/2023 18:28:00</t>
  </si>
  <si>
    <t>PECAN A1H/B2H/C3H</t>
  </si>
  <si>
    <t>5/22/2023 08:48:00</t>
  </si>
  <si>
    <t>5/24/2023 06:30:00</t>
  </si>
  <si>
    <t>SECURE KAKWA 3-34-61-4W6</t>
  </si>
  <si>
    <t>5/16/2023 02:19:00</t>
  </si>
  <si>
    <t>5/27/2023 21:43:00</t>
  </si>
  <si>
    <t>WALNUT 13H 14H</t>
  </si>
  <si>
    <t>5/16/2023 01:41:00</t>
  </si>
  <si>
    <t>5/22/2023 09:18:00</t>
  </si>
  <si>
    <t>Redwood</t>
  </si>
  <si>
    <t>PETERSON 7 FED COM</t>
  </si>
  <si>
    <t>7/1/2023 02:39:00</t>
  </si>
  <si>
    <t>7/13/2023 06:59:00</t>
  </si>
  <si>
    <t>LIBERTY 23 NWSE</t>
  </si>
  <si>
    <t>5/21/2023 12:00:00</t>
  </si>
  <si>
    <t>6/3/2023 11:11:00</t>
  </si>
  <si>
    <t>SILVERTIP 16 17H</t>
  </si>
  <si>
    <t>8/7/2023 05:13:00</t>
  </si>
  <si>
    <t>9/8/2023 00:54:00</t>
  </si>
  <si>
    <t>BEAIRD</t>
  </si>
  <si>
    <t>5/31/2023 08:48:00</t>
  </si>
  <si>
    <t>6/16/2023 08:56:00</t>
  </si>
  <si>
    <t>LA MIN 21&amp;16-12-11</t>
  </si>
  <si>
    <t>12/2/2023 14:43:00</t>
  </si>
  <si>
    <t>2/5/2024 18:43:00</t>
  </si>
  <si>
    <t>Cutbow</t>
  </si>
  <si>
    <t>RIO GRANDE</t>
  </si>
  <si>
    <t>5/3/2023 22:43:00</t>
  </si>
  <si>
    <t>5/20/2023 06:01:00</t>
  </si>
  <si>
    <t>HENKHAUS</t>
  </si>
  <si>
    <t>1/4/2024 12:34:00</t>
  </si>
  <si>
    <t>1/13/2024 11:12:00</t>
  </si>
  <si>
    <t>COY</t>
  </si>
  <si>
    <t>7/22/2023 17:03:00</t>
  </si>
  <si>
    <t>8/29/2023 12:34:00</t>
  </si>
  <si>
    <t>TEDDY FEDERAL</t>
  </si>
  <si>
    <t>4/26/2023 11:29:00</t>
  </si>
  <si>
    <t>6/12/2023 16:20:00</t>
  </si>
  <si>
    <t>BERRY FARMS</t>
  </si>
  <si>
    <t>6/13/2023 21:13:00</t>
  </si>
  <si>
    <t>6/17/2023 18:19:00</t>
  </si>
  <si>
    <t>WINDSOR FED 1H - REVISIT</t>
  </si>
  <si>
    <t>11/18/2023 04:31:00</t>
  </si>
  <si>
    <t>1/4/2024 22:21:00</t>
  </si>
  <si>
    <t>NO RISK IT</t>
  </si>
  <si>
    <t>4/15/2024 23:57:00</t>
  </si>
  <si>
    <t>5/20/2024 13:51:00</t>
  </si>
  <si>
    <t>DIVIDE BALL 145S1</t>
  </si>
  <si>
    <t>6/2/2023 22:31:00</t>
  </si>
  <si>
    <t>6/6/2023 08:17:00</t>
  </si>
  <si>
    <t>PLUSH 358 4H REVISIT</t>
  </si>
  <si>
    <t>4/22/2023 05:01:00</t>
  </si>
  <si>
    <t>5/3/2023 12:29:00</t>
  </si>
  <si>
    <t>MOA</t>
  </si>
  <si>
    <t>6/8/2023 13:42:00</t>
  </si>
  <si>
    <t>6/24/2023 11:41:00</t>
  </si>
  <si>
    <t>BALLISTA 3 NWNW</t>
  </si>
  <si>
    <t>4/29/2023 14:24:00</t>
  </si>
  <si>
    <t>5/14/2023 13:47:00</t>
  </si>
  <si>
    <t>TOP SPOT 31H 32H 311H</t>
  </si>
  <si>
    <t>5/5/2023 14:58:00</t>
  </si>
  <si>
    <t>5/20/2023 12:16:00</t>
  </si>
  <si>
    <t>CEDAR 12 13 71H</t>
  </si>
  <si>
    <t>6/28/2023 10:49:00</t>
  </si>
  <si>
    <t>7/13/2023 04:40:00</t>
  </si>
  <si>
    <t>VESTA 3-34 N5</t>
  </si>
  <si>
    <t>7/13/2023 00:09:00</t>
  </si>
  <si>
    <t>7/23/2023 00:23:00</t>
  </si>
  <si>
    <t>LIBERTY 23 NENW</t>
  </si>
  <si>
    <t>5/10/2023 09:56:00</t>
  </si>
  <si>
    <t>5/27/2023 06:44:00</t>
  </si>
  <si>
    <t>POSS LT UNIT 16HH</t>
  </si>
  <si>
    <t>7/12/2023 10:02:00</t>
  </si>
  <si>
    <t>7/20/2023 22:16:00</t>
  </si>
  <si>
    <t>PRAIRIE FEDERAL 31X-30</t>
  </si>
  <si>
    <t>6/15/2023 20:23:00</t>
  </si>
  <si>
    <t>6/28/2023 23:41:00</t>
  </si>
  <si>
    <t>Impact</t>
  </si>
  <si>
    <t>PATTERSON</t>
  </si>
  <si>
    <t>4/18/2023 06:14:00</t>
  </si>
  <si>
    <t>5/4/2023 21:51:00</t>
  </si>
  <si>
    <t>MOSAIC 13 22 82H</t>
  </si>
  <si>
    <t>5/28/2023 06:33:00</t>
  </si>
  <si>
    <t>6/23/2023 12:45:00</t>
  </si>
  <si>
    <t>HAFLINGER 22-27 FED COM #2</t>
  </si>
  <si>
    <t>5/12/2023 14:48:00</t>
  </si>
  <si>
    <t>5/28/2023 03:05:00</t>
  </si>
  <si>
    <t>HAFLINGER 22-27 FED COM #1</t>
  </si>
  <si>
    <t>4/17/2023 14:55:00</t>
  </si>
  <si>
    <t>5/12/2023 02:05:00</t>
  </si>
  <si>
    <t>MUSKIE 23-11 FED COM</t>
  </si>
  <si>
    <t>6/6/2023 18:06:00</t>
  </si>
  <si>
    <t>7/11/2023 04:11:00</t>
  </si>
  <si>
    <t>DAKOTA 42X-36</t>
  </si>
  <si>
    <t>7/25/2023 20:11:00</t>
  </si>
  <si>
    <t>8/1/2023 10:13:00</t>
  </si>
  <si>
    <t>MADJACK 522 2H</t>
  </si>
  <si>
    <t>8/1/2023 23:32:00</t>
  </si>
  <si>
    <t>8/6/2023 06:16:00</t>
  </si>
  <si>
    <t>ONE EYED JOHN 522 15H</t>
  </si>
  <si>
    <t>6/17/2023 20:18:00</t>
  </si>
  <si>
    <t>6/28/2023 19:54:00</t>
  </si>
  <si>
    <t>BORA BORA 13 24 FEDERAL COM</t>
  </si>
  <si>
    <t>5/22/2023 08:00:00</t>
  </si>
  <si>
    <t>6/9/2023 11:24:00</t>
  </si>
  <si>
    <t>PRAIRIE FIRE 25-26 FED COM</t>
  </si>
  <si>
    <t>5/13/2023 06:27:00</t>
  </si>
  <si>
    <t>5/21/2023 20:00:00</t>
  </si>
  <si>
    <t>BURTON FLAT DEEP UNIT #3</t>
  </si>
  <si>
    <t>5/4/2023 16:03:00</t>
  </si>
  <si>
    <t>5/13/2023 08:21:00</t>
  </si>
  <si>
    <t>BURTON FLAT DEEP UNIT #2</t>
  </si>
  <si>
    <t>4/25/2023 21:05:00</t>
  </si>
  <si>
    <t>5/4/2023 16:15:00</t>
  </si>
  <si>
    <t>BURTON FLAT DEEP UNIT #1</t>
  </si>
  <si>
    <t>5/30/2023 06:52:00</t>
  </si>
  <si>
    <t>6/12/2023 04:05:00</t>
  </si>
  <si>
    <t>GUY PHILLIP WRIGHT</t>
  </si>
  <si>
    <t>8/16/2023 13:17:00</t>
  </si>
  <si>
    <t>8/30/2023 23:50:00</t>
  </si>
  <si>
    <t>KEC WAHIGAN 11-24-64-24W5</t>
  </si>
  <si>
    <t>4/18/2023 07:35:00</t>
  </si>
  <si>
    <t>4/25/2023 07:53:00</t>
  </si>
  <si>
    <t>RAILSPLITTER 15-22-3</t>
  </si>
  <si>
    <t>5/11/2023 02:32:00</t>
  </si>
  <si>
    <t>5/19/2023 02:15:00</t>
  </si>
  <si>
    <t>BIG EDDY UNIT 259H</t>
  </si>
  <si>
    <t>4/8/2023 18:48:00</t>
  </si>
  <si>
    <t>4/18/2023 07:47:00</t>
  </si>
  <si>
    <t>RAILSPLITTER 15-22</t>
  </si>
  <si>
    <t>10/10/2023 20:31:00</t>
  </si>
  <si>
    <t>10/15/2023 19:11:00</t>
  </si>
  <si>
    <t>WARBONNET</t>
  </si>
  <si>
    <t>4/6/2023 10:40:00</t>
  </si>
  <si>
    <t>5/8/2023 07:43:00</t>
  </si>
  <si>
    <t>THANOS OWEN</t>
  </si>
  <si>
    <t>8/16/2023 15:56:00</t>
  </si>
  <si>
    <t>8/25/2023 09:01:00</t>
  </si>
  <si>
    <t>DUSTY-LUCKY</t>
  </si>
  <si>
    <t>7/31/2023 05:08:00</t>
  </si>
  <si>
    <t>8/16/2023 06:03:00</t>
  </si>
  <si>
    <t>LARRY-CURLY-MOE-CHICO</t>
  </si>
  <si>
    <t>9/26/2023 08:55:00</t>
  </si>
  <si>
    <t>10/5/2023 01:21:00</t>
  </si>
  <si>
    <t>Northwoods</t>
  </si>
  <si>
    <t>ASPEN 13W</t>
  </si>
  <si>
    <t>7/9/2023 23:12:00</t>
  </si>
  <si>
    <t>7/28/2023 11:48:00</t>
  </si>
  <si>
    <t>YELLOWSTONE REVISIT</t>
  </si>
  <si>
    <t>5/29/2023 21:58:00</t>
  </si>
  <si>
    <t>6/13/2023 22:10:00</t>
  </si>
  <si>
    <t>STATE B</t>
  </si>
  <si>
    <t>6/14/2023 16:32:00</t>
  </si>
  <si>
    <t>6/28/2023 23:45:00</t>
  </si>
  <si>
    <t>SCOTT-KUBIK</t>
  </si>
  <si>
    <t>6/30/2023 07:43:00</t>
  </si>
  <si>
    <t>7/8/2023 06:40:00</t>
  </si>
  <si>
    <t>NEAL-TWIST</t>
  </si>
  <si>
    <t>7/1/2023 06:56:00</t>
  </si>
  <si>
    <t>7/31/2023 21:15:00</t>
  </si>
  <si>
    <t>ARNOLD 1-2-3 ALT</t>
  </si>
  <si>
    <t>6/7/2023 07:50:00</t>
  </si>
  <si>
    <t>6/30/2023 06:50:00</t>
  </si>
  <si>
    <t>ARNOLD 5-8HC 4/5 ALT</t>
  </si>
  <si>
    <t>4/30/2023 18:09:00</t>
  </si>
  <si>
    <t>5/9/2023 15:29:00</t>
  </si>
  <si>
    <t>PERLA NEGRA FEDERAL COM</t>
  </si>
  <si>
    <t>4/21/2023 13:58:00</t>
  </si>
  <si>
    <t>4/30/2023 03:26:00</t>
  </si>
  <si>
    <t>7/18/2023 10:43:00</t>
  </si>
  <si>
    <t>8/11/2023 10:24:00</t>
  </si>
  <si>
    <t>VESTA 10-12 B2</t>
  </si>
  <si>
    <t>6/9/2023 02:17:00</t>
  </si>
  <si>
    <t>6/30/2023 15:42:00</t>
  </si>
  <si>
    <t>CHERREY 34-27</t>
  </si>
  <si>
    <t>5/26/2023 12:56:00</t>
  </si>
  <si>
    <t>6/8/2023 02:14:00</t>
  </si>
  <si>
    <t>CHARLES 3-10</t>
  </si>
  <si>
    <t>4/6/2023 04:11:00</t>
  </si>
  <si>
    <t>4/17/2023 03:08:00</t>
  </si>
  <si>
    <t>CLOAK STATE 13H 22H</t>
  </si>
  <si>
    <t>1/18/2024 06:01:00</t>
  </si>
  <si>
    <t>1/24/2024 10:21:00</t>
  </si>
  <si>
    <t>MEDINA</t>
  </si>
  <si>
    <t>7/7/2023 09:06:00</t>
  </si>
  <si>
    <t>7/18/2023 15:09:00</t>
  </si>
  <si>
    <t>Ranger</t>
  </si>
  <si>
    <t>HALLEY A1H/HAWN HOLT 25H</t>
  </si>
  <si>
    <t>8/18/2023 06:57:00</t>
  </si>
  <si>
    <t>8/29/2023 20:50:00</t>
  </si>
  <si>
    <t>BLOODSTONE A1H/B2H</t>
  </si>
  <si>
    <t>7/21/2023 00:46:00</t>
  </si>
  <si>
    <t>7/28/2023 22:39:00</t>
  </si>
  <si>
    <t>Ergon</t>
  </si>
  <si>
    <t>SHEPARD/CARTER</t>
  </si>
  <si>
    <t>10/23/2023 06:17:00</t>
  </si>
  <si>
    <t>11/3/2023 00:27:00</t>
  </si>
  <si>
    <t>MATOCHA 6H-UMBRIEL B 2H</t>
  </si>
  <si>
    <t>7/20/2023 22:41:00</t>
  </si>
  <si>
    <t>8/16/2023 03:49:00</t>
  </si>
  <si>
    <t>BUBINGA B2H/C3H</t>
  </si>
  <si>
    <t>3/30/2023 05:36:00</t>
  </si>
  <si>
    <t>4/8/2023 19:07:00</t>
  </si>
  <si>
    <t>6/30/2023 07:05:00</t>
  </si>
  <si>
    <t>7/8/2023 20:24:00</t>
  </si>
  <si>
    <t>BONER BROS REVISIT</t>
  </si>
  <si>
    <t>4/16/2023 03:27:00</t>
  </si>
  <si>
    <t>4/21/2023 17:36:00</t>
  </si>
  <si>
    <t>WINDSOR FED 1H</t>
  </si>
  <si>
    <t>5/9/2023 09:10:00</t>
  </si>
  <si>
    <t>6/25/2023 03:13:00</t>
  </si>
  <si>
    <t>SUS FORESTS 11-2-35 HC</t>
  </si>
  <si>
    <t>3/21/2023 02:38:00</t>
  </si>
  <si>
    <t>3/30/2023 04:10:00</t>
  </si>
  <si>
    <t>JHSN 29&amp;32-15-14 HC 001-ALT</t>
  </si>
  <si>
    <t>1/8/2024 03:58:00</t>
  </si>
  <si>
    <t>2/15/2024 17:06:00</t>
  </si>
  <si>
    <t>IMN A</t>
  </si>
  <si>
    <t>4/13/2023 10:31:00</t>
  </si>
  <si>
    <t>4/28/2023 13:28:00</t>
  </si>
  <si>
    <t>TOP SPOT 1H 11H 21H</t>
  </si>
  <si>
    <t>4/22/2023 11:03:00</t>
  </si>
  <si>
    <t>5/1/2023 21:45:00</t>
  </si>
  <si>
    <t>WASHINGTON MIPA 6WA</t>
  </si>
  <si>
    <t>1/2/2024 14:17:00</t>
  </si>
  <si>
    <t>2/2/2024 22:57:00</t>
  </si>
  <si>
    <t>QUEEN KEELY 131H 125H 152H 191H 151H 111H</t>
  </si>
  <si>
    <t>11/24/2023 23:33:00</t>
  </si>
  <si>
    <t>12/24/2023 00:45:00</t>
  </si>
  <si>
    <t>QUEEN KEELY 113H 153H 193H 126H 114H 133H</t>
  </si>
  <si>
    <t>10/17/2023 18:12:00</t>
  </si>
  <si>
    <t>11/2/2023 07:13:00</t>
  </si>
  <si>
    <t>MAN HANDS 223 224</t>
  </si>
  <si>
    <t>10/16/2023 23:30:00</t>
  </si>
  <si>
    <t>11/8/2023 20:51:00</t>
  </si>
  <si>
    <t>MULVA MAN HANDS 221 222</t>
  </si>
  <si>
    <t>7/2/2023 11:08:00</t>
  </si>
  <si>
    <t>7/16/2023 16:15:00</t>
  </si>
  <si>
    <t>DINGO FED COM 115 111 201</t>
  </si>
  <si>
    <t>2/3/2024 07:53:00</t>
  </si>
  <si>
    <t>2/18/2024 15:49:00</t>
  </si>
  <si>
    <t>QUEEN ROBYN 111H 121H 122H</t>
  </si>
  <si>
    <t>1/10/2024 05:12:00</t>
  </si>
  <si>
    <t>2/1/2024 17:05:00</t>
  </si>
  <si>
    <t>QUEEN KEELY 118H 196H 154H 134H</t>
  </si>
  <si>
    <t>12/16/2023 22:55:00</t>
  </si>
  <si>
    <t>1/9/2024 05:15:00</t>
  </si>
  <si>
    <t>QUEEN KEELY 112H 132H 195H 157H</t>
  </si>
  <si>
    <t>9/6/2023 00:29:00</t>
  </si>
  <si>
    <t>9/20/2023 17:30:00</t>
  </si>
  <si>
    <t>MONEY GRAHAM 154 146 144</t>
  </si>
  <si>
    <t>8/11/2023 15:46:00</t>
  </si>
  <si>
    <t>9/4/2023 12:50:00</t>
  </si>
  <si>
    <t>COLD SNACK 213 233 214 234</t>
  </si>
  <si>
    <t>3/8/2024 20:57:00</t>
  </si>
  <si>
    <t>3/30/2024 11:58:00</t>
  </si>
  <si>
    <t>OUTRIDER 28 FED PAD B</t>
  </si>
  <si>
    <t>2/14/2024 07:15:00</t>
  </si>
  <si>
    <t>3/7/2024 13:42:00</t>
  </si>
  <si>
    <t>POKER LAKE UNIT 20-17 BD PAD A</t>
  </si>
  <si>
    <t>1/5/2024 06:48:00</t>
  </si>
  <si>
    <t>2/13/2024 16:11:00</t>
  </si>
  <si>
    <t>POKER LAKE UNIT 20-8 BD PAD B</t>
  </si>
  <si>
    <t>11/1/2023 15:59:00</t>
  </si>
  <si>
    <t>12/8/2023 17:59:00</t>
  </si>
  <si>
    <t>SHANGHAI ROOSTER 15-3 FED PAD D</t>
  </si>
  <si>
    <t>9/9/2023 23:06:00</t>
  </si>
  <si>
    <t>11/1/2023 03:18:00</t>
  </si>
  <si>
    <t>SHANGHAI ROOSTER 15-3 FEDERAL PAD B</t>
  </si>
  <si>
    <t>7/23/2023 01:48:00</t>
  </si>
  <si>
    <t>9/8/2023 23:26:00</t>
  </si>
  <si>
    <t>PLU 21 DTD PAD C</t>
  </si>
  <si>
    <t>6/12/2023 14:47:00</t>
  </si>
  <si>
    <t>7/23/2023 03:25:00</t>
  </si>
  <si>
    <t>PLU 22 DOG TOWN DRAW PAD D</t>
  </si>
  <si>
    <t>11/25/2023 09:35:00</t>
  </si>
  <si>
    <t>12/18/2023 08:55:00</t>
  </si>
  <si>
    <t>CORRAL 16-4 PAD D</t>
  </si>
  <si>
    <t>9/9/2023 22:55:00</t>
  </si>
  <si>
    <t>10/9/2023 13:30:00</t>
  </si>
  <si>
    <t>CORRAL CANYON 16-9 PAD A</t>
  </si>
  <si>
    <t>10/9/2023 10:01:00</t>
  </si>
  <si>
    <t>11/25/2023 13:43:00</t>
  </si>
  <si>
    <t>CORRAL 16-4  PAD B</t>
  </si>
  <si>
    <t>8/15/2023 09:37:00</t>
  </si>
  <si>
    <t>9/9/2023 21:08:00</t>
  </si>
  <si>
    <t>SHANGHAI ROOSTER 15-3 FED PAD A</t>
  </si>
  <si>
    <t>7/7/2023 17:57:00</t>
  </si>
  <si>
    <t>8/13/2023 22:20:00</t>
  </si>
  <si>
    <t>5/29/2023 01:06:00</t>
  </si>
  <si>
    <t>7/6/2023 19:34:00</t>
  </si>
  <si>
    <t>PLU 23 DOG TOWN DRAW PAD B</t>
  </si>
  <si>
    <t>7/18/2023 20:49:00</t>
  </si>
  <si>
    <t>8/10/2023 18:40:00</t>
  </si>
  <si>
    <t>COLD SNACK 211 231 212 232</t>
  </si>
  <si>
    <t>5/15/2023 11:23:00</t>
  </si>
  <si>
    <t>6/2/2023 14:39:00</t>
  </si>
  <si>
    <t>STATE MARY 5H-103H-104H</t>
  </si>
  <si>
    <t>4/12/2023 17:26:00</t>
  </si>
  <si>
    <t>4/20/2023 07:39:00</t>
  </si>
  <si>
    <t>KJ Energy</t>
  </si>
  <si>
    <t>HILLIN 2 WELL</t>
  </si>
  <si>
    <t>3/19/2023 08:49:00</t>
  </si>
  <si>
    <t>3/25/2023 13:47:00</t>
  </si>
  <si>
    <t>GAITHER DRAW</t>
  </si>
  <si>
    <t>4/11/2023 16:09:00</t>
  </si>
  <si>
    <t>4/16/2023 02:13:00</t>
  </si>
  <si>
    <t>WHITE ROCK FED 003</t>
  </si>
  <si>
    <t>5/11/2023 08:23:00</t>
  </si>
  <si>
    <t>5/28/2023 11:17:00</t>
  </si>
  <si>
    <t>LINDA 41X-22</t>
  </si>
  <si>
    <t>3/6/2023 19:03:00</t>
  </si>
  <si>
    <t>3/29/2023 09:13:00</t>
  </si>
  <si>
    <t>CBR 14-23-26</t>
  </si>
  <si>
    <t>5/16/2023 11:40:00</t>
  </si>
  <si>
    <t>6/4/2023 21:34:00</t>
  </si>
  <si>
    <t>MCCULLOUGH INGRAM</t>
  </si>
  <si>
    <t>9/9/2023 07:48:00</t>
  </si>
  <si>
    <t>9/25/2023 09:48:00</t>
  </si>
  <si>
    <t>TIMMERMAN</t>
  </si>
  <si>
    <t>6/7/2023 11:29:00</t>
  </si>
  <si>
    <t>6/23/2023 06:20:00</t>
  </si>
  <si>
    <t>WIMBERLY</t>
  </si>
  <si>
    <t>4/3/2023 15:18:00</t>
  </si>
  <si>
    <t>5/14/2023 02:14:00</t>
  </si>
  <si>
    <t>CALLISON</t>
  </si>
  <si>
    <t>5/22/2023 13:09:00</t>
  </si>
  <si>
    <t>6/7/2023 23:37:00</t>
  </si>
  <si>
    <t>FLATBOW 33 SESE</t>
  </si>
  <si>
    <t>4/25/2023 00:23:00</t>
  </si>
  <si>
    <t>5/19/2023 15:58:00</t>
  </si>
  <si>
    <t>LONGBOW 31 SESW</t>
  </si>
  <si>
    <t>4/13/2023 19:04:00</t>
  </si>
  <si>
    <t>4/23/2023 23:57:00</t>
  </si>
  <si>
    <t>BOLT 36 SESW 2 2023</t>
  </si>
  <si>
    <t>8/31/2023 22:28:00</t>
  </si>
  <si>
    <t>9/9/2023 23:38:00</t>
  </si>
  <si>
    <t>RANGER BEALL RANCH 10H-23H</t>
  </si>
  <si>
    <t>4/17/2023 08:23:00</t>
  </si>
  <si>
    <t>4/22/2023 10:39:00</t>
  </si>
  <si>
    <t>SCOUT</t>
  </si>
  <si>
    <t>8/30/2023 11:25:00</t>
  </si>
  <si>
    <t>10/1/2023 03:44:00</t>
  </si>
  <si>
    <t>WILLIAMS 34-3</t>
  </si>
  <si>
    <t>8/1/2023 08:33:00</t>
  </si>
  <si>
    <t>8/29/2023 17:42:00</t>
  </si>
  <si>
    <t>GLORIAS RANCH 10-3</t>
  </si>
  <si>
    <t>5/20/2023 01:31:00</t>
  </si>
  <si>
    <t>5/28/2023 17:57:00</t>
  </si>
  <si>
    <t>KOERTH</t>
  </si>
  <si>
    <t>5/22/2023 06:19:00</t>
  </si>
  <si>
    <t>6/1/2023 06:14:00</t>
  </si>
  <si>
    <t>KYLE 24 R</t>
  </si>
  <si>
    <t>9/13/2023 14:46:00</t>
  </si>
  <si>
    <t>10/8/2023 00:07:00</t>
  </si>
  <si>
    <t>ELM GROVE PLANTATION</t>
  </si>
  <si>
    <t>4/7/2023 13:48:00</t>
  </si>
  <si>
    <t>4/12/2023 23:37:00</t>
  </si>
  <si>
    <t>LAVERN</t>
  </si>
  <si>
    <t>6/8/2023 14:03:00</t>
  </si>
  <si>
    <t>6/23/2023 21:36:00</t>
  </si>
  <si>
    <t>BLUEBERRY</t>
  </si>
  <si>
    <t>8/28/2023 07:18:00</t>
  </si>
  <si>
    <t>9/29/2023 00:36:00</t>
  </si>
  <si>
    <t>BRANT LE</t>
  </si>
  <si>
    <t>12/27/2023 20:14:00</t>
  </si>
  <si>
    <t>1/21/2024 06:26:00</t>
  </si>
  <si>
    <t>MOTTLED</t>
  </si>
  <si>
    <t>5/14/2023 22:29:00</t>
  </si>
  <si>
    <t>5/22/2023 02:33:00</t>
  </si>
  <si>
    <t>TWO SHIELDS BUTTE 16-8</t>
  </si>
  <si>
    <t>6/2/2023 17:36:00</t>
  </si>
  <si>
    <t>6/16/2023 16:36:00</t>
  </si>
  <si>
    <t>PENNINGTON 8 PAD 1</t>
  </si>
  <si>
    <t>5/4/2023 16:11:00</t>
  </si>
  <si>
    <t>5/11/2023 06:00:00</t>
  </si>
  <si>
    <t>SKUNK CREEK 13-18</t>
  </si>
  <si>
    <t>4/21/2023 02:11:00</t>
  </si>
  <si>
    <t>5/3/2023 05:08:00</t>
  </si>
  <si>
    <t>SKUNK CREEK 3-24/4-24</t>
  </si>
  <si>
    <t>4/23/2023 07:39:00</t>
  </si>
  <si>
    <t>5/4/2023 00:08:00</t>
  </si>
  <si>
    <t>SCHLITZ 141H 121H</t>
  </si>
  <si>
    <t>10/5/2023 16:29:00</t>
  </si>
  <si>
    <t>10/24/2023 09:40:00</t>
  </si>
  <si>
    <t>Verdad</t>
  </si>
  <si>
    <t>PEANUT</t>
  </si>
  <si>
    <t>3/6/2023 01:15:00</t>
  </si>
  <si>
    <t>3/11/2023 08:01:00</t>
  </si>
  <si>
    <t>DILTS SESW 14 BATTERY - REVISIT</t>
  </si>
  <si>
    <t>9/25/2023 00:19:00</t>
  </si>
  <si>
    <t>10/5/2023 10:39:00</t>
  </si>
  <si>
    <t>COOK 24-13H - 5&amp;6</t>
  </si>
  <si>
    <t>5/6/2023 19:02:00</t>
  </si>
  <si>
    <t>5/14/2023 09:38:00</t>
  </si>
  <si>
    <t>JAMES KEITH ESSE 14H/15H</t>
  </si>
  <si>
    <t>4/12/2023 01:50:00</t>
  </si>
  <si>
    <t>4/20/2023 09:46:00</t>
  </si>
  <si>
    <t>WASHBURN RANCH 02</t>
  </si>
  <si>
    <t>4/23/2023 20:26:00</t>
  </si>
  <si>
    <t>4/29/2023 14:54:00</t>
  </si>
  <si>
    <t>STCH 05/09/10</t>
  </si>
  <si>
    <t>3/19/2023 03:15:00</t>
  </si>
  <si>
    <t>4/1/2023 00:00:00</t>
  </si>
  <si>
    <t>MARGARET WEST</t>
  </si>
  <si>
    <t>3/3/2023 14:09:00</t>
  </si>
  <si>
    <t>3/21/2023 18:14:00</t>
  </si>
  <si>
    <t>PRECIOUS 171 172 32</t>
  </si>
  <si>
    <t>2/15/2023 22:27:00</t>
  </si>
  <si>
    <t>3/2/2023 12:51:00</t>
  </si>
  <si>
    <t>PRECIOUS 175 176H</t>
  </si>
  <si>
    <t>2/11/2023 12:47:00</t>
  </si>
  <si>
    <t>3/17/2023 09:53:00</t>
  </si>
  <si>
    <t>ARC</t>
  </si>
  <si>
    <t>ARC KAKWA 4-6-63-4W6</t>
  </si>
  <si>
    <t>10/4/2023 08:46:00</t>
  </si>
  <si>
    <t>10/23/2023 17:08:00</t>
  </si>
  <si>
    <t>SHOVELER</t>
  </si>
  <si>
    <t>5/26/2023 18:33:00</t>
  </si>
  <si>
    <t>5/31/2023 07:02:00</t>
  </si>
  <si>
    <t>LINLEY B STATE 1H</t>
  </si>
  <si>
    <t>11/28/2023 19:17:00</t>
  </si>
  <si>
    <t>12/23/2023 18:11:00</t>
  </si>
  <si>
    <t>EIDER</t>
  </si>
  <si>
    <t>6/12/2023 11:22:00</t>
  </si>
  <si>
    <t>7/5/2023 19:33:00</t>
  </si>
  <si>
    <t>REDBUD STATE UNIT 3007 3008 3009 3010</t>
  </si>
  <si>
    <t>5/17/2023 13:57:00</t>
  </si>
  <si>
    <t>6/11/2023 10:48:00</t>
  </si>
  <si>
    <t>REDBUD STATE UNIT</t>
  </si>
  <si>
    <t>11/30/2023 11:09:00</t>
  </si>
  <si>
    <t>12/6/2023 04:39:00</t>
  </si>
  <si>
    <t>POLLEY</t>
  </si>
  <si>
    <t>6/28/2023 09:43:00</t>
  </si>
  <si>
    <t>7/11/2023 08:39:00</t>
  </si>
  <si>
    <t>CREST-LOWERY</t>
  </si>
  <si>
    <t>7/19/2023 09:14:00</t>
  </si>
  <si>
    <t>7/29/2023 14:07:00</t>
  </si>
  <si>
    <t>CREW WILDER 3-32-82-19W6</t>
  </si>
  <si>
    <t>4/25/2023 00:46:00</t>
  </si>
  <si>
    <t>5/4/2023 12:29:00</t>
  </si>
  <si>
    <t>HODGES</t>
  </si>
  <si>
    <t>3/10/2023 23:02:00</t>
  </si>
  <si>
    <t>4/7/2023 09:24:00</t>
  </si>
  <si>
    <t>WHITNEY 19-30-31HC 1ALT</t>
  </si>
  <si>
    <t>10/16/2023 01:29:00</t>
  </si>
  <si>
    <t>10/28/2023 20:46:00</t>
  </si>
  <si>
    <t>PECL A-60-D</t>
  </si>
  <si>
    <t>6/8/2023 11:06:00</t>
  </si>
  <si>
    <t>6/21/2023 06:38:00</t>
  </si>
  <si>
    <t>VESTA 10-15 N18</t>
  </si>
  <si>
    <t>2/7/2023 01:48:00</t>
  </si>
  <si>
    <t>3/6/2023 15:22:00</t>
  </si>
  <si>
    <t>MULE 23-11 FEDERAL COM</t>
  </si>
  <si>
    <t>7/6/2023 16:08:00</t>
  </si>
  <si>
    <t>7/17/2023 16:16:00</t>
  </si>
  <si>
    <t>TREES RANCH 0807 1A</t>
  </si>
  <si>
    <t>3/8/2023 06:29:00</t>
  </si>
  <si>
    <t>4/5/2023 13:06:00</t>
  </si>
  <si>
    <t>PRUDHOME</t>
  </si>
  <si>
    <t>3/29/2023 10:01:00</t>
  </si>
  <si>
    <t>4/10/2023 08:30:00</t>
  </si>
  <si>
    <t>MAGNOLIA STATE 5001CH</t>
  </si>
  <si>
    <t>6/23/2023 08:50:00</t>
  </si>
  <si>
    <t>7/6/2023 09:37:00</t>
  </si>
  <si>
    <t>DOUGLAS FIR A1H/B2H</t>
  </si>
  <si>
    <t>9/15/2023 05:48:00</t>
  </si>
  <si>
    <t>10/6/2023 13:56:00</t>
  </si>
  <si>
    <t>SKINNER RIDGE</t>
  </si>
  <si>
    <t>3/11/2023 10:52:00</t>
  </si>
  <si>
    <t>3/18/2023 04:41:00</t>
  </si>
  <si>
    <t>CHURCHILL  20-13-16 1H</t>
  </si>
  <si>
    <t>12/15/2023 22:10:00</t>
  </si>
  <si>
    <t>1/9/2024 07:27:00</t>
  </si>
  <si>
    <t>TOWN D-61-G</t>
  </si>
  <si>
    <t>2/26/2023 10:00:00</t>
  </si>
  <si>
    <t>3/27/2023 14:18:00</t>
  </si>
  <si>
    <t>STATE MUDSLINGER 8685 BCGHN</t>
  </si>
  <si>
    <t>2/26/2023 08:46:00</t>
  </si>
  <si>
    <t>3/5/2023 13:33:00</t>
  </si>
  <si>
    <t>Tanos</t>
  </si>
  <si>
    <t>LILY-BIRCH 1H</t>
  </si>
  <si>
    <t>8/13/2023 23:44:00</t>
  </si>
  <si>
    <t>9/16/2023 08:05:00</t>
  </si>
  <si>
    <t>WOODY FED</t>
  </si>
  <si>
    <t>7/8/2023 02:08:00</t>
  </si>
  <si>
    <t>8/22/2023 21:19:00</t>
  </si>
  <si>
    <t>IRVIN MINERALS NORTH D</t>
  </si>
  <si>
    <t>5/5/2023 16:40:00</t>
  </si>
  <si>
    <t>6/8/2023 00:00:00</t>
  </si>
  <si>
    <t>HURT C</t>
  </si>
  <si>
    <t>2/21/2023 23:28:00</t>
  </si>
  <si>
    <t>3/27/2023 15:03:00</t>
  </si>
  <si>
    <t>HURT B</t>
  </si>
  <si>
    <t>2/4/2023 08:20:00</t>
  </si>
  <si>
    <t>2/25/2023 08:42:00</t>
  </si>
  <si>
    <t>ConocoPhillips</t>
  </si>
  <si>
    <t>1893-KOERNER USW A 1</t>
  </si>
  <si>
    <t>2/1/2023 07:21:00</t>
  </si>
  <si>
    <t>2/4/2023 05:14:00</t>
  </si>
  <si>
    <t>MOTL UNIT A 1 REFRAC</t>
  </si>
  <si>
    <t>2/6/2023 17:02:00</t>
  </si>
  <si>
    <t>2/15/2023 03:18:00</t>
  </si>
  <si>
    <t>DILTS SESW 14 BATTERY</t>
  </si>
  <si>
    <t>4/25/2023 19:56:00</t>
  </si>
  <si>
    <t>5/16/2023 17:09:00</t>
  </si>
  <si>
    <t>PKY 27&amp;34&amp;3-14-15HC</t>
  </si>
  <si>
    <t>6/1/2023 21:32:00</t>
  </si>
  <si>
    <t>6/9/2023 08:48:00</t>
  </si>
  <si>
    <t>Endeavor</t>
  </si>
  <si>
    <t>BRISCOE 16</t>
  </si>
  <si>
    <t>6/9/2023 13:27:00</t>
  </si>
  <si>
    <t>6/21/2023 06:15:00</t>
  </si>
  <si>
    <t>BRISCOE 19</t>
  </si>
  <si>
    <t>2/13/2023 19:53:00</t>
  </si>
  <si>
    <t>2/19/2023 13:00:00</t>
  </si>
  <si>
    <t>Navigation</t>
  </si>
  <si>
    <t>JACOB 6TH</t>
  </si>
  <si>
    <t>1/15/2023 14:09:00</t>
  </si>
  <si>
    <t>1/18/2023 01:52:00</t>
  </si>
  <si>
    <t>WILLIAMS A-TATUM A</t>
  </si>
  <si>
    <t>1/10/2023 00:12:00</t>
  </si>
  <si>
    <t>2/3/2023 07:26:00</t>
  </si>
  <si>
    <t>BTA Oil</t>
  </si>
  <si>
    <t>MESA 8105 1-12</t>
  </si>
  <si>
    <t>3/18/2023 10:28:00</t>
  </si>
  <si>
    <t>3/28/2023 23:27:00</t>
  </si>
  <si>
    <t>POTH A1H/A2H</t>
  </si>
  <si>
    <t>3/1/2023 10:42:00</t>
  </si>
  <si>
    <t>3/6/2023 00:16:00</t>
  </si>
  <si>
    <t>YELLOWKNIFE 3H</t>
  </si>
  <si>
    <t>1/11/2024 23:23:00</t>
  </si>
  <si>
    <t>3/23/2024 04:08:00</t>
  </si>
  <si>
    <t>BROE</t>
  </si>
  <si>
    <t>9/5/2023 18:35:00</t>
  </si>
  <si>
    <t>10/9/2023 04:58:00</t>
  </si>
  <si>
    <t>BROSS FEDERAL</t>
  </si>
  <si>
    <t>8/3/2023 15:16:00</t>
  </si>
  <si>
    <t>9/5/2023 01:27:00</t>
  </si>
  <si>
    <t>TORREYS FEDERAL</t>
  </si>
  <si>
    <t>7/4/2023 10:29:00</t>
  </si>
  <si>
    <t>8/2/2023 15:11:00</t>
  </si>
  <si>
    <t>GRAYS</t>
  </si>
  <si>
    <t>6/7/2023 17:44:00</t>
  </si>
  <si>
    <t>7/1/2023 03:26:00</t>
  </si>
  <si>
    <t>MARKET</t>
  </si>
  <si>
    <t>5/23/2023 15:14:00</t>
  </si>
  <si>
    <t>7/3/2023 21:16:00</t>
  </si>
  <si>
    <t>CALIFORNIA</t>
  </si>
  <si>
    <t>2/3/2023 14:50:00</t>
  </si>
  <si>
    <t>2/16/2023 17:37:00</t>
  </si>
  <si>
    <t>ONION REVISIT</t>
  </si>
  <si>
    <t>6/8/2023 20:32:00</t>
  </si>
  <si>
    <t>6/30/2023 00:58:00</t>
  </si>
  <si>
    <t>QUEEN ROBYN 214 224 134</t>
  </si>
  <si>
    <t>5/10/2023 22:13:00</t>
  </si>
  <si>
    <t>6/7/2023 18:15:00</t>
  </si>
  <si>
    <t>QUEEN ROBYN 213 216 223 133</t>
  </si>
  <si>
    <t>2/28/2023 00:20:00</t>
  </si>
  <si>
    <t>3/7/2023 13:46:00</t>
  </si>
  <si>
    <t>KINGS CANYON  17-13-16 1H</t>
  </si>
  <si>
    <t>4/21/2023 02:16:00</t>
  </si>
  <si>
    <t>5/10/2023 04:04:00</t>
  </si>
  <si>
    <t>QUEEN ROBYN 217 222 132</t>
  </si>
  <si>
    <t>3/23/2023 06:08:00</t>
  </si>
  <si>
    <t>4/20/2023 17:15:00</t>
  </si>
  <si>
    <t>QUEEN ROBYN 215 212 221 151</t>
  </si>
  <si>
    <t>3/6/2023 14:03:00</t>
  </si>
  <si>
    <t>3/20/2023 05:53:00</t>
  </si>
  <si>
    <t>CHICKEN NOODLE 401 402 301</t>
  </si>
  <si>
    <t>7/31/2023 20:43:00</t>
  </si>
  <si>
    <t>8/5/2023 13:50:00</t>
  </si>
  <si>
    <t>CREW WILDER 11-27-82-19W6</t>
  </si>
  <si>
    <t>3/9/2023 15:14:00</t>
  </si>
  <si>
    <t>3/19/2023 12:11:00</t>
  </si>
  <si>
    <t>ARBALEST 7 SWSE</t>
  </si>
  <si>
    <t>2/5/2023 08:32:00</t>
  </si>
  <si>
    <t>3/7/2023 10:57:00</t>
  </si>
  <si>
    <t>BLUNT PAD</t>
  </si>
  <si>
    <t>1/25/2023 10:59:00</t>
  </si>
  <si>
    <t>2/4/2023 06:52:00</t>
  </si>
  <si>
    <t>BEAUBOUEF 16H</t>
  </si>
  <si>
    <t>2/24/2023 10:24:00</t>
  </si>
  <si>
    <t>3/6/2023 01:40:00</t>
  </si>
  <si>
    <t>SCHLITZ 156H 158H</t>
  </si>
  <si>
    <t>4/3/2023 03:03:00</t>
  </si>
  <si>
    <t>4/25/2023 18:07:00</t>
  </si>
  <si>
    <t>DLP 21&amp;28-13-10</t>
  </si>
  <si>
    <t>4/30/2023 14:12:00</t>
  </si>
  <si>
    <t>5/31/2023 02:02:00</t>
  </si>
  <si>
    <t>BLT 24&amp;25</t>
  </si>
  <si>
    <t>6/7/2023 13:18:00</t>
  </si>
  <si>
    <t>6/11/2023 19:07:00</t>
  </si>
  <si>
    <t>SANDMAN 470 4H</t>
  </si>
  <si>
    <t>4/27/2023 12:09:00</t>
  </si>
  <si>
    <t>5/2/2023 19:25:00</t>
  </si>
  <si>
    <t>GILLIGAN FEE</t>
  </si>
  <si>
    <t>1/26/2023 05:52:00</t>
  </si>
  <si>
    <t>2/5/2023 14:41:00</t>
  </si>
  <si>
    <t>RU JFW 14-3972 PAD 1 REVISIT</t>
  </si>
  <si>
    <t>3/25/2023 00:58:00</t>
  </si>
  <si>
    <t>4/11/2023 09:57:00</t>
  </si>
  <si>
    <t>FANTA 12 22 82 HF</t>
  </si>
  <si>
    <t>1/12/2023 02:49:00</t>
  </si>
  <si>
    <t>2/7/2023 16:52:00</t>
  </si>
  <si>
    <t>ARC KAKWA 6-26-62-4W6</t>
  </si>
  <si>
    <t>2/1/2023 14:35:00</t>
  </si>
  <si>
    <t>2/8/2023 22:45:00</t>
  </si>
  <si>
    <t>TAYLOR SEALEY</t>
  </si>
  <si>
    <t>11/2/2023 05:12:00</t>
  </si>
  <si>
    <t>12/13/2023 11:59:00</t>
  </si>
  <si>
    <t>ARC KARR 12-01-64-4W6</t>
  </si>
  <si>
    <t>5/31/2023 13:18:00</t>
  </si>
  <si>
    <t>6/7/2023 13:34:00</t>
  </si>
  <si>
    <t>ARC SUNRISE 9-13-78-18W6</t>
  </si>
  <si>
    <t>8/17/2023 17:38:00</t>
  </si>
  <si>
    <t>9/7/2023 15:31:00</t>
  </si>
  <si>
    <t>LOE FED COM</t>
  </si>
  <si>
    <t>9/12/2023 21:26:00</t>
  </si>
  <si>
    <t>9/29/2023 21:25:00</t>
  </si>
  <si>
    <t>EAGLE STATE COM</t>
  </si>
  <si>
    <t>7/3/2023 15:48:00</t>
  </si>
  <si>
    <t>7/26/2023 16:04:00</t>
  </si>
  <si>
    <t>CARNIVAL EAST 2023</t>
  </si>
  <si>
    <t>5/27/2023 07:33:00</t>
  </si>
  <si>
    <t>7/2/2023 16:26:00</t>
  </si>
  <si>
    <t>GREEN LIGHT EAST</t>
  </si>
  <si>
    <t>3/15/2023 11:18:00</t>
  </si>
  <si>
    <t>4/18/2023 01:22:00</t>
  </si>
  <si>
    <t>TATANKA MID</t>
  </si>
  <si>
    <t>8/23/2023 00:44:00</t>
  </si>
  <si>
    <t>9/22/2023 06:03:00</t>
  </si>
  <si>
    <t>LOE WCB W</t>
  </si>
  <si>
    <t>9/23/2023 03:22:00</t>
  </si>
  <si>
    <t>10/10/2023 00:17:00</t>
  </si>
  <si>
    <t>EAGLE MID</t>
  </si>
  <si>
    <t>7/11/2023 04:14:00</t>
  </si>
  <si>
    <t>8/14/2023 02:42:00</t>
  </si>
  <si>
    <t>CARNIVAL WEST</t>
  </si>
  <si>
    <t>6/5/2023 12:43:00</t>
  </si>
  <si>
    <t>7/9/2023 17:12:00</t>
  </si>
  <si>
    <t>GREEN LIGHT WEST MH</t>
  </si>
  <si>
    <t>3/28/2023 01:57:00</t>
  </si>
  <si>
    <t>4/17/2023 00:03:00</t>
  </si>
  <si>
    <t>TATANKA WEST</t>
  </si>
  <si>
    <t>2/24/2023 18:07:00</t>
  </si>
  <si>
    <t>3/26/2023 13:13:00</t>
  </si>
  <si>
    <t>TATANKA EAST</t>
  </si>
  <si>
    <t>3/11/2023 09:12:00</t>
  </si>
  <si>
    <t>4/10/2023 20:25:00</t>
  </si>
  <si>
    <t>LACKEY-FRISBIE USW A1-B1-C1-D1</t>
  </si>
  <si>
    <t>12/27/2022 02:10:00</t>
  </si>
  <si>
    <t>1/17/2023 01:31:00</t>
  </si>
  <si>
    <t>WASHINGTON MIPA</t>
  </si>
  <si>
    <t>3/28/2023 21:46:00</t>
  </si>
  <si>
    <t>4/6/2023 01:39:00</t>
  </si>
  <si>
    <t>KEC LELAND 15-05-060-24W5</t>
  </si>
  <si>
    <t>4/8/2023 07:47:00</t>
  </si>
  <si>
    <t>4/15/2023 03:04:00</t>
  </si>
  <si>
    <t>KEC PLACID 2-20</t>
  </si>
  <si>
    <t>6/12/2023 16:15:00</t>
  </si>
  <si>
    <t>7/4/2023 21:26:00</t>
  </si>
  <si>
    <t>BASIN OIL &amp; GAS</t>
  </si>
  <si>
    <t>UL 21 WAR-WINK 38-47</t>
  </si>
  <si>
    <t>2/14/2023 12:39:00</t>
  </si>
  <si>
    <t>2/23/2023 21:52:00</t>
  </si>
  <si>
    <t>SCHLITZ 151H 152H</t>
  </si>
  <si>
    <t>2/1/2023 15:53:00</t>
  </si>
  <si>
    <t>2/12/2023 17:17:00</t>
  </si>
  <si>
    <t>COONSKIN FEE 121H 151H</t>
  </si>
  <si>
    <t>2/22/2023 07:44:00</t>
  </si>
  <si>
    <t>2/26/2023 20:19:00</t>
  </si>
  <si>
    <t>SIEBER 45H</t>
  </si>
  <si>
    <t>1/13/2023 03:50:00</t>
  </si>
  <si>
    <t>2/6/2023 22:54:00</t>
  </si>
  <si>
    <t>ARBALEST 2 NWNW</t>
  </si>
  <si>
    <t>Valor</t>
  </si>
  <si>
    <t>7/4/2023 23:00:00</t>
  </si>
  <si>
    <t>7/18/2023 01:17:00</t>
  </si>
  <si>
    <t>PECL A-13-I</t>
  </si>
  <si>
    <t>2/16/2024 19:12:00</t>
  </si>
  <si>
    <t>3/9/2024 10:17:00</t>
  </si>
  <si>
    <t>AMBER 14</t>
  </si>
  <si>
    <t>12/18/2022 12:55:00</t>
  </si>
  <si>
    <t>1/24/2023 03:04:00</t>
  </si>
  <si>
    <t>CARTHAGE GAS UNIT</t>
  </si>
  <si>
    <t>2/11/2023 06:25:00</t>
  </si>
  <si>
    <t>2/24/2023 11:42:00</t>
  </si>
  <si>
    <t>CAVIN LEWIS 3H</t>
  </si>
  <si>
    <t>9/28/2023 21:43:00</t>
  </si>
  <si>
    <t>11/7/2023 19:29:00</t>
  </si>
  <si>
    <t>BOOKOUT</t>
  </si>
  <si>
    <t>2/24/2023 17:02:00</t>
  </si>
  <si>
    <t>3/19/2023 05:11:00</t>
  </si>
  <si>
    <t>LEWIS MILES BELL</t>
  </si>
  <si>
    <t>3/19/2023 11:44:00</t>
  </si>
  <si>
    <t>3/29/2023 19:46:00</t>
  </si>
  <si>
    <t>SHARP MILES BELL</t>
  </si>
  <si>
    <t>1/6/2023 09:45:00</t>
  </si>
  <si>
    <t>2/6/2023 15:06:00</t>
  </si>
  <si>
    <t>MULE 23-11</t>
  </si>
  <si>
    <t>10/2/2023 22:56:00</t>
  </si>
  <si>
    <t>10/22/2023 13:04:00</t>
  </si>
  <si>
    <t>WALKER SU H-C ALLOC</t>
  </si>
  <si>
    <t>3/21/2023 23:48:00</t>
  </si>
  <si>
    <t>3/31/2023 08:58:00</t>
  </si>
  <si>
    <t>WINTERBOTHAM ZAV R 2HR</t>
  </si>
  <si>
    <t>3/31/2023 09:19:00</t>
  </si>
  <si>
    <t>4/7/2023 00:22:00</t>
  </si>
  <si>
    <t>WINTERBOTHAM ZAV U 3HR</t>
  </si>
  <si>
    <t>4/12/2023 21:16:00</t>
  </si>
  <si>
    <t>4/27/2023 19:56:00</t>
  </si>
  <si>
    <t>TRAYLOR NORTH</t>
  </si>
  <si>
    <t>4/6/2023 22:29:00</t>
  </si>
  <si>
    <t>4/12/2023 16:29:00</t>
  </si>
  <si>
    <t>BAUERLE NORTH UNIT 1H</t>
  </si>
  <si>
    <t>3/15/2023 11:45:00</t>
  </si>
  <si>
    <t>3/21/2023 12:23:00</t>
  </si>
  <si>
    <t>ALLEE UNIT F 1H</t>
  </si>
  <si>
    <t>1/25/2023 08:57:00</t>
  </si>
  <si>
    <t>2/18/2023 06:41:00</t>
  </si>
  <si>
    <t>JONES 18-7 001/002</t>
  </si>
  <si>
    <t>12/14/2022 23:45:00</t>
  </si>
  <si>
    <t>1/6/2023 15:57:00</t>
  </si>
  <si>
    <t>TROSPER UNIT 2-17-16</t>
  </si>
  <si>
    <t>4/22/2023 10:40:00</t>
  </si>
  <si>
    <t>4/30/2023 08:12:00</t>
  </si>
  <si>
    <t>EMPRESA</t>
  </si>
  <si>
    <t>BROCK 1H</t>
  </si>
  <si>
    <t>3/20/2023 01:00:00</t>
  </si>
  <si>
    <t>4/13/2023 10:38:00</t>
  </si>
  <si>
    <t>ARBALEST 5 NENW</t>
  </si>
  <si>
    <t>2/8/2023 19:51:00</t>
  </si>
  <si>
    <t>2/21/2023 15:09:00</t>
  </si>
  <si>
    <t>ARBALEST 3 NWNE</t>
  </si>
  <si>
    <t>2/24/2023 22:15:00</t>
  </si>
  <si>
    <t>3/7/2023 20:47:00</t>
  </si>
  <si>
    <t>PIONEER 35 SESE</t>
  </si>
  <si>
    <t>3/6/2023 22:36:00</t>
  </si>
  <si>
    <t>3/12/2023 09:53:00</t>
  </si>
  <si>
    <t>LACKEY LAND A-639 UNIT B 4</t>
  </si>
  <si>
    <t>2/25/2023 01:08:00</t>
  </si>
  <si>
    <t>3/3/2023 06:07:00</t>
  </si>
  <si>
    <t>LACKEY LAND A-639 UNIT B 2</t>
  </si>
  <si>
    <t>3/2/2023 15:10:00</t>
  </si>
  <si>
    <t>3/7/2023 23:00:00</t>
  </si>
  <si>
    <t>LACKEY LAND A-639 UNIT B 1</t>
  </si>
  <si>
    <t>1/3/2023 14:39:00</t>
  </si>
  <si>
    <t>1/10/2023 11:00:00</t>
  </si>
  <si>
    <t>ROAD RUNNER 34</t>
  </si>
  <si>
    <t>5/13/2023 21:12:00</t>
  </si>
  <si>
    <t>5/18/2023 23:57:00</t>
  </si>
  <si>
    <t>COUSIN WILLARD 450 15H</t>
  </si>
  <si>
    <t>5/20/2023 15:05:00</t>
  </si>
  <si>
    <t>5/24/2023 12:26:00</t>
  </si>
  <si>
    <t>LAWYER UP FEE 5H</t>
  </si>
  <si>
    <t>4/6/2023 22:33:00</t>
  </si>
  <si>
    <t>4/17/2023 04:14:00</t>
  </si>
  <si>
    <t>PLUSH/CHOP/NUTSHELL</t>
  </si>
  <si>
    <t>2/21/2023 13:18:00</t>
  </si>
  <si>
    <t>3/7/2023 20:15:00</t>
  </si>
  <si>
    <t>UTL 3748 37 A/B</t>
  </si>
  <si>
    <t>4/3/2023 05:57:00</t>
  </si>
  <si>
    <t>4/13/2023 14:13:00</t>
  </si>
  <si>
    <t>PIPESTONE 11-9</t>
  </si>
  <si>
    <t>12/28/2022 14:34:00</t>
  </si>
  <si>
    <t>1/12/2023 03:41:00</t>
  </si>
  <si>
    <t>SPRUCE 29W</t>
  </si>
  <si>
    <t>5/23/2023 11:55:00</t>
  </si>
  <si>
    <t>6/1/2023 04:20:00</t>
  </si>
  <si>
    <t>BICE</t>
  </si>
  <si>
    <t>4/23/2023 03:47:00</t>
  </si>
  <si>
    <t>5/1/2023 19:41:00</t>
  </si>
  <si>
    <t>LK-M ELISABETH REFRAC</t>
  </si>
  <si>
    <t>1/19/2023 14:58:00</t>
  </si>
  <si>
    <t>1/31/2023 01:39:00</t>
  </si>
  <si>
    <t>EDDIE R SCOTT 216 218 224</t>
  </si>
  <si>
    <t>1/7/2023 06:11:00</t>
  </si>
  <si>
    <t>1/19/2023 09:09:00</t>
  </si>
  <si>
    <t>EDDIE R SCOTT 212 213 222</t>
  </si>
  <si>
    <t>12/26/2022 18:04:00</t>
  </si>
  <si>
    <t>1/6/2023 22:11:00</t>
  </si>
  <si>
    <t>EDDIE R SCOTT 211 215 221</t>
  </si>
  <si>
    <t>6/12/2023 16:10:00</t>
  </si>
  <si>
    <t>8/10/2023 16:14:00</t>
  </si>
  <si>
    <t>PAUL NELSON</t>
  </si>
  <si>
    <t>7/9/2023 14:41:00</t>
  </si>
  <si>
    <t>7/25/2023 09:53:00</t>
  </si>
  <si>
    <t>Alchemist</t>
  </si>
  <si>
    <t>DINGO STATE II</t>
  </si>
  <si>
    <t>12/10/2022 02:47:00</t>
  </si>
  <si>
    <t>12/23/2022 03:15:00</t>
  </si>
  <si>
    <t>CARLSBAD 12 13 14H</t>
  </si>
  <si>
    <t>2/6/2023 04:47:00</t>
  </si>
  <si>
    <t>2/13/2023 08:29:00</t>
  </si>
  <si>
    <t>RU DILTS FED</t>
  </si>
  <si>
    <t>3/26/2024 17:03:00</t>
  </si>
  <si>
    <t>4/7/2024 00:07:00</t>
  </si>
  <si>
    <t>FOUR CORNERS EXPANSION</t>
  </si>
  <si>
    <t>12/3/2024 22:52:00</t>
  </si>
  <si>
    <t>12/28/2024 10:41:00</t>
  </si>
  <si>
    <t>HOLMEN OLIVER</t>
  </si>
  <si>
    <t>12/6/2022 08:12:00</t>
  </si>
  <si>
    <t>12/8/2022 17:11:00</t>
  </si>
  <si>
    <t>WEBER 26 L PAD</t>
  </si>
  <si>
    <t>4/24/2023 09:40:00</t>
  </si>
  <si>
    <t>5/5/2023 02:46:00</t>
  </si>
  <si>
    <t>BALUCHI</t>
  </si>
  <si>
    <t>12/27/2022 16:36:00</t>
  </si>
  <si>
    <t>1/8/2023 11:12:00</t>
  </si>
  <si>
    <t>TRUE OIL 10-15</t>
  </si>
  <si>
    <t>12/6/2022 09:14:00</t>
  </si>
  <si>
    <t>12/14/2022 15:26:00</t>
  </si>
  <si>
    <t>CWDU DILTS 15-3871</t>
  </si>
  <si>
    <t>3/28/2023 07:39:00</t>
  </si>
  <si>
    <t>4/6/2023 08:47:00</t>
  </si>
  <si>
    <t>HOERMANN-KOLM 201H/1H</t>
  </si>
  <si>
    <t>9/11/2024 12:54:00</t>
  </si>
  <si>
    <t>9/20/2024 00:18:00</t>
  </si>
  <si>
    <t>STIMSON-GLACIER-CASTLE</t>
  </si>
  <si>
    <t>3/19/2023 19:33:00</t>
  </si>
  <si>
    <t>3/27/2023 00:19:00</t>
  </si>
  <si>
    <t>PRODUCER TAKE 2</t>
  </si>
  <si>
    <t>5/22/2023 02:32:00</t>
  </si>
  <si>
    <t>6/2/2023 06:32:00</t>
  </si>
  <si>
    <t>BUCKSKIN</t>
  </si>
  <si>
    <t>6/16/2023 01:35:00</t>
  </si>
  <si>
    <t>7/28/2023 10:40:00</t>
  </si>
  <si>
    <t>SUGARLOAF</t>
  </si>
  <si>
    <t>2/9/2023 02:39:00</t>
  </si>
  <si>
    <t>3/5/2023 14:13:00</t>
  </si>
  <si>
    <t>LOST KEYS SOUTH</t>
  </si>
  <si>
    <t>3/7/2023 09:51:00</t>
  </si>
  <si>
    <t>3/24/2023 14:00:00</t>
  </si>
  <si>
    <t>LOST KEYS NORTH</t>
  </si>
  <si>
    <t>1/8/2023 04:40:00</t>
  </si>
  <si>
    <t>2/7/2023 21:55:00</t>
  </si>
  <si>
    <t>REDHORN</t>
  </si>
  <si>
    <t>7/29/2023 14:24:00</t>
  </si>
  <si>
    <t>8/23/2023 22:18:00</t>
  </si>
  <si>
    <t>GUTTERSEN STATE C36</t>
  </si>
  <si>
    <t>7/1/2023 13:38:00</t>
  </si>
  <si>
    <t>7/28/2023 17:01:00</t>
  </si>
  <si>
    <t>BOOTH C35</t>
  </si>
  <si>
    <t>6/3/2023 20:42:00</t>
  </si>
  <si>
    <t>6/30/2023 15:56:00</t>
  </si>
  <si>
    <t>GITTLEIN C34</t>
  </si>
  <si>
    <t>5/12/2023 21:40:00</t>
  </si>
  <si>
    <t>6/3/2023 04:15:00</t>
  </si>
  <si>
    <t>JOHNSON C32 PAD 2</t>
  </si>
  <si>
    <t>4/21/2023 09:47:00</t>
  </si>
  <si>
    <t>5/12/2023 03:24:00</t>
  </si>
  <si>
    <t>JOHNSON C32 PAD 1</t>
  </si>
  <si>
    <t>12/28/2022 17:30:00</t>
  </si>
  <si>
    <t>1/6/2023 20:35:00</t>
  </si>
  <si>
    <t>PIPESTONE 11-05 DEF</t>
  </si>
  <si>
    <t>4/9/2023 18:10:00</t>
  </si>
  <si>
    <t>4/19/2023 05:11:00</t>
  </si>
  <si>
    <t>JOHNSON C30 PAD 2</t>
  </si>
  <si>
    <t>3/19/2023 11:32:00</t>
  </si>
  <si>
    <t>4/10/2023 02:08:00</t>
  </si>
  <si>
    <t>JOHNSON DD06 PAD 2</t>
  </si>
  <si>
    <t>2/25/2023 12:46:00</t>
  </si>
  <si>
    <t>3/18/2023 09:35:00</t>
  </si>
  <si>
    <t>JOHNSON DD06 PAD 1</t>
  </si>
  <si>
    <t>2/2/2023 07:08:00</t>
  </si>
  <si>
    <t>2/22/2023 10:20:00</t>
  </si>
  <si>
    <t>JOHNSON C30</t>
  </si>
  <si>
    <t>1/11/2023 20:53:00</t>
  </si>
  <si>
    <t>1/29/2023 04:08:00</t>
  </si>
  <si>
    <t>DP445 GUTTERSEN CC32 EAST</t>
  </si>
  <si>
    <t>12/17/2022 22:19:00</t>
  </si>
  <si>
    <t>1/9/2023 16:28:00</t>
  </si>
  <si>
    <t>DP445 GUTTERSEN CC32 WEST</t>
  </si>
  <si>
    <t>2/18/2023 02:09:00</t>
  </si>
  <si>
    <t>FISH CAMP</t>
  </si>
  <si>
    <t>12/13/2022 11:08:00</t>
  </si>
  <si>
    <t>12/26/2022 23:47:00</t>
  </si>
  <si>
    <t>PF WCB E REVISIT</t>
  </si>
  <si>
    <t>11/23/2022 13:34:00</t>
  </si>
  <si>
    <t>12/15/2022 19:18:00</t>
  </si>
  <si>
    <t>BOOTH FEDERAL EAST</t>
  </si>
  <si>
    <t>1/10/2023 23:11:00</t>
  </si>
  <si>
    <t>1/19/2023 17:43:00</t>
  </si>
  <si>
    <t>PADGETT 5-16H 001</t>
  </si>
  <si>
    <t>2/12/2023 02:02:00</t>
  </si>
  <si>
    <t>3/11/2023 04:54:00</t>
  </si>
  <si>
    <t>Percussion</t>
  </si>
  <si>
    <t>JEFF EAST NORTH</t>
  </si>
  <si>
    <t>12/31/2022 19:00:00</t>
  </si>
  <si>
    <t>1/24/2023 16:35:00</t>
  </si>
  <si>
    <t>THIGPEN 14</t>
  </si>
  <si>
    <t>12/11/2022 23:20:00</t>
  </si>
  <si>
    <t>12/31/2022 03:52:00</t>
  </si>
  <si>
    <t>BATES 14-2</t>
  </si>
  <si>
    <t>4/2/2023 19:37:00</t>
  </si>
  <si>
    <t>5/24/2023 23:47:00</t>
  </si>
  <si>
    <t>REIDLE</t>
  </si>
  <si>
    <t>2/18/2023 17:16:00</t>
  </si>
  <si>
    <t>3/16/2023 16:23:00</t>
  </si>
  <si>
    <t>ARNSON O'NEIL PAD 2</t>
  </si>
  <si>
    <t>1/30/2023 19:31:00</t>
  </si>
  <si>
    <t>2/17/2023 09:19:00</t>
  </si>
  <si>
    <t>ARNSON O'NEIL PAD 1</t>
  </si>
  <si>
    <t>1/12/2023 17:32:00</t>
  </si>
  <si>
    <t>1/29/2023 07:14:00</t>
  </si>
  <si>
    <t>FIELD EAST</t>
  </si>
  <si>
    <t>3/5/2023 11:37:00</t>
  </si>
  <si>
    <t>3/14/2023 10:51:00</t>
  </si>
  <si>
    <t>EVANS TXO</t>
  </si>
  <si>
    <t>1/20/2023 16:42:00</t>
  </si>
  <si>
    <t>1/27/2023 20:53:00</t>
  </si>
  <si>
    <t>ARN 17/18H</t>
  </si>
  <si>
    <t>1/30/2023 16:20:00</t>
  </si>
  <si>
    <t>2/13/2023 05:44:00</t>
  </si>
  <si>
    <t>WYE 02/03/04</t>
  </si>
  <si>
    <t>1/2/2023 21:06:00</t>
  </si>
  <si>
    <t>1/10/2023 17:41:00</t>
  </si>
  <si>
    <t>EDMUND TOM 06/07/08</t>
  </si>
  <si>
    <t>12/22/2022 02:45:00</t>
  </si>
  <si>
    <t>1/1/2023 01:35:00</t>
  </si>
  <si>
    <t>EDMUND TOM 04H-05H</t>
  </si>
  <si>
    <t>3/9/2023 12:20:00</t>
  </si>
  <si>
    <t>4/2/2023 12:25:00</t>
  </si>
  <si>
    <t>STATE MUDSLINGER 8685 AEFM</t>
  </si>
  <si>
    <t>5/15/2023 20:57:00</t>
  </si>
  <si>
    <t>5/25/2023 10:24:00</t>
  </si>
  <si>
    <t>GUNPOWDER 48-21-16 PAD B</t>
  </si>
  <si>
    <t>5/24/2023 11:52:00</t>
  </si>
  <si>
    <t>6/10/2023 03:05:00</t>
  </si>
  <si>
    <t>SILVER 48-20-29</t>
  </si>
  <si>
    <t>4/25/2023 12:30:00</t>
  </si>
  <si>
    <t>5/15/2023 21:57:00</t>
  </si>
  <si>
    <t>JOLLY JUMPER PAD D</t>
  </si>
  <si>
    <t>5/6/2023 12:57:00</t>
  </si>
  <si>
    <t>5/24/2023 11:07:00</t>
  </si>
  <si>
    <t>EL KABONG PAD A</t>
  </si>
  <si>
    <t>7/31/2023 12:35:00</t>
  </si>
  <si>
    <t>8/14/2023 03:08:00</t>
  </si>
  <si>
    <t>CPEC GCE 5-7-69-3W6</t>
  </si>
  <si>
    <t>12/4/2022 15:39:00</t>
  </si>
  <si>
    <t>12/15/2022 23:56:00</t>
  </si>
  <si>
    <t>ROCKING G FARMS 19-18HC PAD</t>
  </si>
  <si>
    <t>11/13/2022 08:49:00</t>
  </si>
  <si>
    <t>11/29/2022 12:52:00</t>
  </si>
  <si>
    <t>BOEKER-UNION HILL AW-D 4H</t>
  </si>
  <si>
    <t>7/26/2023 12:44:00</t>
  </si>
  <si>
    <t>8/4/2023 06:45:00</t>
  </si>
  <si>
    <t>DJR</t>
  </si>
  <si>
    <t>L29 2307</t>
  </si>
  <si>
    <t>6/13/2023 09:06:00</t>
  </si>
  <si>
    <t>6/29/2023 15:42:00</t>
  </si>
  <si>
    <t>RADIO TOWER 4X1</t>
  </si>
  <si>
    <t>2/5/2024 07:22:00</t>
  </si>
  <si>
    <t>3/6/2024 00:27:00</t>
  </si>
  <si>
    <t>BULLHEAD 72S2</t>
  </si>
  <si>
    <t>5/1/2023 00:40:00</t>
  </si>
  <si>
    <t>6/11/2023 02:53:00</t>
  </si>
  <si>
    <t>CHILI 118X1</t>
  </si>
  <si>
    <t>3/16/2023 23:22:00</t>
  </si>
  <si>
    <t>4/28/2023 14:29:00</t>
  </si>
  <si>
    <t>DIVIDE SCOTT 149X1</t>
  </si>
  <si>
    <t>5/16/2023 17:27:00</t>
  </si>
  <si>
    <t>5/31/2023 12:11:00</t>
  </si>
  <si>
    <t>SMNR 25&amp;24&amp;13-13-14HC</t>
  </si>
  <si>
    <t>3/31/2023 01:05:00</t>
  </si>
  <si>
    <t>4/29/2023 22:52:00</t>
  </si>
  <si>
    <t>MRTNEZ 20&amp;17-13-13</t>
  </si>
  <si>
    <t>3/3/2023 14:00:00</t>
  </si>
  <si>
    <t>3/20/2023 15:21:00</t>
  </si>
  <si>
    <t>MM 10&amp;15&amp;40</t>
  </si>
  <si>
    <t>2/24/2023 01:26:00</t>
  </si>
  <si>
    <t>3/3/2023 07:41:00</t>
  </si>
  <si>
    <t>CHAMBERLIN</t>
  </si>
  <si>
    <t>1/7/2023 13:18:00</t>
  </si>
  <si>
    <t>2/1/2023 18:38:00</t>
  </si>
  <si>
    <t>SANTA FLORENTINA</t>
  </si>
  <si>
    <t>2/11/2023 17:13:00</t>
  </si>
  <si>
    <t>2/18/2023 23:22:00</t>
  </si>
  <si>
    <t>SILVERBACK II</t>
  </si>
  <si>
    <t>BOYD X</t>
  </si>
  <si>
    <t>3/5/2023 20:21:00</t>
  </si>
  <si>
    <t>3/22/2023 06:28:00</t>
  </si>
  <si>
    <t>LABOKAY</t>
  </si>
  <si>
    <t>4/8/2023 15:31:00</t>
  </si>
  <si>
    <t>5/5/2023 00:16:00</t>
  </si>
  <si>
    <t>CARLY/JB JRCC</t>
  </si>
  <si>
    <t>3/31/2023 21:31:00</t>
  </si>
  <si>
    <t>4/22/2023 05:42:00</t>
  </si>
  <si>
    <t>PUCK A1H/B2H/C3H</t>
  </si>
  <si>
    <t>2/15/2023 16:43:00</t>
  </si>
  <si>
    <t>2/20/2023 08:37:00</t>
  </si>
  <si>
    <t>WHAT A MELLON 519 35H</t>
  </si>
  <si>
    <t>2/7/2023 14:36:00</t>
  </si>
  <si>
    <t>2/13/2023 22:21:00</t>
  </si>
  <si>
    <t>WEXLER FEE 2H</t>
  </si>
  <si>
    <t>1/27/2023 17:34:00</t>
  </si>
  <si>
    <t>2/5/2023 22:47:00</t>
  </si>
  <si>
    <t>GUSTAVO/BABINEAUX</t>
  </si>
  <si>
    <t>11/11/2022 08:55:00</t>
  </si>
  <si>
    <t>11/23/2022 16:36:00</t>
  </si>
  <si>
    <t>RIDGWAY</t>
  </si>
  <si>
    <t>5/27/2023 08:23:00</t>
  </si>
  <si>
    <t>6/11/2023 11:50:00</t>
  </si>
  <si>
    <t>TITAN A1H/C3H</t>
  </si>
  <si>
    <t>12/5/2022 20:13:00</t>
  </si>
  <si>
    <t>1/6/2023 07:30:00</t>
  </si>
  <si>
    <t>GROTHEER A</t>
  </si>
  <si>
    <t>3/6/2023 17:06:00</t>
  </si>
  <si>
    <t>3/14/2023 04:01:00</t>
  </si>
  <si>
    <t>Jonah</t>
  </si>
  <si>
    <t>CIRQUE 02-500H</t>
  </si>
  <si>
    <t>1/11/2024 06:26:00</t>
  </si>
  <si>
    <t>2/3/2024 13:35:00</t>
  </si>
  <si>
    <t>KEC 8-23-61-25</t>
  </si>
  <si>
    <t>11/9/2024 05:30:00</t>
  </si>
  <si>
    <t>11/29/2024 19:53:00</t>
  </si>
  <si>
    <t>KEC SIMON 9-11-62-25W5</t>
  </si>
  <si>
    <t>10/5/2023 13:57:00</t>
  </si>
  <si>
    <t>11/2/2023 05:48:00</t>
  </si>
  <si>
    <t>KEC WAHIGAN 14-29-61-24W5</t>
  </si>
  <si>
    <t>2/17/2023 10:35:00</t>
  </si>
  <si>
    <t>3/2/2023 17:22:00</t>
  </si>
  <si>
    <t>EROS A1H/B2H</t>
  </si>
  <si>
    <t>2/13/2023 13:50:00</t>
  </si>
  <si>
    <t>2/24/2023 12:22:00</t>
  </si>
  <si>
    <t>RICARTORN A1H/B2H</t>
  </si>
  <si>
    <t>10/25/2022 21:18:00</t>
  </si>
  <si>
    <t>11/21/2022 20:51:00</t>
  </si>
  <si>
    <t>TSB</t>
  </si>
  <si>
    <t>3/24/2023 21:08:00</t>
  </si>
  <si>
    <t>4/5/2023 10:09:00</t>
  </si>
  <si>
    <t>CHERRY 11H 12H</t>
  </si>
  <si>
    <t>1/28/2023 10:44:00</t>
  </si>
  <si>
    <t>2/12/2023 04:52:00</t>
  </si>
  <si>
    <t>SMALL EYED 16 17 18H</t>
  </si>
  <si>
    <t>9/18/2023 13:22:00</t>
  </si>
  <si>
    <t>10/2/2023 09:34:00</t>
  </si>
  <si>
    <t>ZEUS FEDERAL</t>
  </si>
  <si>
    <t>10/18/2023 09:45:00</t>
  </si>
  <si>
    <t>10/28/2023 16:27:00</t>
  </si>
  <si>
    <t>THUNDERBIRD 3-10 FED COM</t>
  </si>
  <si>
    <t>11/22/2023 21:17:00</t>
  </si>
  <si>
    <t>12/13/2023 19:18:00</t>
  </si>
  <si>
    <t>15-07-064-18W5</t>
  </si>
  <si>
    <t>4/16/2023 07:03:00</t>
  </si>
  <si>
    <t>4/26/2023 18:34:00</t>
  </si>
  <si>
    <t>PARA KAYBOB 13-12</t>
  </si>
  <si>
    <t>3/11/2023 17:01:00</t>
  </si>
  <si>
    <t>4/2/2023 02:47:00</t>
  </si>
  <si>
    <t>SKYHAWKS B3 &amp; H3</t>
  </si>
  <si>
    <t>2/18/2023 16:02:00</t>
  </si>
  <si>
    <t>3/11/2023 18:06:00</t>
  </si>
  <si>
    <t>SKYHAWKS B2/H2</t>
  </si>
  <si>
    <t>12/3/2022 12:41:00</t>
  </si>
  <si>
    <t>1/9/2023 06:47:00</t>
  </si>
  <si>
    <t>PANTHERS/MAVERICKS-BRONCOS</t>
  </si>
  <si>
    <t>3/6/2023 20:07:00</t>
  </si>
  <si>
    <t>3/20/2023 07:49:00</t>
  </si>
  <si>
    <t>OVV DN 5-1</t>
  </si>
  <si>
    <t>11/14/2022 18:40:00</t>
  </si>
  <si>
    <t>12/16/2022 17:17:00</t>
  </si>
  <si>
    <t>MOORE</t>
  </si>
  <si>
    <t>12/16/2023 18:35:00</t>
  </si>
  <si>
    <t>12/31/2023 06:09:00</t>
  </si>
  <si>
    <t>MUNGAS</t>
  </si>
  <si>
    <t>11/11/2024 03:59:00</t>
  </si>
  <si>
    <t>11/21/2024 22:58:00</t>
  </si>
  <si>
    <t>BU BRONC</t>
  </si>
  <si>
    <t>11/9/2023 13:30:00</t>
  </si>
  <si>
    <t>11/20/2023 02:30:00</t>
  </si>
  <si>
    <t>LILY/LANDCOLT</t>
  </si>
  <si>
    <t>11/13/2022 11:37:00</t>
  </si>
  <si>
    <t>11/27/2022 03:30:00</t>
  </si>
  <si>
    <t>Battalion</t>
  </si>
  <si>
    <t>SEALY RANCH - FORTRESS PAD</t>
  </si>
  <si>
    <t>12/6/2022 16:45:00</t>
  </si>
  <si>
    <t>12/29/2022 18:36:00</t>
  </si>
  <si>
    <t>BENNY EAST 3-WELL</t>
  </si>
  <si>
    <t>2/15/2023 08:38:00</t>
  </si>
  <si>
    <t>3/7/2023 13:08:00</t>
  </si>
  <si>
    <t>NP 25&amp;36-12-12 PAD</t>
  </si>
  <si>
    <t>3/7/2023 10:11:00</t>
  </si>
  <si>
    <t>4/2/2023 21:48:00</t>
  </si>
  <si>
    <t>GRAF 26&amp;23-16-14</t>
  </si>
  <si>
    <t>3/19/2023 23:40:00</t>
  </si>
  <si>
    <t>3/26/2023 00:05:00</t>
  </si>
  <si>
    <t>GANYMEDE SWD</t>
  </si>
  <si>
    <t>1/12/2023 20:57:00</t>
  </si>
  <si>
    <t>1/22/2023 00:03:00</t>
  </si>
  <si>
    <t>SILVERTIP 52H 62H</t>
  </si>
  <si>
    <t>1/4/2023 20:36:00</t>
  </si>
  <si>
    <t>1/14/2023 23:59:00</t>
  </si>
  <si>
    <t>SEALY RANCH 6602H</t>
  </si>
  <si>
    <t>4/18/2023 10:03:00</t>
  </si>
  <si>
    <t>5/10/2023 19:13:00</t>
  </si>
  <si>
    <t>MARILYN 21X-23</t>
  </si>
  <si>
    <t>3/16/2023 11:23:00</t>
  </si>
  <si>
    <t>4/5/2023 05:35:00</t>
  </si>
  <si>
    <t>ALLIE 31-24</t>
  </si>
  <si>
    <t>2/12/2023 07:43:00</t>
  </si>
  <si>
    <t>3/11/2023 00:12:00</t>
  </si>
  <si>
    <t>FBIR BIRD/STEPHEN 21X-19</t>
  </si>
  <si>
    <t>11/15/2023 11:45:00</t>
  </si>
  <si>
    <t>12/3/2023 02:58:00</t>
  </si>
  <si>
    <t>VESTA 11-22-38-28W4</t>
  </si>
  <si>
    <t>5/15/2023 11:16:00</t>
  </si>
  <si>
    <t>6/3/2023 04:54:00</t>
  </si>
  <si>
    <t>VESTA 11-12</t>
  </si>
  <si>
    <t>12/1/2022 08:08:00</t>
  </si>
  <si>
    <t>12/10/2022 13:53:00</t>
  </si>
  <si>
    <t>B&amp;B</t>
  </si>
  <si>
    <t>10/29/2022 06:43:00</t>
  </si>
  <si>
    <t>11/10/2022 13:25:00</t>
  </si>
  <si>
    <t>10/20/2022 07:42:00</t>
  </si>
  <si>
    <t>10/26/2022 16:14:00</t>
  </si>
  <si>
    <t>MURCHISON 87</t>
  </si>
  <si>
    <t>10/20/2022 14:22:00</t>
  </si>
  <si>
    <t>11/26/2022 06:31:00</t>
  </si>
  <si>
    <t>SARGE UNIT</t>
  </si>
  <si>
    <t>11/1/2022 20:33:00</t>
  </si>
  <si>
    <t>11/8/2022 06:57:00</t>
  </si>
  <si>
    <t>MARTIN TIMBER 12H</t>
  </si>
  <si>
    <t>11/2/2022 18:40:00</t>
  </si>
  <si>
    <t>11/6/2022 12:53:00</t>
  </si>
  <si>
    <t>NOSLER 12H #42</t>
  </si>
  <si>
    <t>10/15/2022 11:12:00</t>
  </si>
  <si>
    <t>10/31/2022 21:24:00</t>
  </si>
  <si>
    <t>Forge Energy</t>
  </si>
  <si>
    <t>LYSSA 5H &amp; 6H</t>
  </si>
  <si>
    <t>1/12/2023 15:43:00</t>
  </si>
  <si>
    <t>2/2/2023 16:48:00</t>
  </si>
  <si>
    <t>ROB 8&amp;17-15-14</t>
  </si>
  <si>
    <t>2/3/2023 07:21:00</t>
  </si>
  <si>
    <t>2/22/2023 20:59:00</t>
  </si>
  <si>
    <t>MURRAY 8-12-9</t>
  </si>
  <si>
    <t>12/28/2022 17:57:00</t>
  </si>
  <si>
    <t>1/12/2023 08:41:00</t>
  </si>
  <si>
    <t>DVS 8&amp;5-15-14 1HC</t>
  </si>
  <si>
    <t>12/15/2022 20:01:00</t>
  </si>
  <si>
    <t>12/23/2022 12:34:00</t>
  </si>
  <si>
    <t>NOLAN</t>
  </si>
  <si>
    <t>11/9/2022 11:59:00</t>
  </si>
  <si>
    <t>12/3/2022 03:51:00</t>
  </si>
  <si>
    <t>PANTHERS-BRONCOS</t>
  </si>
  <si>
    <t>12/26/2019 15:31:00</t>
  </si>
  <si>
    <t>12/29/2019 14:07:00</t>
  </si>
  <si>
    <t>Felix</t>
  </si>
  <si>
    <t>NELLIE RECHARGE</t>
  </si>
  <si>
    <t>10/13/2022 05:31:00</t>
  </si>
  <si>
    <t>10/27/2022 13:52:00</t>
  </si>
  <si>
    <t>SSU RANKIN</t>
  </si>
  <si>
    <t>3/12/2023 14:33:00</t>
  </si>
  <si>
    <t>3/22/2023 00:17:00</t>
  </si>
  <si>
    <t>PECL B-35-J</t>
  </si>
  <si>
    <t>11/8/2022 12:24:00</t>
  </si>
  <si>
    <t>1/1/2023 00:44:00</t>
  </si>
  <si>
    <t>DIVIDE DRAW 146</t>
  </si>
  <si>
    <t>10/8/2023 18:46:00</t>
  </si>
  <si>
    <t>10/25/2023 16:03:00</t>
  </si>
  <si>
    <t>JMG HEIRS</t>
  </si>
  <si>
    <t>8/19/2023 07:49:00</t>
  </si>
  <si>
    <t>9/12/2023 12:55:00</t>
  </si>
  <si>
    <t>MATTHEWS TRUST 7-18-19</t>
  </si>
  <si>
    <t>6/25/2023 16:13:00</t>
  </si>
  <si>
    <t>8/18/2023 10:42:00</t>
  </si>
  <si>
    <t>NAC ROYALTY 4WP</t>
  </si>
  <si>
    <t>6/27/2023 12:03:00</t>
  </si>
  <si>
    <t>7/26/2023 15:51:00</t>
  </si>
  <si>
    <t>CARMODY 1-ALT</t>
  </si>
  <si>
    <t>4/9/2023 15:11:00</t>
  </si>
  <si>
    <t>5/8/2023 03:17:00</t>
  </si>
  <si>
    <t>HENDERSON 33-28 HC</t>
  </si>
  <si>
    <t>2/26/2023 06:58:00</t>
  </si>
  <si>
    <t>3/13/2023 04:45:00</t>
  </si>
  <si>
    <t>ATLANTA 73</t>
  </si>
  <si>
    <t>1/9/2023 22:40:00</t>
  </si>
  <si>
    <t>1/20/2023 06:06:00</t>
  </si>
  <si>
    <t>SHERIDAN 27A</t>
  </si>
  <si>
    <t>4/19/2023 23:52:00</t>
  </si>
  <si>
    <t>5/21/2023 06:35:00</t>
  </si>
  <si>
    <t>ARC KAKWA 12-17-62-4W6 I</t>
  </si>
  <si>
    <t>12/29/2022 15:48:00</t>
  </si>
  <si>
    <t>1/22/2023 17:02:00</t>
  </si>
  <si>
    <t>ALBRTN PAD</t>
  </si>
  <si>
    <t>1/10/2023 13:41:00</t>
  </si>
  <si>
    <t>1/26/2023 20:29:00</t>
  </si>
  <si>
    <t>VESTA 14-1</t>
  </si>
  <si>
    <t>10/8/2022 07:14:00</t>
  </si>
  <si>
    <t>10/15/2022 09:47:00</t>
  </si>
  <si>
    <t>EDGAR REVISIT 2</t>
  </si>
  <si>
    <t>2/24/2023 19:21:00</t>
  </si>
  <si>
    <t>3/13/2023 04:31:00</t>
  </si>
  <si>
    <t>PRECIOUS 3H 43H 44H</t>
  </si>
  <si>
    <t>10/10/2022 10:25:00</t>
  </si>
  <si>
    <t>10/29/2022 17:01:00</t>
  </si>
  <si>
    <t>AMETHYST STATE 12 22 82HA</t>
  </si>
  <si>
    <t>2/3/2023 16:37:00</t>
  </si>
  <si>
    <t>2/25/2023 00:39:00</t>
  </si>
  <si>
    <t>MRH 26- 1 HC/14 HC</t>
  </si>
  <si>
    <t>12/28/2022 20:20:00</t>
  </si>
  <si>
    <t>1/26/2023 05:08:00</t>
  </si>
  <si>
    <t>M&amp;M 1-26HC 1ALT/2ALT</t>
  </si>
  <si>
    <t>4/30/2023 20:12:00</t>
  </si>
  <si>
    <t>5/12/2023 19:45:00</t>
  </si>
  <si>
    <t>OBERON A1H/B2H</t>
  </si>
  <si>
    <t>6/12/2023 18:52:00</t>
  </si>
  <si>
    <t>6/22/2023 03:39:00</t>
  </si>
  <si>
    <t>BRISTLECONE B2H/C3H</t>
  </si>
  <si>
    <t>2/24/2023 15:43:00</t>
  </si>
  <si>
    <t>3/14/2023 22:49:00</t>
  </si>
  <si>
    <t>TETHYS A1H/B2H/C3H</t>
  </si>
  <si>
    <t>5/13/2023 10:33:00</t>
  </si>
  <si>
    <t>5/27/2023 02:39:00</t>
  </si>
  <si>
    <t>CHERRY C3H/D4H</t>
  </si>
  <si>
    <t>2/2/2023 16:06:00</t>
  </si>
  <si>
    <t>2/13/2023 07:48:00</t>
  </si>
  <si>
    <t>RHEA A1H/B2H</t>
  </si>
  <si>
    <t>11/25/2022 08:00:00</t>
  </si>
  <si>
    <t>12/5/2022 04:50:00</t>
  </si>
  <si>
    <t>ASTRO STATE 13 83H</t>
  </si>
  <si>
    <t>2/11/2023 02:06:00</t>
  </si>
  <si>
    <t>2/23/2023 16:05:00</t>
  </si>
  <si>
    <t>SENILE FELINES 24H 25H 26H</t>
  </si>
  <si>
    <t>10/13/2022 00:43:00</t>
  </si>
  <si>
    <t>10/23/2022 00:49:00</t>
  </si>
  <si>
    <t>SALT RANCH FEE</t>
  </si>
  <si>
    <t>1/7/2023 12:58:00</t>
  </si>
  <si>
    <t>1/20/2023 05:55:00</t>
  </si>
  <si>
    <t>SILVERTIP 51HR 61H 71H</t>
  </si>
  <si>
    <t>4/11/2023 23:33:00</t>
  </si>
  <si>
    <t>4/23/2023 13:28:00</t>
  </si>
  <si>
    <t>SHADY PINES 24-36 PAD A</t>
  </si>
  <si>
    <t>3/15/2023 00:47:00</t>
  </si>
  <si>
    <t>4/10/2023 03:53:00</t>
  </si>
  <si>
    <t>BEU DI BB  NORTH ROW</t>
  </si>
  <si>
    <t>4/10/2023 05:42:00</t>
  </si>
  <si>
    <t>5/5/2023 23:07:00</t>
  </si>
  <si>
    <t>MISTER ED PAD C</t>
  </si>
  <si>
    <t>3/13/2023 21:29:00</t>
  </si>
  <si>
    <t>4/8/2023 04:08:00</t>
  </si>
  <si>
    <t>OUTRIDER 28 FED PAD C</t>
  </si>
  <si>
    <t>1/29/2023 09:19:00</t>
  </si>
  <si>
    <t>3/12/2023 09:05:00</t>
  </si>
  <si>
    <t>BRUSHY DRAW 30 FED</t>
  </si>
  <si>
    <t>3/26/2023 03:36:00</t>
  </si>
  <si>
    <t>5/7/2023 00:45:00</t>
  </si>
  <si>
    <t>STUGART</t>
  </si>
  <si>
    <t>2/26/2023 08:01:00</t>
  </si>
  <si>
    <t>3/24/2023 10:06:00</t>
  </si>
  <si>
    <t>BERNHARDT</t>
  </si>
  <si>
    <t>11/30/2022 02:05:00</t>
  </si>
  <si>
    <t>12/21/2022 12:37:00</t>
  </si>
  <si>
    <t>COATS 30&amp;31-11-9</t>
  </si>
  <si>
    <t>1/22/2023 22:43:00</t>
  </si>
  <si>
    <t>2/15/2023 01:31:00</t>
  </si>
  <si>
    <t>COLQUITT 24&amp;25-16-15</t>
  </si>
  <si>
    <t>10/20/2022 10:24:00</t>
  </si>
  <si>
    <t>11/5/2022 03:03:00</t>
  </si>
  <si>
    <t>11/6/2022 20:31:00</t>
  </si>
  <si>
    <t>11/15/2022 04:48:00</t>
  </si>
  <si>
    <t>MORITZ 25-9-13 1H</t>
  </si>
  <si>
    <t>9/15/2022 11:43:00</t>
  </si>
  <si>
    <t>9/26/2022 17:17:00</t>
  </si>
  <si>
    <t>KATHRYN KEATHLEY A 1 REFRAC</t>
  </si>
  <si>
    <t>8/29/2023 13:51:00</t>
  </si>
  <si>
    <t>10/8/2023 01:29:00</t>
  </si>
  <si>
    <t>THE GREEN</t>
  </si>
  <si>
    <t>12/12/2022 16:59:00</t>
  </si>
  <si>
    <t>1/1/2023 10:18:00</t>
  </si>
  <si>
    <t>BONGO NORTH/CERES</t>
  </si>
  <si>
    <t>1/30/2023 01:38:00</t>
  </si>
  <si>
    <t>2/19/2023 18:54:00</t>
  </si>
  <si>
    <t>UTL WAR UNIVERSITY 2324 FGIJ</t>
  </si>
  <si>
    <t>2/4/2023 22:01:00</t>
  </si>
  <si>
    <t>2/22/2023 15:07:00</t>
  </si>
  <si>
    <t>MARROW STATE &amp; STATE MUDSLINGER</t>
  </si>
  <si>
    <t>9/18/2022 20:29:00</t>
  </si>
  <si>
    <t>11/14/2022 00:12:00</t>
  </si>
  <si>
    <t>FURRH</t>
  </si>
  <si>
    <t>11/30/2022 16:44:00</t>
  </si>
  <si>
    <t>12/19/2022 02:00:00</t>
  </si>
  <si>
    <t>VESTA 14-19</t>
  </si>
  <si>
    <t>10/13/2022 13:53:00</t>
  </si>
  <si>
    <t>10/21/2022 11:17:00</t>
  </si>
  <si>
    <t>Wave</t>
  </si>
  <si>
    <t>KRAKOW</t>
  </si>
  <si>
    <t>10/4/2022 18:00:00</t>
  </si>
  <si>
    <t>10/6/2022 06:00:00</t>
  </si>
  <si>
    <t>VELA</t>
  </si>
  <si>
    <t>11/15/2022 01:16:00</t>
  </si>
  <si>
    <t>11/28/2022 08:16:00</t>
  </si>
  <si>
    <t>OAKLAND</t>
  </si>
  <si>
    <t>9/27/2022 23:40:00</t>
  </si>
  <si>
    <t>10/2/2022 11:22:00</t>
  </si>
  <si>
    <t>JOSH FEDERAL 20-42-73-1H</t>
  </si>
  <si>
    <t>10/24/2022 02:25:00</t>
  </si>
  <si>
    <t>12/2/2022 10:54:00</t>
  </si>
  <si>
    <t>STATE SEVENTY HOLES J-5</t>
  </si>
  <si>
    <t>9/23/2022 07:20:00</t>
  </si>
  <si>
    <t>9/27/2022 17:01:00</t>
  </si>
  <si>
    <t>ADAM FEDERAL 27-43-73-2H</t>
  </si>
  <si>
    <t>9/8/2022 00:42:00</t>
  </si>
  <si>
    <t>10/10/2022 06:32:00</t>
  </si>
  <si>
    <t>STATE SEVENTY HOLES K-5</t>
  </si>
  <si>
    <t>11/12/2022 03:30:00</t>
  </si>
  <si>
    <t>11/19/2022 20:38:00</t>
  </si>
  <si>
    <t>CIRQUE 03-500H</t>
  </si>
  <si>
    <t>9/9/2022 11:45:00</t>
  </si>
  <si>
    <t>9/15/2022 14:30:00</t>
  </si>
  <si>
    <t>KATHRYN KEATHLEY UNIT B 1</t>
  </si>
  <si>
    <t>12/19/2022 03:15:00</t>
  </si>
  <si>
    <t>1/13/2023 16:48:00</t>
  </si>
  <si>
    <t>BELL LAKE SOUTH PAD 7</t>
  </si>
  <si>
    <t>11/29/2022 10:33:00</t>
  </si>
  <si>
    <t>12/19/2022 17:52:00</t>
  </si>
  <si>
    <t>BELL LAKE SOUTH PAD 5</t>
  </si>
  <si>
    <t>10/2/2023 08:27:00</t>
  </si>
  <si>
    <t>10/10/2023 19:27:00</t>
  </si>
  <si>
    <t>SPATZ 16-63-31-6-4CH</t>
  </si>
  <si>
    <t>5/19/2024 07:48:00</t>
  </si>
  <si>
    <t>6/5/2024 05:36:00</t>
  </si>
  <si>
    <t>HASTINGS</t>
  </si>
  <si>
    <t>3/25/2023 15:57:00</t>
  </si>
  <si>
    <t>4/3/2023 18:08:00</t>
  </si>
  <si>
    <t>EKLUND</t>
  </si>
  <si>
    <t>10/21/2023 00:37:00</t>
  </si>
  <si>
    <t>11/9/2023 18:14:00</t>
  </si>
  <si>
    <t>SDU 07-06</t>
  </si>
  <si>
    <t>12/6/2023 22:04:00</t>
  </si>
  <si>
    <t>12/15/2023 12:27:00</t>
  </si>
  <si>
    <t>CWDU JRJ</t>
  </si>
  <si>
    <t>8/4/2023 16:57:00</t>
  </si>
  <si>
    <t>8/17/2023 17:47:00</t>
  </si>
  <si>
    <t>SHU IBERLLIN</t>
  </si>
  <si>
    <t>5/15/2023 19:27:00</t>
  </si>
  <si>
    <t>5/28/2023 02:29:00</t>
  </si>
  <si>
    <t>ARK LAND</t>
  </si>
  <si>
    <t>3/26/2023 04:56:00</t>
  </si>
  <si>
    <t>4/3/2023 02:12:00</t>
  </si>
  <si>
    <t>DURHAM RANCH</t>
  </si>
  <si>
    <t>10/7/2022 14:07:00</t>
  </si>
  <si>
    <t>10/13/2022 21:38:00</t>
  </si>
  <si>
    <t>RUBBER NECK 358</t>
  </si>
  <si>
    <t>12/2/2022 14:58:00</t>
  </si>
  <si>
    <t>12/22/2022 06:15:00</t>
  </si>
  <si>
    <t>HALLIDAY 36H 3&amp;4</t>
  </si>
  <si>
    <t>2/5/2023 07:06:00</t>
  </si>
  <si>
    <t>2/8/2023 04:56:00</t>
  </si>
  <si>
    <t>Invito</t>
  </si>
  <si>
    <t>PALISADE 1H</t>
  </si>
  <si>
    <t>11/3/2022 10:11:00</t>
  </si>
  <si>
    <t>11/13/2022 04:36:00</t>
  </si>
  <si>
    <t>SHELL 2-6-7H REFRAC</t>
  </si>
  <si>
    <t>10/26/2022 01:20:00</t>
  </si>
  <si>
    <t>10/30/2022 05:19:00</t>
  </si>
  <si>
    <t>SAUBER 1-17H REFRAC</t>
  </si>
  <si>
    <t>9/23/2022 08:23:00</t>
  </si>
  <si>
    <t>9/29/2022 11:01:00</t>
  </si>
  <si>
    <t>LEAVITT 13 4H</t>
  </si>
  <si>
    <t>12/12/2023 22:43:00</t>
  </si>
  <si>
    <t>12/26/2023 18:48:00</t>
  </si>
  <si>
    <t>BULL MOOSE 28-27</t>
  </si>
  <si>
    <t>12/1/2023 13:02:00</t>
  </si>
  <si>
    <t>12/8/2023 23:15:00</t>
  </si>
  <si>
    <t>NORTH JOHN ELK</t>
  </si>
  <si>
    <t>5/24/2023 02:42:00</t>
  </si>
  <si>
    <t>5/31/2023 17:28:00</t>
  </si>
  <si>
    <t>MOCCASIN CREEK 14-33</t>
  </si>
  <si>
    <t>9/16/2022 11:38:00</t>
  </si>
  <si>
    <t>9/22/2022 20:41:00</t>
  </si>
  <si>
    <t>LEAVITT 13 5H</t>
  </si>
  <si>
    <t>9/8/2023 04:36:00</t>
  </si>
  <si>
    <t>10/1/2023 08:08:00</t>
  </si>
  <si>
    <t>KIWI</t>
  </si>
  <si>
    <t>6/7/2023 11:36:00</t>
  </si>
  <si>
    <t>8/8/2023 18:23:00</t>
  </si>
  <si>
    <t>FAWN 2734</t>
  </si>
  <si>
    <t>4/7/2023 00:12:00</t>
  </si>
  <si>
    <t>4/22/2023 17:01:00</t>
  </si>
  <si>
    <t>ROHN 1423</t>
  </si>
  <si>
    <t>3/13/2023 04:07:00</t>
  </si>
  <si>
    <t>4/5/2023 02:33:00</t>
  </si>
  <si>
    <t>ROHN FED 1324</t>
  </si>
  <si>
    <t>2/19/2023 22:14:00</t>
  </si>
  <si>
    <t>3/10/2023 13:42:00</t>
  </si>
  <si>
    <t>BOYDSTON 3535</t>
  </si>
  <si>
    <t>2/18/2023 14:44:00</t>
  </si>
  <si>
    <t>3/11/2023 03:57:00</t>
  </si>
  <si>
    <t>MORAN 27-34</t>
  </si>
  <si>
    <t>11/10/2022 12:37:00</t>
  </si>
  <si>
    <t>11/23/2022 20:45:00</t>
  </si>
  <si>
    <t>NABORS 001/002</t>
  </si>
  <si>
    <t>11/1/2022 09:33:00</t>
  </si>
  <si>
    <t>11/10/2022 03:26:00</t>
  </si>
  <si>
    <t>NABORS #3</t>
  </si>
  <si>
    <t>10/3/2022 07:41:00</t>
  </si>
  <si>
    <t>10/24/2022 09:29:00</t>
  </si>
  <si>
    <t>UTL 1427 G,H,I,J</t>
  </si>
  <si>
    <t>4/4/2023 09:36:00</t>
  </si>
  <si>
    <t>4/21/2023 02:06:00</t>
  </si>
  <si>
    <t>WIGGAM</t>
  </si>
  <si>
    <t>3/6/2023 06:52:00</t>
  </si>
  <si>
    <t>3/12/2023 20:13:00</t>
  </si>
  <si>
    <t>SANBERG 5CH</t>
  </si>
  <si>
    <t>2/17/2023 12:00:00</t>
  </si>
  <si>
    <t>3/6/2023 02:50:00</t>
  </si>
  <si>
    <t>North Peak</t>
  </si>
  <si>
    <t>ALLEN 1CH</t>
  </si>
  <si>
    <t>1/14/2023 12:45:00</t>
  </si>
  <si>
    <t>2/10/2023 08:23:00</t>
  </si>
  <si>
    <t>LERWICK</t>
  </si>
  <si>
    <t>1/8/2023 01:12:00</t>
  </si>
  <si>
    <t>2/12/2023 04:10:00</t>
  </si>
  <si>
    <t>GIBBS</t>
  </si>
  <si>
    <t>3/23/2023 02:08:00</t>
  </si>
  <si>
    <t>4/30/2023 07:52:00</t>
  </si>
  <si>
    <t>RRB 15&amp;37&amp;10</t>
  </si>
  <si>
    <t>2/13/2023 02:53:00</t>
  </si>
  <si>
    <t>3/5/2023 02:29:00</t>
  </si>
  <si>
    <t>KEATCHIE 17-14-15</t>
  </si>
  <si>
    <t>11/28/2022 23:21:00</t>
  </si>
  <si>
    <t>12/14/2022 16:57:00</t>
  </si>
  <si>
    <t>TROSPER UNIT</t>
  </si>
  <si>
    <t>11/29/2022 21:21:00</t>
  </si>
  <si>
    <t>12/19/2022 11:21:00</t>
  </si>
  <si>
    <t>MIMS UNIT A</t>
  </si>
  <si>
    <t>11/22/2022 19:33:00</t>
  </si>
  <si>
    <t>11/29/2022 09:55:00</t>
  </si>
  <si>
    <t>BATEMAN UNIT A 1 REFRAC</t>
  </si>
  <si>
    <t>12/18/2022 00:59:00</t>
  </si>
  <si>
    <t>12/22/2022 16:51:00</t>
  </si>
  <si>
    <t>RU JFW 14-3972</t>
  </si>
  <si>
    <t>5/30/2023 03:43:00</t>
  </si>
  <si>
    <t>6/9/2023 06:31:00</t>
  </si>
  <si>
    <t>BOBCAT/EAGLE</t>
  </si>
  <si>
    <t>11/17/2022 11:00:00</t>
  </si>
  <si>
    <t>11/28/2022 08:51:00</t>
  </si>
  <si>
    <t>MAPLE C3H/D4H</t>
  </si>
  <si>
    <t>10/7/2022 23:32:00</t>
  </si>
  <si>
    <t>12/4/2022 00:47:00</t>
  </si>
  <si>
    <t>LAMAR 13-1</t>
  </si>
  <si>
    <t>10/11/2022 02:30:00</t>
  </si>
  <si>
    <t>10/22/2022 21:47:00</t>
  </si>
  <si>
    <t>CHARON A1H/B2H</t>
  </si>
  <si>
    <t>11/7/2022 11:03:00</t>
  </si>
  <si>
    <t>11/22/2022 03:21:00</t>
  </si>
  <si>
    <t>FMM WEST</t>
  </si>
  <si>
    <t>11/10/2022 02:33:00</t>
  </si>
  <si>
    <t>11/22/2022 01:54:00</t>
  </si>
  <si>
    <t>PF WCB E</t>
  </si>
  <si>
    <t>12/14/2022 19:27:00</t>
  </si>
  <si>
    <t>12/18/2022 03:47:00</t>
  </si>
  <si>
    <t>Courson</t>
  </si>
  <si>
    <t>BLACKSTONE</t>
  </si>
  <si>
    <t>8/22/2022 21:32:00</t>
  </si>
  <si>
    <t>9/10/2022 16:10:00</t>
  </si>
  <si>
    <t>BREW - EMERSON</t>
  </si>
  <si>
    <t>9/9/2022 23:41:00</t>
  </si>
  <si>
    <t>10/19/2022 07:34:00</t>
  </si>
  <si>
    <t>HARRIS 10-3HC</t>
  </si>
  <si>
    <t>8/20/2022 20:36:00</t>
  </si>
  <si>
    <t>8/27/2022 18:45:00</t>
  </si>
  <si>
    <t>PRO 1H-2H</t>
  </si>
  <si>
    <t>8/29/2022 07:30:00</t>
  </si>
  <si>
    <t>9/9/2022 02:41:00</t>
  </si>
  <si>
    <t>ROCKING M C</t>
  </si>
  <si>
    <t>12/25/2022 02:09:00</t>
  </si>
  <si>
    <t>1/4/2023 11:25:00</t>
  </si>
  <si>
    <t>DEPTH RADIUS 41 51H</t>
  </si>
  <si>
    <t>11/17/2022 20:53:00</t>
  </si>
  <si>
    <t>11/29/2022 15:15:00</t>
  </si>
  <si>
    <t>BELL LAKE SOUTH PAD 3</t>
  </si>
  <si>
    <t>1/13/2023 22:55:00</t>
  </si>
  <si>
    <t>1/23/2023 19:45:00</t>
  </si>
  <si>
    <t>BELL LAKE UNIT SOUTH PAD 9</t>
  </si>
  <si>
    <t>12/29/2022 23:35:00</t>
  </si>
  <si>
    <t>1/6/2023 19:47:00</t>
  </si>
  <si>
    <t>BELL LAKE SOUTH PAD X</t>
  </si>
  <si>
    <t>10/30/2022 23:58:00</t>
  </si>
  <si>
    <t>11/17/2022 17:26:00</t>
  </si>
  <si>
    <t>BELL LAKE UNIT NORTH 18</t>
  </si>
  <si>
    <t>12/12/2022 20:04:00</t>
  </si>
  <si>
    <t>1/7/2023 21:53:00</t>
  </si>
  <si>
    <t>OVV SUNRISE 4-22</t>
  </si>
  <si>
    <t>2/16/2023 23:22:00</t>
  </si>
  <si>
    <t>3/6/2023 16:14:00</t>
  </si>
  <si>
    <t>OVV DN 16-27</t>
  </si>
  <si>
    <t>5/9/2023 22:12:00</t>
  </si>
  <si>
    <t>5/19/2023 22:13:00</t>
  </si>
  <si>
    <t>OVV PS 15-28</t>
  </si>
  <si>
    <t>4/23/2023 02:32:00</t>
  </si>
  <si>
    <t>4/29/2023 19:59:00</t>
  </si>
  <si>
    <t>OVV DN 10-36</t>
  </si>
  <si>
    <t>10/26/2022 23:16:00</t>
  </si>
  <si>
    <t>11/3/2022 05:54:00</t>
  </si>
  <si>
    <t>ROSE 12-13</t>
  </si>
  <si>
    <t>11/28/2022 09:44:00</t>
  </si>
  <si>
    <t>1/11/2023 15:52:00</t>
  </si>
  <si>
    <t>STATE WEST CENTRAL 1</t>
  </si>
  <si>
    <t>11/5/2022 16:43:00</t>
  </si>
  <si>
    <t>11/24/2022 18:12:00</t>
  </si>
  <si>
    <t>ROSE STATE</t>
  </si>
  <si>
    <t>8/26/2022 05:33:00</t>
  </si>
  <si>
    <t>8/31/2022 02:22:00</t>
  </si>
  <si>
    <t>SDU DILTS FED 33</t>
  </si>
  <si>
    <t>8/21/2022 05:06:00</t>
  </si>
  <si>
    <t>8/25/2022 00:18:00</t>
  </si>
  <si>
    <t>RU PRCC 3625 PAD</t>
  </si>
  <si>
    <t>8/16/2022 17:25:00</t>
  </si>
  <si>
    <t>8/21/2022 05:53:00</t>
  </si>
  <si>
    <t>Westbrick</t>
  </si>
  <si>
    <t>WBE WESTPEM 13-2-50-14W5</t>
  </si>
  <si>
    <t>11/25/2022 11:24:00</t>
  </si>
  <si>
    <t>2/24/2023 06:45:00</t>
  </si>
  <si>
    <t>GUS 2</t>
  </si>
  <si>
    <t>10/31/2022 09:07:00</t>
  </si>
  <si>
    <t>11/20/2022 18:50:00</t>
  </si>
  <si>
    <t>B-FARM LD</t>
  </si>
  <si>
    <t>10/18/2022 05:49:00</t>
  </si>
  <si>
    <t>11/9/2022 06:10:00</t>
  </si>
  <si>
    <t>4/20/2023 14:55:00</t>
  </si>
  <si>
    <t>5/21/2023 23:21:00</t>
  </si>
  <si>
    <t>VEGA</t>
  </si>
  <si>
    <t>2/14/2023 08:36:00</t>
  </si>
  <si>
    <t>3/8/2023 04:29:00</t>
  </si>
  <si>
    <t>SCHRUTE</t>
  </si>
  <si>
    <t>1/25/2023 14:13:00</t>
  </si>
  <si>
    <t>2/14/2023 01:57:00</t>
  </si>
  <si>
    <t>WATERMELON</t>
  </si>
  <si>
    <t>11/21/2022 07:37:00</t>
  </si>
  <si>
    <t>1/24/2023 18:53:00</t>
  </si>
  <si>
    <t>KORTUM 2022</t>
  </si>
  <si>
    <t>10/22/2022 12:24:00</t>
  </si>
  <si>
    <t>11/22/2022 09:11:00</t>
  </si>
  <si>
    <t>KORTH VICKERS UNIT A 6</t>
  </si>
  <si>
    <t>11/30/2022 23:04:00</t>
  </si>
  <si>
    <t>12/10/2022 00:22:00</t>
  </si>
  <si>
    <t>PECL D-40-H</t>
  </si>
  <si>
    <t>1/23/2023 02:12:00</t>
  </si>
  <si>
    <t>2/7/2023 06:51:00</t>
  </si>
  <si>
    <t>SKUNK CREEK 12-7</t>
  </si>
  <si>
    <t>11/23/2022 13:17:00</t>
  </si>
  <si>
    <t>11/29/2022 09:31:00</t>
  </si>
  <si>
    <t>MC REVISIT</t>
  </si>
  <si>
    <t>7/6/2023 00:47:00</t>
  </si>
  <si>
    <t>7/31/2023 23:17:00</t>
  </si>
  <si>
    <t>JAYHAWK</t>
  </si>
  <si>
    <t>4/10/2023 07:18:00</t>
  </si>
  <si>
    <t>5/19/2023 02:10:00</t>
  </si>
  <si>
    <t>LAKE FORK</t>
  </si>
  <si>
    <t>9/26/2022 16:52:00</t>
  </si>
  <si>
    <t>10/9/2022 04:03:00</t>
  </si>
  <si>
    <t>BRISCOE RANCH 3</t>
  </si>
  <si>
    <t>11/15/2022 04:17:00</t>
  </si>
  <si>
    <t>12/4/2022 23:28:00</t>
  </si>
  <si>
    <t>WEBB PAD</t>
  </si>
  <si>
    <t>12/23/2022 03:26:00</t>
  </si>
  <si>
    <t>1/2/2023 18:56:00</t>
  </si>
  <si>
    <t>DEPTH_RADIUS 42 52H</t>
  </si>
  <si>
    <t>9/18/2022 22:28:00</t>
  </si>
  <si>
    <t>9/27/2022 03:51:00</t>
  </si>
  <si>
    <t>STATE DVORAK</t>
  </si>
  <si>
    <t>9/27/2022 01:21:00</t>
  </si>
  <si>
    <t>10/7/2022 10:12:00</t>
  </si>
  <si>
    <t>SHARON RAINEY</t>
  </si>
  <si>
    <t>9/10/2022 15:43:00</t>
  </si>
  <si>
    <t>9/18/2022 06:00:00</t>
  </si>
  <si>
    <t>STATE GRESZ</t>
  </si>
  <si>
    <t>8/13/2023 08:35:00</t>
  </si>
  <si>
    <t>9/3/2023 04:16:00</t>
  </si>
  <si>
    <t>Nickel Road</t>
  </si>
  <si>
    <t>ELDER WEST</t>
  </si>
  <si>
    <t>1/3/2023 12:17:00</t>
  </si>
  <si>
    <t>1/26/2023 20:17:00</t>
  </si>
  <si>
    <t>UTL WAR UNIVERSITY</t>
  </si>
  <si>
    <t>9/21/2022 09:36:00</t>
  </si>
  <si>
    <t>10/1/2022 16:34:00</t>
  </si>
  <si>
    <t>GARDENDALE 121 13B 1HR</t>
  </si>
  <si>
    <t>1/4/2023 06:47:00</t>
  </si>
  <si>
    <t>1/31/2023 13:05:00</t>
  </si>
  <si>
    <t>WAR UNIVERSITY 18-22-24</t>
  </si>
  <si>
    <t>10/24/2022 10:00:00</t>
  </si>
  <si>
    <t>11/4/2022 11:47:00</t>
  </si>
  <si>
    <t>HS RATLIFF 85-17A 1H</t>
  </si>
  <si>
    <t>10/6/2022 10:51:00</t>
  </si>
  <si>
    <t>10/23/2022 11:56:00</t>
  </si>
  <si>
    <t>UTL 1427 7D/E/F</t>
  </si>
  <si>
    <t>10/30/2022 07:48:00</t>
  </si>
  <si>
    <t>11/14/2022 23:58:00</t>
  </si>
  <si>
    <t>SRL KAKWA 3-24-62-4W6</t>
  </si>
  <si>
    <t>8/4/2022 09:08:00</t>
  </si>
  <si>
    <t>8/14/2022 02:49:00</t>
  </si>
  <si>
    <t>MULVA FED COM 137H</t>
  </si>
  <si>
    <t>8/30/2023 14:42:00</t>
  </si>
  <si>
    <t>9/26/2023 04:01:00</t>
  </si>
  <si>
    <t>TOWN D-27-H</t>
  </si>
  <si>
    <t>6/9/2023 18:23:00</t>
  </si>
  <si>
    <t>6/30/2023 23:10:00</t>
  </si>
  <si>
    <t>PECL B-28-B</t>
  </si>
  <si>
    <t>11/8/2022 02:02:00</t>
  </si>
  <si>
    <t>11/24/2022 12:58:00</t>
  </si>
  <si>
    <t>BOOMSLANG 14H 15H 16H</t>
  </si>
  <si>
    <t>1/19/2023 07:36:00</t>
  </si>
  <si>
    <t>2/1/2023 12:55:00</t>
  </si>
  <si>
    <t>ENIS</t>
  </si>
  <si>
    <t>7/10/2024 15:44:00</t>
  </si>
  <si>
    <t>7/29/2024 05:45:00</t>
  </si>
  <si>
    <t>LEA AH</t>
  </si>
  <si>
    <t>8/15/2022 08:54:00</t>
  </si>
  <si>
    <t>9/1/2022 17:38:00</t>
  </si>
  <si>
    <t>SRL KAKWA 3-4-62-3W6</t>
  </si>
  <si>
    <t>5/8/2023 19:41:00</t>
  </si>
  <si>
    <t>5/21/2023 12:18:00</t>
  </si>
  <si>
    <t>BALUCHI/MUSTANG</t>
  </si>
  <si>
    <t>12/12/2022 08:54:00</t>
  </si>
  <si>
    <t>12/25/2022 21:50:00</t>
  </si>
  <si>
    <t>Brigham</t>
  </si>
  <si>
    <t>RALPHIE 7 UNIT 3H-6H</t>
  </si>
  <si>
    <t>9/12/2022 15:07:00</t>
  </si>
  <si>
    <t>10/5/2022 05:15:00</t>
  </si>
  <si>
    <t>Gordy</t>
  </si>
  <si>
    <t>RIAZUL-HAT CREEK</t>
  </si>
  <si>
    <t>10/30/2022 18:07:00</t>
  </si>
  <si>
    <t>11/7/2022 15:22:00</t>
  </si>
  <si>
    <t>ARKENSTONE 174H</t>
  </si>
  <si>
    <t>10/3/2023 00:41:00</t>
  </si>
  <si>
    <t>10/25/2023 10:57:00</t>
  </si>
  <si>
    <t>Marshall &amp; Winston</t>
  </si>
  <si>
    <t>LOCO DINERO 36 STATE COM</t>
  </si>
  <si>
    <t>1/19/2023 23:44:00</t>
  </si>
  <si>
    <t>1/28/2023 14:46:00</t>
  </si>
  <si>
    <t>EMMA TARTT 25H REFRAC</t>
  </si>
  <si>
    <t>7/25/2022 22:21:00</t>
  </si>
  <si>
    <t>7/29/2022 15:05:00</t>
  </si>
  <si>
    <t>SPOONMAN 455 B 5H REVISIT</t>
  </si>
  <si>
    <t>9/14/2022 11:13:00</t>
  </si>
  <si>
    <t>10/5/2022 17:11:00</t>
  </si>
  <si>
    <t>UTL 1427 7A/B/C</t>
  </si>
  <si>
    <t>8/21/2022 16:06:00</t>
  </si>
  <si>
    <t>9/3/2022 06:05:00</t>
  </si>
  <si>
    <t>BRISCOE RANCH EF</t>
  </si>
  <si>
    <t>7/19/2022 08:12:00</t>
  </si>
  <si>
    <t>8/19/2022 07:09:00</t>
  </si>
  <si>
    <t>JORE FEDERAL - JORE YELLOWSTONE</t>
  </si>
  <si>
    <t>9/25/2022 19:28:00</t>
  </si>
  <si>
    <t>10/11/2022 17:14:00</t>
  </si>
  <si>
    <t>GRAHAM</t>
  </si>
  <si>
    <t>11/10/2022 22:42:00</t>
  </si>
  <si>
    <t>11/24/2022 05:23:00</t>
  </si>
  <si>
    <t>BOOMSLANG 11 12 13H</t>
  </si>
  <si>
    <t>1/4/2023 12:34:00</t>
  </si>
  <si>
    <t>1/27/2023 16:19:00</t>
  </si>
  <si>
    <t>BRUSHY DRAW 31 FED PAD A</t>
  </si>
  <si>
    <t>11/26/2022 23:29:00</t>
  </si>
  <si>
    <t>12/12/2022 20:12:00</t>
  </si>
  <si>
    <t>JRU DI 8 PAD C GROUP 2</t>
  </si>
  <si>
    <t>12/14/2022 09:57:00</t>
  </si>
  <si>
    <t>1/2/2023 06:21:00</t>
  </si>
  <si>
    <t>PLU 17 TWR PAD B</t>
  </si>
  <si>
    <t>1/7/2024 07:13:00</t>
  </si>
  <si>
    <t>1/28/2024 00:29:00</t>
  </si>
  <si>
    <t>HALEY E SOUTH</t>
  </si>
  <si>
    <t>8/7/2022 06:59:00</t>
  </si>
  <si>
    <t>8/18/2022 17:55:00</t>
  </si>
  <si>
    <t>TRAYLOR UNIT 1H/3H</t>
  </si>
  <si>
    <t>1/7/2023 16:16:00</t>
  </si>
  <si>
    <t>1/14/2023 01:04:00</t>
  </si>
  <si>
    <t>Lucero</t>
  </si>
  <si>
    <t>EXPLORER 2023</t>
  </si>
  <si>
    <t>7/22/2023 08:06:00</t>
  </si>
  <si>
    <t>8/6/2023 10:59:00</t>
  </si>
  <si>
    <t>RACING PAD</t>
  </si>
  <si>
    <t>6/22/2023 06:59:00</t>
  </si>
  <si>
    <t>6/30/2023 12:18:00</t>
  </si>
  <si>
    <t>MARSUPIALS</t>
  </si>
  <si>
    <t>6/20/2023 06:10:00</t>
  </si>
  <si>
    <t>BROWN BEAR</t>
  </si>
  <si>
    <t>3/31/2023 15:23:00</t>
  </si>
  <si>
    <t>4/20/2023 11:24:00</t>
  </si>
  <si>
    <t>WHALES EAST</t>
  </si>
  <si>
    <t>1/22/2023 16:33:00</t>
  </si>
  <si>
    <t>2/6/2023 05:47:00</t>
  </si>
  <si>
    <t>MC KUDRNA</t>
  </si>
  <si>
    <t>5/3/2023 12:40:00</t>
  </si>
  <si>
    <t>5/21/2023 18:18:00</t>
  </si>
  <si>
    <t>LK BICE</t>
  </si>
  <si>
    <t>3/1/2023 21:17:00</t>
  </si>
  <si>
    <t>3/28/2023 06:34:00</t>
  </si>
  <si>
    <t>HAY DRAW</t>
  </si>
  <si>
    <t>11/28/2023 11:37:00</t>
  </si>
  <si>
    <t>12/13/2023 08:35:00</t>
  </si>
  <si>
    <t>Z&amp;T 20 L</t>
  </si>
  <si>
    <t>9/21/2022 19:42:00</t>
  </si>
  <si>
    <t>10/16/2022 10:17:00</t>
  </si>
  <si>
    <t>ELDER</t>
  </si>
  <si>
    <t>8/1/2022 18:57:00</t>
  </si>
  <si>
    <t>9/4/2022 19:04:00</t>
  </si>
  <si>
    <t>YELLOWTAIL</t>
  </si>
  <si>
    <t>9/14/2022 11:02:00</t>
  </si>
  <si>
    <t>9/19/2022 13:39:00</t>
  </si>
  <si>
    <t>BLACKTIP 1-42 UNIT 5H</t>
  </si>
  <si>
    <t>12/12/2022 23:23:00</t>
  </si>
  <si>
    <t>12/21/2022 16:31:00</t>
  </si>
  <si>
    <t>DR PI 21H 23H</t>
  </si>
  <si>
    <t>11/12/2023 07:26:00</t>
  </si>
  <si>
    <t>11/25/2023 07:30:00</t>
  </si>
  <si>
    <t>PIPESTONE 16-30</t>
  </si>
  <si>
    <t>7/7/2023 14:24:00</t>
  </si>
  <si>
    <t>7/11/2023 22:15:00</t>
  </si>
  <si>
    <t>PIPESTONE 15-34</t>
  </si>
  <si>
    <t>9/11/2023 22:08:00</t>
  </si>
  <si>
    <t>10/1/2023 12:39:00</t>
  </si>
  <si>
    <t>ARC DAWSON 1-6-79-14W6</t>
  </si>
  <si>
    <t>6/14/2023 04:47:00</t>
  </si>
  <si>
    <t>7/9/2023 19:09:00</t>
  </si>
  <si>
    <t>ARC SUNRISE 07-27-078-18W6 II</t>
  </si>
  <si>
    <t>7/28/2022 19:48:00</t>
  </si>
  <si>
    <t>8/14/2022 19:29:00</t>
  </si>
  <si>
    <t>SUS FORESTS 2-35 #1 &amp; #2</t>
  </si>
  <si>
    <t>9/2/2022 09:15:00</t>
  </si>
  <si>
    <t>9/22/2022 17:01:00</t>
  </si>
  <si>
    <t>Pine Wave</t>
  </si>
  <si>
    <t>S KARDELL</t>
  </si>
  <si>
    <t>9/28/2022 10:01:00</t>
  </si>
  <si>
    <t>10/21/2022 22:20:00</t>
  </si>
  <si>
    <t>HAMILTON B-HOOKS 3 USW A1</t>
  </si>
  <si>
    <t>7/30/2022 20:04:00</t>
  </si>
  <si>
    <t>8/18/2022 14:59:00</t>
  </si>
  <si>
    <t>F MALEK UNIT I 2</t>
  </si>
  <si>
    <t>7/26/2022 00:49:00</t>
  </si>
  <si>
    <t>7/31/2022 03:50:00</t>
  </si>
  <si>
    <t>F MALEK UNIT W 1 REFRAC</t>
  </si>
  <si>
    <t>7/13/2022 21:12:00</t>
  </si>
  <si>
    <t>7/25/2022 21:01:00</t>
  </si>
  <si>
    <t>F MALEK I 1 REFRAC</t>
  </si>
  <si>
    <t>10/20/2022 18:33:00</t>
  </si>
  <si>
    <t>10/24/2022 17:47:00</t>
  </si>
  <si>
    <t>BARTLESON REFRAC</t>
  </si>
  <si>
    <t>9/18/2022 14:08:00</t>
  </si>
  <si>
    <t>10/3/2022 12:08:00</t>
  </si>
  <si>
    <t>ALEXANDRIA</t>
  </si>
  <si>
    <t>2/4/2023 02:51:00</t>
  </si>
  <si>
    <t>2/20/2023 22:21:00</t>
  </si>
  <si>
    <t>SAMPLES CHARLOTTE ELIZABETH</t>
  </si>
  <si>
    <t>2/24/2023 12:48:00</t>
  </si>
  <si>
    <t>3/20/2023 15:10:00</t>
  </si>
  <si>
    <t>SAMPLES SZARKA</t>
  </si>
  <si>
    <t>3/22/2023 22:14:00</t>
  </si>
  <si>
    <t>4/17/2023 22:33:00</t>
  </si>
  <si>
    <t>SZARKA/CLAIRE ROSE/AMELIA GRACE</t>
  </si>
  <si>
    <t>9/24/2022 07:24:00</t>
  </si>
  <si>
    <t>11/1/2022 09:03:00</t>
  </si>
  <si>
    <t>BRYSON ET AL</t>
  </si>
  <si>
    <t>9/17/2022 03:57:00</t>
  </si>
  <si>
    <t>10/10/2022 01:40:00</t>
  </si>
  <si>
    <t>BARRACUDA</t>
  </si>
  <si>
    <t>3/14/2023 07:18:00</t>
  </si>
  <si>
    <t>3/18/2023 22:32:00</t>
  </si>
  <si>
    <t>DEVON BONER BROS</t>
  </si>
  <si>
    <t>11/13/2022 04:31:00</t>
  </si>
  <si>
    <t>11/25/2022 15:08:00</t>
  </si>
  <si>
    <t>PLINY THE ELDER FEE 231 232</t>
  </si>
  <si>
    <t>7/30/2023 23:14:00</t>
  </si>
  <si>
    <t>8/11/2023 09:08:00</t>
  </si>
  <si>
    <t>GULLWING</t>
  </si>
  <si>
    <t>7/3/2023 10:31:00</t>
  </si>
  <si>
    <t>7/28/2023 20:40:00</t>
  </si>
  <si>
    <t>KOLOA</t>
  </si>
  <si>
    <t>5/22/2024 18:47:00</t>
  </si>
  <si>
    <t>5/31/2024 20:37:00</t>
  </si>
  <si>
    <t>GERALD 29 BATTERY SUSSEX</t>
  </si>
  <si>
    <t>6/8/2024 09:13:00</t>
  </si>
  <si>
    <t>6/14/2024 04:15:00</t>
  </si>
  <si>
    <t>GDU CENTRAL BATTERY</t>
  </si>
  <si>
    <t>7/25/2022 12:57:00</t>
  </si>
  <si>
    <t>8/7/2022 15:08:00</t>
  </si>
  <si>
    <t>JEFF SMITH 17 18</t>
  </si>
  <si>
    <t>7/20/2022 18:17:00</t>
  </si>
  <si>
    <t>7/25/2022 15:07:00</t>
  </si>
  <si>
    <t>MAMMOTH 54-1-18-19 L 54H</t>
  </si>
  <si>
    <t>8/20/2022 12:54:00</t>
  </si>
  <si>
    <t>9/6/2022 19:11:00</t>
  </si>
  <si>
    <t>BROWN 11&amp;2 14&amp;23</t>
  </si>
  <si>
    <t>10/12/2022 13:44:00</t>
  </si>
  <si>
    <t>10/18/2022 10:17:00</t>
  </si>
  <si>
    <t>EXPLORER 2022</t>
  </si>
  <si>
    <t>2/20/2023 13:43:00</t>
  </si>
  <si>
    <t>3/4/2023 18:50:00</t>
  </si>
  <si>
    <t>HIGHLINE/HARRIER</t>
  </si>
  <si>
    <t>7/18/2023 19:21:00</t>
  </si>
  <si>
    <t>8/2/2023 12:40:00</t>
  </si>
  <si>
    <t>JUNIPER 21E33</t>
  </si>
  <si>
    <t>3/12/2023 15:23:00</t>
  </si>
  <si>
    <t>3/20/2023 02:54:00</t>
  </si>
  <si>
    <t>Longs Peak</t>
  </si>
  <si>
    <t>HENDRIX 2635-10CH</t>
  </si>
  <si>
    <t>11/19/2022 22:00:00</t>
  </si>
  <si>
    <t>11/29/2022 18:47:00</t>
  </si>
  <si>
    <t>LABELLE/MIDWAY</t>
  </si>
  <si>
    <t>10/5/2022 06:40:00</t>
  </si>
  <si>
    <t>10/10/2022 12:52:00</t>
  </si>
  <si>
    <t>Eagle Mountain</t>
  </si>
  <si>
    <t>BURNING TREE PETEY REFRAC</t>
  </si>
  <si>
    <t>4/11/2023 11:07:00</t>
  </si>
  <si>
    <t>4/23/2023 01:34:00</t>
  </si>
  <si>
    <t>BOOMERANG/GUNSLINGER</t>
  </si>
  <si>
    <t>12/1/2022 15:08:00</t>
  </si>
  <si>
    <t>12/18/2022 13:28:00</t>
  </si>
  <si>
    <t>FASKEN 3</t>
  </si>
  <si>
    <t>10/27/2022 13:03:00</t>
  </si>
  <si>
    <t>11/8/2022 13:15:00</t>
  </si>
  <si>
    <t>ARN</t>
  </si>
  <si>
    <t>10/15/2022 18:00:00</t>
  </si>
  <si>
    <t>10/31/2022 08:36:00</t>
  </si>
  <si>
    <t>BELL LAKE UNIT NORTH 16</t>
  </si>
  <si>
    <t>10/7/2022 13:35:00</t>
  </si>
  <si>
    <t>10/15/2022 10:38:00</t>
  </si>
  <si>
    <t>BELL LAKE UNIT NORTH 14</t>
  </si>
  <si>
    <t>9/22/2022 17:43:00</t>
  </si>
  <si>
    <t>10/7/2022 21:06:00</t>
  </si>
  <si>
    <t>BELL LAKE UNIT NORTH 12</t>
  </si>
  <si>
    <t>9/30/2022 13:54:00</t>
  </si>
  <si>
    <t>10/5/2022 16:43:00</t>
  </si>
  <si>
    <t>BLACKTIP 2H 4H</t>
  </si>
  <si>
    <t>9/9/2022 12:04:00</t>
  </si>
  <si>
    <t>9/20/2022 19:39:00</t>
  </si>
  <si>
    <t>RAFT</t>
  </si>
  <si>
    <t>8/15/2022 08:53:00</t>
  </si>
  <si>
    <t>9/17/2022 16:42:00</t>
  </si>
  <si>
    <t>BEDSOLE 34-27 1,2,3</t>
  </si>
  <si>
    <t>7/7/2022 09:07:00</t>
  </si>
  <si>
    <t>7/28/2022 16:20:00</t>
  </si>
  <si>
    <t>CONLY 2-35 #1 &amp; #2</t>
  </si>
  <si>
    <t>1/7/2023 04:17:00</t>
  </si>
  <si>
    <t>1/18/2023 15:11:00</t>
  </si>
  <si>
    <t>LONNIE FED 31X</t>
  </si>
  <si>
    <t>11/18/2023 06:26:00</t>
  </si>
  <si>
    <t>11/27/2023 09:09:00</t>
  </si>
  <si>
    <t>CINNAMON TEAL</t>
  </si>
  <si>
    <t>10/30/2022 07:00:00</t>
  </si>
  <si>
    <t>11/21/2022 22:57:00</t>
  </si>
  <si>
    <t>BOOTH FEDERAL DD06</t>
  </si>
  <si>
    <t>10/4/2023 13:27:00</t>
  </si>
  <si>
    <t>10/28/2023 00:37:00</t>
  </si>
  <si>
    <t>ARC DAWSON 6-35-79-15W6</t>
  </si>
  <si>
    <t>2/14/2023 02:08:00</t>
  </si>
  <si>
    <t>2/28/2023 12:38:00</t>
  </si>
  <si>
    <t>PAD D-66-J</t>
  </si>
  <si>
    <t>2/7/2023 07:25:00</t>
  </si>
  <si>
    <t>2/15/2023 02:30:00</t>
  </si>
  <si>
    <t>CHURCHILL</t>
  </si>
  <si>
    <t>11/29/2022 02:11:00</t>
  </si>
  <si>
    <t>12/11/2022 12:28:00</t>
  </si>
  <si>
    <t>PRITCHARD</t>
  </si>
  <si>
    <t>2/8/2023 17:47:00</t>
  </si>
  <si>
    <t>3/13/2023 07:07:00</t>
  </si>
  <si>
    <t>CPEC FC702 1-30-64-22W5</t>
  </si>
  <si>
    <t>6/19/2023 11:07:00</t>
  </si>
  <si>
    <t>6/28/2023 14:10:00</t>
  </si>
  <si>
    <t>SDC GCW 3-30-69-4W6</t>
  </si>
  <si>
    <t>7/15/2023 08:14:00</t>
  </si>
  <si>
    <t>7/30/2023 14:33:00</t>
  </si>
  <si>
    <t>CPEC KARR 15-21-64-2 4W6</t>
  </si>
  <si>
    <t>10/7/2023 12:09:00</t>
  </si>
  <si>
    <t>10/23/2023 20:51:00</t>
  </si>
  <si>
    <t>CPEC GCE 15-16</t>
  </si>
  <si>
    <t>6/5/2023 16:00:00</t>
  </si>
  <si>
    <t>6/16/2023 10:54:00</t>
  </si>
  <si>
    <t>CPEC GCW 5-26-69-5WG II</t>
  </si>
  <si>
    <t>9/23/2022 23:31:00</t>
  </si>
  <si>
    <t>10/20/2022 16:01:00</t>
  </si>
  <si>
    <t>MLT 5&amp;32&amp;29</t>
  </si>
  <si>
    <t>9/17/2022 23:04:00</t>
  </si>
  <si>
    <t>9/23/2022 21:26:00</t>
  </si>
  <si>
    <t>DUTTON 24-15-12 1H</t>
  </si>
  <si>
    <t>8/28/2022 09:23:00</t>
  </si>
  <si>
    <t>9/23/2022 01:35:00</t>
  </si>
  <si>
    <t>RED RIVER BEND</t>
  </si>
  <si>
    <t>11/4/2022 03:03:00</t>
  </si>
  <si>
    <t>11/28/2022 20:59:00</t>
  </si>
  <si>
    <t>WORTH 36&amp;25</t>
  </si>
  <si>
    <t>10/11/2022 17:05:00</t>
  </si>
  <si>
    <t>11/2/2022 20:08:00</t>
  </si>
  <si>
    <t>MSLY 23&amp;14</t>
  </si>
  <si>
    <t>8/11/2022 13:05:00</t>
  </si>
  <si>
    <t>8/25/2022 08:04:00</t>
  </si>
  <si>
    <t>KEYDETS-A47 4H</t>
  </si>
  <si>
    <t>8/25/2022 15:03:00</t>
  </si>
  <si>
    <t>9/20/2022 10:43:00</t>
  </si>
  <si>
    <t>TREES RANCH 10K 10L 10M 10N</t>
  </si>
  <si>
    <t>8/25/2022 11:44:00</t>
  </si>
  <si>
    <t>9/11/2022 20:40:00</t>
  </si>
  <si>
    <t>TREES RANCH 10H 10I 10J</t>
  </si>
  <si>
    <t>7/26/2022 04:25:00</t>
  </si>
  <si>
    <t>8/24/2022 20:52:00</t>
  </si>
  <si>
    <t>TREES RANCH 11A/B/C/D</t>
  </si>
  <si>
    <t>7/15/2022 16:21:00</t>
  </si>
  <si>
    <t>7/24/2022 08:28:00</t>
  </si>
  <si>
    <t>UTL 105-19A</t>
  </si>
  <si>
    <t>7/25/2022 11:31:00</t>
  </si>
  <si>
    <t>8/8/2022 02:34:00</t>
  </si>
  <si>
    <t>BETHUNE</t>
  </si>
  <si>
    <t>8/11/2023 11:48:00</t>
  </si>
  <si>
    <t>8/30/2023 10:33:00</t>
  </si>
  <si>
    <t>HICKORY A1H/B2H/C3H</t>
  </si>
  <si>
    <t>9/8/2022 19:43:00</t>
  </si>
  <si>
    <t>9/29/2022 20:10:00</t>
  </si>
  <si>
    <t>SHOCK-N-AWE</t>
  </si>
  <si>
    <t>1/24/2023 00:00:00</t>
  </si>
  <si>
    <t>2/9/2023 07:12:00</t>
  </si>
  <si>
    <t>PAW SWAP 11H 21H</t>
  </si>
  <si>
    <t>10/23/2022 12:49:00</t>
  </si>
  <si>
    <t>11/10/2022 10:58:00</t>
  </si>
  <si>
    <t>AMETHYST 11H 21H 81H</t>
  </si>
  <si>
    <t>8/25/2022 11:31:00</t>
  </si>
  <si>
    <t>9/13/2022 08:06:00</t>
  </si>
  <si>
    <t>DR PI 18 7</t>
  </si>
  <si>
    <t>10/4/2022 07:07:00</t>
  </si>
  <si>
    <t>10/23/2022 15:23:00</t>
  </si>
  <si>
    <t>AMETHYST 13 23 83 HA</t>
  </si>
  <si>
    <t>9/19/2022 21:52:00</t>
  </si>
  <si>
    <t>10/4/2022 01:38:00</t>
  </si>
  <si>
    <t>BLACKTIP UNIVERSITY</t>
  </si>
  <si>
    <t>11/25/2022 07:30:00</t>
  </si>
  <si>
    <t>12/4/2022 00:29:00</t>
  </si>
  <si>
    <t>ASTRO STATE 12H 82H</t>
  </si>
  <si>
    <t>5/27/2022 00:04:00</t>
  </si>
  <si>
    <t>6/13/2022 21:32:00</t>
  </si>
  <si>
    <t>REBA FED</t>
  </si>
  <si>
    <t>9/18/2022 04:49:00</t>
  </si>
  <si>
    <t>9/25/2022 02:29:00</t>
  </si>
  <si>
    <t>FALCON 03-500H</t>
  </si>
  <si>
    <t>7/19/2022 20:05:00</t>
  </si>
  <si>
    <t>8/20/2022 00:16:00</t>
  </si>
  <si>
    <t>MCF 13&amp;12 001/002/003</t>
  </si>
  <si>
    <t>6/9/2022 19:06:00</t>
  </si>
  <si>
    <t>6/15/2022 09:23:00</t>
  </si>
  <si>
    <t>BOLT 36 SESW 2</t>
  </si>
  <si>
    <t>6/1/2022 22:03:00</t>
  </si>
  <si>
    <t>6/9/2022 17:13:00</t>
  </si>
  <si>
    <t>ARBALEST 25NENW</t>
  </si>
  <si>
    <t>6/29/2022 06:46:00</t>
  </si>
  <si>
    <t>7/19/2022 04:46:00</t>
  </si>
  <si>
    <t>NABORS 8-5 HC 003-ALT/004-ALT</t>
  </si>
  <si>
    <t>10/5/2022 12:05:00</t>
  </si>
  <si>
    <t>10/7/2022 02:14:00</t>
  </si>
  <si>
    <t>NUTRIEN 10-17-056-21W4</t>
  </si>
  <si>
    <t>8/23/2022 08:48:00</t>
  </si>
  <si>
    <t>8/24/2022 23:05:00</t>
  </si>
  <si>
    <t>NUTRIEN 6-17-56-21W5</t>
  </si>
  <si>
    <t>7/22/2022 00:35:00</t>
  </si>
  <si>
    <t>8/19/2022 04:46:00</t>
  </si>
  <si>
    <t>LAZARD 12&amp;1</t>
  </si>
  <si>
    <t>4/8/2023 17:40:00</t>
  </si>
  <si>
    <t>4/24/2023 02:32:00</t>
  </si>
  <si>
    <t>SDC GCE 2-34-68-3W6 III</t>
  </si>
  <si>
    <t>3/15/2023 13:53:00</t>
  </si>
  <si>
    <t>4/8/2023 05:02:00</t>
  </si>
  <si>
    <t>SDC GCE 15-16-69-3W6</t>
  </si>
  <si>
    <t>3/1/2023 16:01:00</t>
  </si>
  <si>
    <t>3/9/2023 11:55:00</t>
  </si>
  <si>
    <t>06-07-069-04W6</t>
  </si>
  <si>
    <t>8/11/2022 14:48:00</t>
  </si>
  <si>
    <t>9/9/2022 00:21:00</t>
  </si>
  <si>
    <t>ARKOMA ETAL 34-27H 004-ALT</t>
  </si>
  <si>
    <t>7/17/2022 19:30:00</t>
  </si>
  <si>
    <t>8/9/2022 18:03:00</t>
  </si>
  <si>
    <t>COLUMBIA UNIT 1HB</t>
  </si>
  <si>
    <t>12/23/2022 20:48:00</t>
  </si>
  <si>
    <t>E L &amp; T 29-32</t>
  </si>
  <si>
    <t>9/23/2022 19:09:00</t>
  </si>
  <si>
    <t>10/3/2022 06:02:00</t>
  </si>
  <si>
    <t>TOSTADA 1H</t>
  </si>
  <si>
    <t>11/25/2022 20:25:00</t>
  </si>
  <si>
    <t>12/9/2022 11:52:00</t>
  </si>
  <si>
    <t>ROOS 4-9-16 HC</t>
  </si>
  <si>
    <t>11/1/2022 00:55:00</t>
  </si>
  <si>
    <t>11/23/2022 21:03:00</t>
  </si>
  <si>
    <t>ROOS 8-5-32 / 8-5</t>
  </si>
  <si>
    <t>1/20/2023 20:20:00</t>
  </si>
  <si>
    <t>2/2/2023 09:22:00</t>
  </si>
  <si>
    <t>GANYMEDE A1H/B2H</t>
  </si>
  <si>
    <t>1/25/2023 15:27:00</t>
  </si>
  <si>
    <t>1/30/2023 10:42:00</t>
  </si>
  <si>
    <t>Axia Energy III</t>
  </si>
  <si>
    <t>CHEYENNE RIVER #1H</t>
  </si>
  <si>
    <t>1/15/2023 20:32:00</t>
  </si>
  <si>
    <t>1/23/2023 20:53:00</t>
  </si>
  <si>
    <t>GDU FED 12-32-28 PH</t>
  </si>
  <si>
    <t>5/7/2023 09:35:00</t>
  </si>
  <si>
    <t>5/14/2023 04:08:00</t>
  </si>
  <si>
    <t>HAYDEN FED 34-2-35 PH</t>
  </si>
  <si>
    <t>7/4/2022 13:19:00</t>
  </si>
  <si>
    <t>7/9/2022 02:03:00</t>
  </si>
  <si>
    <t>SPRUCE GROVE FED COM 1H</t>
  </si>
  <si>
    <t>5/24/2022 19:11:00</t>
  </si>
  <si>
    <t>5/29/2022 04:28:00</t>
  </si>
  <si>
    <t>MEADOW LAKE</t>
  </si>
  <si>
    <t>10/20/2024 22:14:00</t>
  </si>
  <si>
    <t>11/4/2024 04:23:00</t>
  </si>
  <si>
    <t>COLLIE 13-25</t>
  </si>
  <si>
    <t>9/5/2022 08:47:00</t>
  </si>
  <si>
    <t>9/11/2022 23:03:00</t>
  </si>
  <si>
    <t>STODDARD SWNW 22 REVISIT</t>
  </si>
  <si>
    <t>10/29/2022 10:41:00</t>
  </si>
  <si>
    <t>11/18/2022 09:20:00</t>
  </si>
  <si>
    <t>ROUSH</t>
  </si>
  <si>
    <t>7/15/2022 20:26:00</t>
  </si>
  <si>
    <t>7/17/2022 20:09:00</t>
  </si>
  <si>
    <t>SDC GCW 3-26-695W5</t>
  </si>
  <si>
    <t>6/18/2022 13:16:00</t>
  </si>
  <si>
    <t>6/20/2022 18:27:00</t>
  </si>
  <si>
    <t>STOLTE UNIT A 1 REFRAC</t>
  </si>
  <si>
    <t>5/22/2022 20:16:00</t>
  </si>
  <si>
    <t>6/1/2022 10:35:00</t>
  </si>
  <si>
    <t>MARYS DRAW 13 NENE</t>
  </si>
  <si>
    <t>7/8/2022 01:00:00</t>
  </si>
  <si>
    <t>7/19/2022 17:15:00</t>
  </si>
  <si>
    <t>JEFF SMITH 171H 172H</t>
  </si>
  <si>
    <t>6/21/2022 12:21:00</t>
  </si>
  <si>
    <t>7/5/2022 05:56:00</t>
  </si>
  <si>
    <t>PADUCAH STATE D14HZ E15HZ F22HZ</t>
  </si>
  <si>
    <t>6/7/2022 00:00:00</t>
  </si>
  <si>
    <t>6/20/2022 06:41:00</t>
  </si>
  <si>
    <t>PADUCAH STATE A12HZ B13HZ E21HZ</t>
  </si>
  <si>
    <t>5/29/2022 06:49:00</t>
  </si>
  <si>
    <t>6/6/2022 10:34:00</t>
  </si>
  <si>
    <t>MAJESTIC STATE 83H 84H</t>
  </si>
  <si>
    <t>5/22/2022 15:50:00</t>
  </si>
  <si>
    <t>5/28/2022 11:06:00</t>
  </si>
  <si>
    <t>SHOCK-N-AWE 21H</t>
  </si>
  <si>
    <t>8/9/2022 10:51:00</t>
  </si>
  <si>
    <t>8/25/2022 04:20:00</t>
  </si>
  <si>
    <t>DR PI 17 8</t>
  </si>
  <si>
    <t>6/30/2022 16:45:00</t>
  </si>
  <si>
    <t>7/22/2022 12:55:00</t>
  </si>
  <si>
    <t>HACKBERRY 55-1-39-27 A11H B12H C13H D14H</t>
  </si>
  <si>
    <t>6/8/2022 15:47:00</t>
  </si>
  <si>
    <t>6/29/2022 06:12:00</t>
  </si>
  <si>
    <t>CORRAL GORGE 12 13 FED COM 311H 31H 32H</t>
  </si>
  <si>
    <t>5/25/2022 19:26:00</t>
  </si>
  <si>
    <t>6/7/2022 16:22:00</t>
  </si>
  <si>
    <t>PERCH 57-1-27-15 C_D 13H_14H</t>
  </si>
  <si>
    <t>11/4/2022 09:00:00</t>
  </si>
  <si>
    <t>11/16/2022 03:07:00</t>
  </si>
  <si>
    <t>RICARTORN C3H/D4H</t>
  </si>
  <si>
    <t>1/2/2023 06:00:00</t>
  </si>
  <si>
    <t>1/20/2023 18:42:00</t>
  </si>
  <si>
    <t>FLANE 1H/ RCR JANE 5H/8H</t>
  </si>
  <si>
    <t>8/11/2022 06:47:00</t>
  </si>
  <si>
    <t>8/30/2022 13:54:00</t>
  </si>
  <si>
    <t>PENN Virginia</t>
  </si>
  <si>
    <t>CINNABAR</t>
  </si>
  <si>
    <t>7/19/2022 13:39:00</t>
  </si>
  <si>
    <t>8/10/2022 12:25:00</t>
  </si>
  <si>
    <t>WAVELLITE A1H/B2H/C3H</t>
  </si>
  <si>
    <t>5/28/2023 20:39:00</t>
  </si>
  <si>
    <t>6/7/2023 02:27:00</t>
  </si>
  <si>
    <t>A-86-F</t>
  </si>
  <si>
    <t>8/3/2022 15:28:00</t>
  </si>
  <si>
    <t>8/12/2022 07:25:00</t>
  </si>
  <si>
    <t>PECL C-79-G</t>
  </si>
  <si>
    <t>9/6/2022 11:03:00</t>
  </si>
  <si>
    <t>9/18/2022 04:38:00</t>
  </si>
  <si>
    <t>JHSN 30&amp;19 / 30&amp;31</t>
  </si>
  <si>
    <t>5/18/2022 14:33:00</t>
  </si>
  <si>
    <t>5/20/2022 21:26:00</t>
  </si>
  <si>
    <t>CABRITO 104-30</t>
  </si>
  <si>
    <t>6/8/2022 20:52:00</t>
  </si>
  <si>
    <t>7/5/2022 22:59:00</t>
  </si>
  <si>
    <t>JM PACE</t>
  </si>
  <si>
    <t>5/24/2022 12:12:00</t>
  </si>
  <si>
    <t>5/29/2022 17:33:00</t>
  </si>
  <si>
    <t>El Toro</t>
  </si>
  <si>
    <t>BRISCOE-MCKNIGHT 8392H</t>
  </si>
  <si>
    <t>12/3/2022 22:18:00</t>
  </si>
  <si>
    <t>12/15/2022 00:58:00</t>
  </si>
  <si>
    <t>SDC GCW 5-26-69-5W6</t>
  </si>
  <si>
    <t>1/22/2023 10:26:00</t>
  </si>
  <si>
    <t>2/14/2023 03:23:00</t>
  </si>
  <si>
    <t>KEC SIMON 4-34-61-25W5 II</t>
  </si>
  <si>
    <t>10/9/2022 02:36:00</t>
  </si>
  <si>
    <t>10/19/2022 23:46:00</t>
  </si>
  <si>
    <t>KEC WAHIGAN 7-17-63-23W5</t>
  </si>
  <si>
    <t>5/10/2022 17:00:00</t>
  </si>
  <si>
    <t>5/19/2022 08:34:00</t>
  </si>
  <si>
    <t>ROGERS 27H-1</t>
  </si>
  <si>
    <t>5/13/2022 07:19:00</t>
  </si>
  <si>
    <t>5/18/2022 08:00:00</t>
  </si>
  <si>
    <t>DAWSON CREEK STATE COM 2H</t>
  </si>
  <si>
    <t>7/2/2022 17:37:00</t>
  </si>
  <si>
    <t>7/21/2022 11:23:00</t>
  </si>
  <si>
    <t>GILCREASE ETAL 22-15-10 HC</t>
  </si>
  <si>
    <t>5/26/2022 07:29:00</t>
  </si>
  <si>
    <t>6/13/2022 10:46:00</t>
  </si>
  <si>
    <t>ELSTON 21-28 HC 1-ALT / 2-ALT</t>
  </si>
  <si>
    <t>5/11/2022 10:53:00</t>
  </si>
  <si>
    <t>5/13/2022 13:39:00</t>
  </si>
  <si>
    <t>STUD HORSE BUTTE 52-12</t>
  </si>
  <si>
    <t>7/2/2022 06:30:00</t>
  </si>
  <si>
    <t>7/17/2022 22:57:00</t>
  </si>
  <si>
    <t>HANSEN B 18-19</t>
  </si>
  <si>
    <t>7/27/2022 15:30:00</t>
  </si>
  <si>
    <t>8/6/2022 07:19:00</t>
  </si>
  <si>
    <t>TRAYLOR UNIT 5M</t>
  </si>
  <si>
    <t>5/14/2022 02:09:00</t>
  </si>
  <si>
    <t>5/18/2022 09:07:00</t>
  </si>
  <si>
    <t>PHARAOH 3N REVISIT</t>
  </si>
  <si>
    <t>6/2/2022 04:01:00</t>
  </si>
  <si>
    <t>6/16/2022 15:17:00</t>
  </si>
  <si>
    <t>ZIRCON A1H B2H</t>
  </si>
  <si>
    <t>10/23/2022 15:46:00</t>
  </si>
  <si>
    <t>11/3/2022 15:06:00</t>
  </si>
  <si>
    <t>MUNSON RANCH 24H/ OPAL 1H</t>
  </si>
  <si>
    <t>12/1/2022 15:39:00</t>
  </si>
  <si>
    <t>12/6/2022 05:40:00</t>
  </si>
  <si>
    <t>FORD UNIT 204H</t>
  </si>
  <si>
    <t>6/18/2022 09:12:00</t>
  </si>
  <si>
    <t>6/28/2022 05:45:00</t>
  </si>
  <si>
    <t>AQUAMARINE E5H F6H</t>
  </si>
  <si>
    <t>5/12/2022 20:46:00</t>
  </si>
  <si>
    <t>5/23/2022 04:26:00</t>
  </si>
  <si>
    <t>BRUCITE A1H B2H</t>
  </si>
  <si>
    <t>9/30/2022 18:38:00</t>
  </si>
  <si>
    <t>10/6/2022 03:57:00</t>
  </si>
  <si>
    <t>PLUSH 358 5H/6H</t>
  </si>
  <si>
    <t>6/2/2022 11:02:00</t>
  </si>
  <si>
    <t>6/25/2022 20:22:00</t>
  </si>
  <si>
    <t>LA LIBERTY 32-29H #1 &amp; #2</t>
  </si>
  <si>
    <t>8/19/2022 11:22:00</t>
  </si>
  <si>
    <t>9/8/2022 23:25:00</t>
  </si>
  <si>
    <t>J SMITH UNIT A 2</t>
  </si>
  <si>
    <t>3/28/2023 20:08:00</t>
  </si>
  <si>
    <t>5/4/2023 09:06:00</t>
  </si>
  <si>
    <t>IMS F</t>
  </si>
  <si>
    <t>12/10/2022 07:01:00</t>
  </si>
  <si>
    <t>12/31/2022 12:56:00</t>
  </si>
  <si>
    <t>KKLK ALLOCATION</t>
  </si>
  <si>
    <t>1/1/2023 10:40:00</t>
  </si>
  <si>
    <t>1/19/2023 17:30:00</t>
  </si>
  <si>
    <t>SCWJ ALLOCATION</t>
  </si>
  <si>
    <t>10/8/2022 16:04:00</t>
  </si>
  <si>
    <t>12/7/2022 20:43:00</t>
  </si>
  <si>
    <t>IMN B</t>
  </si>
  <si>
    <t>1/29/2023 18:29:00</t>
  </si>
  <si>
    <t>2/21/2023 16:24:00</t>
  </si>
  <si>
    <t>HURT D</t>
  </si>
  <si>
    <t>8/19/2022 06:49:00</t>
  </si>
  <si>
    <t>10/6/2022 13:16:00</t>
  </si>
  <si>
    <t>IMS D</t>
  </si>
  <si>
    <t>12/8/2022 09:08:00</t>
  </si>
  <si>
    <t>12/21/2022 23:05:00</t>
  </si>
  <si>
    <t>Enduring</t>
  </si>
  <si>
    <t>RINCON UNIT 613H</t>
  </si>
  <si>
    <t>5/25/2022 19:46:00</t>
  </si>
  <si>
    <t>7/10/2022 02:43:00</t>
  </si>
  <si>
    <t>LAZARD 12 AND 1 AND 36</t>
  </si>
  <si>
    <t>6/21/2022 08:01:00</t>
  </si>
  <si>
    <t>7/13/2022 09:03:00</t>
  </si>
  <si>
    <t>MARY KRAUSE UNIT</t>
  </si>
  <si>
    <t>5/12/2023 12:04:00</t>
  </si>
  <si>
    <t>5/30/2023 10:35:00</t>
  </si>
  <si>
    <t>VULCAN</t>
  </si>
  <si>
    <t>1/4/2023 13:26:00</t>
  </si>
  <si>
    <t>1/18/2023 15:09:00</t>
  </si>
  <si>
    <t>ROCK RANCH MCDOUGAL</t>
  </si>
  <si>
    <t>12/31/2022 18:50:00</t>
  </si>
  <si>
    <t>1/12/2023 02:09:00</t>
  </si>
  <si>
    <t>PHOENIX (WY)</t>
  </si>
  <si>
    <t>7/10/2023 06:24:00</t>
  </si>
  <si>
    <t>7/16/2023 06:53:00</t>
  </si>
  <si>
    <t>ATHENA</t>
  </si>
  <si>
    <t>4/21/2022 06:07:00</t>
  </si>
  <si>
    <t>5/1/2022 10:39:00</t>
  </si>
  <si>
    <t>SILVERTIP 13H 14H</t>
  </si>
  <si>
    <t>12/29/2022 23:36:00</t>
  </si>
  <si>
    <t>1/4/2023 05:22:00</t>
  </si>
  <si>
    <t>TRAYLOR SOUTH</t>
  </si>
  <si>
    <t>12/11/2022 10:29:00</t>
  </si>
  <si>
    <t>12/28/2022 17:44:00</t>
  </si>
  <si>
    <t>COSMED</t>
  </si>
  <si>
    <t>11/14/2022 04:09:00</t>
  </si>
  <si>
    <t>12/10/2022 09:00:00</t>
  </si>
  <si>
    <t>COSMED UNIT</t>
  </si>
  <si>
    <t>10/24/2022 09:51:00</t>
  </si>
  <si>
    <t>11/12/2022 01:13:00</t>
  </si>
  <si>
    <t>BRICE UNIT</t>
  </si>
  <si>
    <t>10/8/2022 02:43:00</t>
  </si>
  <si>
    <t>10/22/2022 04:47:00</t>
  </si>
  <si>
    <t>TIDWELL-RUBIES</t>
  </si>
  <si>
    <t>9/5/2022 22:31:00</t>
  </si>
  <si>
    <t>9/17/2022 05:46:00</t>
  </si>
  <si>
    <t>RUBIES-POWELL</t>
  </si>
  <si>
    <t>9/18/2022 15:38:00</t>
  </si>
  <si>
    <t>10/6/2022 23:12:00</t>
  </si>
  <si>
    <t>JMH-RUBIES-POWELL</t>
  </si>
  <si>
    <t>9/11/2022 01:42:00</t>
  </si>
  <si>
    <t>9/18/2022 07:10:00</t>
  </si>
  <si>
    <t>ALEXANDRIA REFRAC</t>
  </si>
  <si>
    <t>8/5/2022 02:44:00</t>
  </si>
  <si>
    <t>8/22/2022 08:49:00</t>
  </si>
  <si>
    <t>PALERMO-KING</t>
  </si>
  <si>
    <t>6/29/2022 23:24:00</t>
  </si>
  <si>
    <t>7/10/2022 04:48:00</t>
  </si>
  <si>
    <t>SHERIDAN 27A UNIT</t>
  </si>
  <si>
    <t>8/25/2022 20:09:00</t>
  </si>
  <si>
    <t>9/22/2022 15:27:00</t>
  </si>
  <si>
    <t>BELL LAKE UNIT NORTH PAD 8</t>
  </si>
  <si>
    <t>9/13/2022 22:19:00</t>
  </si>
  <si>
    <t>10/9/2022 13:21:00</t>
  </si>
  <si>
    <t>DESOTO FAMILY 9-4 #1H/#2H</t>
  </si>
  <si>
    <t>7/25/2022 04:34:00</t>
  </si>
  <si>
    <t>8/9/2022 18:15:00</t>
  </si>
  <si>
    <t>COOK 28-1/28-3 REFRAC</t>
  </si>
  <si>
    <t>7/10/2022 23:15:00</t>
  </si>
  <si>
    <t>7/24/2022 22:19:00</t>
  </si>
  <si>
    <t>FINLEY 28-1 REFRAC</t>
  </si>
  <si>
    <t>6/15/2022 12:22:00</t>
  </si>
  <si>
    <t>7/2/2022 09:35:00</t>
  </si>
  <si>
    <t>PEOPLES 28-1 REFRAC</t>
  </si>
  <si>
    <t>1/6/2023 04:11:00</t>
  </si>
  <si>
    <t>1/14/2023 22:09:00</t>
  </si>
  <si>
    <t>RODEO UNIT 511H</t>
  </si>
  <si>
    <t>12/26/2022 16:13:00</t>
  </si>
  <si>
    <t>1/3/2023 09:35:00</t>
  </si>
  <si>
    <t>RODEO UNIT 492H</t>
  </si>
  <si>
    <t>10/5/2022 13:55:00</t>
  </si>
  <si>
    <t>10/13/2022 10:37:00</t>
  </si>
  <si>
    <t>S LYBROOK UNIT 344</t>
  </si>
  <si>
    <t>5/19/2022 06:17:00</t>
  </si>
  <si>
    <t>5/24/2022 11:28:00</t>
  </si>
  <si>
    <t>GEORGE PRINCE FED COM 002H</t>
  </si>
  <si>
    <t>9/5/2022 07:14:00</t>
  </si>
  <si>
    <t>9/9/2022 05:36:00</t>
  </si>
  <si>
    <t>NIELSEN REFRAC 2-8H</t>
  </si>
  <si>
    <t>9/1/2022 18:14:00</t>
  </si>
  <si>
    <t>9/5/2022 15:08:00</t>
  </si>
  <si>
    <t>NIELSEN REFRAC 1-8H</t>
  </si>
  <si>
    <t>5/28/2022 21:18:00</t>
  </si>
  <si>
    <t>6/10/2022 18:48:00</t>
  </si>
  <si>
    <t>PALERMO TRULSON</t>
  </si>
  <si>
    <t>6/26/2022 19:08:00</t>
  </si>
  <si>
    <t>7/13/2022 09:07:00</t>
  </si>
  <si>
    <t>SHARP 2H &amp; 3H</t>
  </si>
  <si>
    <t>4/22/2022 13:17:00</t>
  </si>
  <si>
    <t>5/2/2022 21:29:00</t>
  </si>
  <si>
    <t>SILVERTIP 11H 12H</t>
  </si>
  <si>
    <t>11/16/2022 15:14:00</t>
  </si>
  <si>
    <t>11/24/2022 20:40:00</t>
  </si>
  <si>
    <t>CART AND GUNTER</t>
  </si>
  <si>
    <t>5/18/2022 10:46:00</t>
  </si>
  <si>
    <t>5/28/2022 07:20:00</t>
  </si>
  <si>
    <t>CLEARWATER 157-90-26-23H</t>
  </si>
  <si>
    <t>7/24/2022 15:15:00</t>
  </si>
  <si>
    <t>8/3/2022 02:20:00</t>
  </si>
  <si>
    <t>MULVA FED COM 136H</t>
  </si>
  <si>
    <t>11/15/2022 14:43:00</t>
  </si>
  <si>
    <t>11/27/2022 10:31:00</t>
  </si>
  <si>
    <t>SDC GCE 10-1-69-3W6</t>
  </si>
  <si>
    <t>12/11/2022 20:11:00</t>
  </si>
  <si>
    <t>12/30/2022 20:51:00</t>
  </si>
  <si>
    <t>PF WCB W</t>
  </si>
  <si>
    <t>10/12/2022 14:03:00</t>
  </si>
  <si>
    <t>11/7/2022 21:03:00</t>
  </si>
  <si>
    <t>FMM EAST</t>
  </si>
  <si>
    <t>9/2/2022 04:55:00</t>
  </si>
  <si>
    <t>10/14/2022 23:32:00</t>
  </si>
  <si>
    <t>CO WEST</t>
  </si>
  <si>
    <t>7/17/2022 17:26:00</t>
  </si>
  <si>
    <t>8/17/2022 00:43:00</t>
  </si>
  <si>
    <t>LOE EAST</t>
  </si>
  <si>
    <t>10/17/2022 05:44:00</t>
  </si>
  <si>
    <t>11/6/2022 02:20:00</t>
  </si>
  <si>
    <t>FMM MID</t>
  </si>
  <si>
    <t>8/11/2022 14:56:00</t>
  </si>
  <si>
    <t>8/26/2022 12:38:00</t>
  </si>
  <si>
    <t>FMM MH</t>
  </si>
  <si>
    <t>8/19/2022 15:31:00</t>
  </si>
  <si>
    <t>10/10/2022 16:42:00</t>
  </si>
  <si>
    <t>COLORADO EAST</t>
  </si>
  <si>
    <t>7/18/2022 14:41:00</t>
  </si>
  <si>
    <t>8/7/2022 19:32:00</t>
  </si>
  <si>
    <t>LOE MID</t>
  </si>
  <si>
    <t>10/16/2022 19:01:00</t>
  </si>
  <si>
    <t>10/25/2022 23:48:00</t>
  </si>
  <si>
    <t>ELEANOR TWIST</t>
  </si>
  <si>
    <t>6/26/2022 14:20:00</t>
  </si>
  <si>
    <t>7/17/2022 00:03:00</t>
  </si>
  <si>
    <t>LOE WEST</t>
  </si>
  <si>
    <t>12/5/2022 02:48:00</t>
  </si>
  <si>
    <t>12/15/2022 14:06:00</t>
  </si>
  <si>
    <t>YELLOWSTONE</t>
  </si>
  <si>
    <t>6/18/2022 14:54:00</t>
  </si>
  <si>
    <t>7/2/2022 01:21:00</t>
  </si>
  <si>
    <t>BEHR HARSTAD</t>
  </si>
  <si>
    <t>6/1/2022 11:48:00</t>
  </si>
  <si>
    <t>6/17/2022 21:37:00</t>
  </si>
  <si>
    <t>JON R</t>
  </si>
  <si>
    <t>11/5/2022 13:21:00</t>
  </si>
  <si>
    <t>11/24/2022 03:25:00</t>
  </si>
  <si>
    <t>PLU 16 TWR PAD B</t>
  </si>
  <si>
    <t>4/6/2022 19:32:00</t>
  </si>
  <si>
    <t>4/20/2022 10:29:00</t>
  </si>
  <si>
    <t>WILLOW 12H 13H 14H</t>
  </si>
  <si>
    <t>4/30/2022 13:01:00</t>
  </si>
  <si>
    <t>5/4/2022 04:03:00</t>
  </si>
  <si>
    <t>Ring Energy</t>
  </si>
  <si>
    <t>THUNDERWOLVES 774 8H</t>
  </si>
  <si>
    <t>8/23/2022 14:03:00</t>
  </si>
  <si>
    <t>9/7/2022 01:50:00</t>
  </si>
  <si>
    <t>ANTELOPE C-33</t>
  </si>
  <si>
    <t>7/27/2023 21:43:00</t>
  </si>
  <si>
    <t>8/7/2023 13:06:00</t>
  </si>
  <si>
    <t>M&amp;M</t>
  </si>
  <si>
    <t>7/3/2023 15:49:00</t>
  </si>
  <si>
    <t>7/18/2023 00:06:00</t>
  </si>
  <si>
    <t>CA C/NV C</t>
  </si>
  <si>
    <t>5/10/2023 11:07:00</t>
  </si>
  <si>
    <t>5/26/2023 11:58:00</t>
  </si>
  <si>
    <t>NV N</t>
  </si>
  <si>
    <t>12/19/2022 06:31:00</t>
  </si>
  <si>
    <t>1/3/2023 02:20:00</t>
  </si>
  <si>
    <t>ALBERTSON / ESTHER</t>
  </si>
  <si>
    <t>10/28/2022 09:32:00</t>
  </si>
  <si>
    <t>11/1/2022 20:35:00</t>
  </si>
  <si>
    <t>BM 34(24-23)-22</t>
  </si>
  <si>
    <t>7/15/2022 11:20:00</t>
  </si>
  <si>
    <t>8/11/2022 10:09:00</t>
  </si>
  <si>
    <t>FIGHTING CAMELS/PENGUINS</t>
  </si>
  <si>
    <t>5/9/2022 17:23:00</t>
  </si>
  <si>
    <t>5/21/2022 11:40:00</t>
  </si>
  <si>
    <t>ALMA 1-12H13X24</t>
  </si>
  <si>
    <t>11/2/2022 14:29:00</t>
  </si>
  <si>
    <t>11/6/2022 12:04:00</t>
  </si>
  <si>
    <t>OUTLIER 11-21</t>
  </si>
  <si>
    <t>10/3/2022 10:03:00</t>
  </si>
  <si>
    <t>10/6/2022 09:33:00</t>
  </si>
  <si>
    <t>OUTLIER 15-17</t>
  </si>
  <si>
    <t>8/26/2022 15:14:00</t>
  </si>
  <si>
    <t>8/31/2022 20:05:00</t>
  </si>
  <si>
    <t>OUTLIER 16-28</t>
  </si>
  <si>
    <t>7/23/2023 10:42:00</t>
  </si>
  <si>
    <t>8/16/2023 06:09:00</t>
  </si>
  <si>
    <t>PECL JEDNEY A-64-I</t>
  </si>
  <si>
    <t>9/28/2023 04:31:00</t>
  </si>
  <si>
    <t>10/11/2023 13:09:00</t>
  </si>
  <si>
    <t>ALTARES C-7-J</t>
  </si>
  <si>
    <t>1/19/2023 20:55:00</t>
  </si>
  <si>
    <t>2/7/2023 05:24:00</t>
  </si>
  <si>
    <t>PECL D-23-G</t>
  </si>
  <si>
    <t>11/8/2022 18:32:00</t>
  </si>
  <si>
    <t>11/25/2022 13:01:00</t>
  </si>
  <si>
    <t>TOWN N A-76-F</t>
  </si>
  <si>
    <t>10/12/2022 15:13:00</t>
  </si>
  <si>
    <t>11/4/2022 13:32:00</t>
  </si>
  <si>
    <t>PECL B-11-A</t>
  </si>
  <si>
    <t>6/3/2022 09:10:00</t>
  </si>
  <si>
    <t>6/17/2022 01:00:00</t>
  </si>
  <si>
    <t>PECL A-024-A</t>
  </si>
  <si>
    <t>5/10/2022 15:31:00</t>
  </si>
  <si>
    <t>5/21/2022 18:44:00</t>
  </si>
  <si>
    <t>PAINTER 5H</t>
  </si>
  <si>
    <t>3/23/2022 16:30:00</t>
  </si>
  <si>
    <t>5/9/2022 12:51:00</t>
  </si>
  <si>
    <t>CLAY 21-16HC</t>
  </si>
  <si>
    <t>9/28/2022 07:06:00</t>
  </si>
  <si>
    <t>10/8/2022 15:47:00</t>
  </si>
  <si>
    <t>BISON OPERATING</t>
  </si>
  <si>
    <t>HAWKSBILL</t>
  </si>
  <si>
    <t>9/5/2022 08:29:00</t>
  </si>
  <si>
    <t>9/19/2022 22:25:00</t>
  </si>
  <si>
    <t>8/22/2022 15:15:00</t>
  </si>
  <si>
    <t>9/1/2022 16:02:00</t>
  </si>
  <si>
    <t>PALERMO</t>
  </si>
  <si>
    <t>4/17/2022 02:06:00</t>
  </si>
  <si>
    <t>5/7/2022 03:07:00</t>
  </si>
  <si>
    <t>CITIZEN ENERGY III</t>
  </si>
  <si>
    <t>SWITZER 5-8-11-5-1WXH/3WXH/4MXH</t>
  </si>
  <si>
    <t>12/5/2022 00:31:00</t>
  </si>
  <si>
    <t>12/14/2022 01:46:00</t>
  </si>
  <si>
    <t>ALBERTSON E</t>
  </si>
  <si>
    <t>6/29/2022 03:48:00</t>
  </si>
  <si>
    <t>8/1/2022 15:34:00</t>
  </si>
  <si>
    <t>QUILL/HALLIDAY PAD 2</t>
  </si>
  <si>
    <t>6/12/2022 23:18:00</t>
  </si>
  <si>
    <t>6/27/2022 14:25:00</t>
  </si>
  <si>
    <t>QUILL/HALLIDAY PAD 1</t>
  </si>
  <si>
    <t>12/1/2022 15:34:00</t>
  </si>
  <si>
    <t>12/14/2022 08:08:00</t>
  </si>
  <si>
    <t>BRECKENRIDGE UNIT 24-32</t>
  </si>
  <si>
    <t>1/16/2023 23:13:00</t>
  </si>
  <si>
    <t>1/24/2023 04:57:00</t>
  </si>
  <si>
    <t>SHEILA</t>
  </si>
  <si>
    <t>7/20/2022 07:57:00</t>
  </si>
  <si>
    <t>7/30/2022 10:15:00</t>
  </si>
  <si>
    <t>CRESTA/BILLBOARD</t>
  </si>
  <si>
    <t>8/25/2022 12:25:00</t>
  </si>
  <si>
    <t>9/4/2022 22:49:00</t>
  </si>
  <si>
    <t>STOUT 16</t>
  </si>
  <si>
    <t>5/31/2022 07:46:00</t>
  </si>
  <si>
    <t>6/11/2022 09:51:00</t>
  </si>
  <si>
    <t>BISON 1&amp;12-15-15 1H</t>
  </si>
  <si>
    <t>3/17/2022 05:49:00</t>
  </si>
  <si>
    <t>4/7/2022 09:16:00</t>
  </si>
  <si>
    <t>GRIZZLY NORTH 76C</t>
  </si>
  <si>
    <t>7/10/2022 22:13:00</t>
  </si>
  <si>
    <t>8/5/2022 14:28:00</t>
  </si>
  <si>
    <t>ANTELOPE O-31</t>
  </si>
  <si>
    <t>8/24/2022 03:29:00</t>
  </si>
  <si>
    <t>9/5/2022 12:14:00</t>
  </si>
  <si>
    <t>G35</t>
  </si>
  <si>
    <t>10/20/2022 22:25:00</t>
  </si>
  <si>
    <t>10/31/2022 22:32:00</t>
  </si>
  <si>
    <t>OVV DS 15-24</t>
  </si>
  <si>
    <t>9/16/2022 05:24:00</t>
  </si>
  <si>
    <t>9/28/2022 13:21:00</t>
  </si>
  <si>
    <t>OVV DN 5-2</t>
  </si>
  <si>
    <t>7/27/2022 17:10:00</t>
  </si>
  <si>
    <t>8/10/2022 10:08:00</t>
  </si>
  <si>
    <t>OVV DN 4-24</t>
  </si>
  <si>
    <t>3/13/2022 19:34:00</t>
  </si>
  <si>
    <t>3/21/2022 07:01:00</t>
  </si>
  <si>
    <t>AMOS 3427-14CH REVISIT</t>
  </si>
  <si>
    <t>8/13/2022 18:03:00</t>
  </si>
  <si>
    <t>9/17/2022 02:55:00</t>
  </si>
  <si>
    <t>KEC SIMON 4-34-61-25W5</t>
  </si>
  <si>
    <t>4/20/2022 09:34:00</t>
  </si>
  <si>
    <t>5/5/2022 18:32:00</t>
  </si>
  <si>
    <t>KEC WAHIGAN 12-28-63W5</t>
  </si>
  <si>
    <t>6/30/2022 19:00:00</t>
  </si>
  <si>
    <t>7/20/2022 18:42:00</t>
  </si>
  <si>
    <t>ASPEN 10W</t>
  </si>
  <si>
    <t>6/18/2022 12:39:00</t>
  </si>
  <si>
    <t>6/28/2022 05:27:00</t>
  </si>
  <si>
    <t>GRIZZLY</t>
  </si>
  <si>
    <t>4/14/2022 18:01:00</t>
  </si>
  <si>
    <t>4/21/2022 13:49:00</t>
  </si>
  <si>
    <t>SANDBERG</t>
  </si>
  <si>
    <t>1/17/2023 16:51:00</t>
  </si>
  <si>
    <t>2/2/2023 00:09:00</t>
  </si>
  <si>
    <t>LOWE/FANTUZ</t>
  </si>
  <si>
    <t>9/26/2022 11:04:00</t>
  </si>
  <si>
    <t>10/24/2022 15:42:00</t>
  </si>
  <si>
    <t>DEFRANCE/FANTUZ</t>
  </si>
  <si>
    <t>6/25/2022 14:49:00</t>
  </si>
  <si>
    <t>7/28/2022 10:15:00</t>
  </si>
  <si>
    <t>AUSTIN NARCISSE 158N-99W</t>
  </si>
  <si>
    <t>3/18/2022 01:50:00</t>
  </si>
  <si>
    <t>4/25/2022 11:24:00</t>
  </si>
  <si>
    <t>CRESTVIEW WOODS</t>
  </si>
  <si>
    <t>3/2/2022 22:30:00</t>
  </si>
  <si>
    <t>3/6/2022 07:22:00</t>
  </si>
  <si>
    <t>OXY CITRA 13H 12 STAGE REVISIT</t>
  </si>
  <si>
    <t>4/10/2022 10:43:00</t>
  </si>
  <si>
    <t>5/1/2022 23:18:00</t>
  </si>
  <si>
    <t>UL PAHASKA 21-6</t>
  </si>
  <si>
    <t>5/17/2022 22:02:00</t>
  </si>
  <si>
    <t>6/8/2022 05:22:00</t>
  </si>
  <si>
    <t>GEORGE DGH 3H &amp; 4H</t>
  </si>
  <si>
    <t>5/1/2022 19:58:00</t>
  </si>
  <si>
    <t>5/17/2022 01:38:00</t>
  </si>
  <si>
    <t>WEYERHAEUSER 20-29 HC #1 &amp; #2 ALT</t>
  </si>
  <si>
    <t>7/8/2022 06:43:00</t>
  </si>
  <si>
    <t>7/20/2022 01:12:00</t>
  </si>
  <si>
    <t>LANGLEY AH1/2/3</t>
  </si>
  <si>
    <t>6/12/2022 06:41:00</t>
  </si>
  <si>
    <t>7/7/2022 00:14:00</t>
  </si>
  <si>
    <t>CADDELL B</t>
  </si>
  <si>
    <t>5/20/2022 04:32:00</t>
  </si>
  <si>
    <t>6/20/2022 01:30:00</t>
  </si>
  <si>
    <t>WEYERHAEUSER</t>
  </si>
  <si>
    <t>6/21/2022 09:28:00</t>
  </si>
  <si>
    <t>7/14/2022 22:27:00</t>
  </si>
  <si>
    <t>ROWELL</t>
  </si>
  <si>
    <t>4/4/2022 07:27:00</t>
  </si>
  <si>
    <t>4/13/2022 05:40:00</t>
  </si>
  <si>
    <t>HARDING RANCH 17-63-E7-18 1CH/2CH</t>
  </si>
  <si>
    <t>9/8/2022 15:00:00</t>
  </si>
  <si>
    <t>10/1/2022 23:21:00</t>
  </si>
  <si>
    <t>PECL C-3-D</t>
  </si>
  <si>
    <t>3/19/2023 17:26:00</t>
  </si>
  <si>
    <t>4/1/2023 17:28:00</t>
  </si>
  <si>
    <t>PIPESTONE 2-25</t>
  </si>
  <si>
    <t>4/6/2022 09:16:00</t>
  </si>
  <si>
    <t>4/11/2022 23:16:00</t>
  </si>
  <si>
    <t>BIG EAGLE FED 27 1H</t>
  </si>
  <si>
    <t>4/13/2022 10:19:00</t>
  </si>
  <si>
    <t>4/17/2022 11:07:00</t>
  </si>
  <si>
    <t>RED DEER FED COM #1H</t>
  </si>
  <si>
    <t>4/4/2022 14:20:00</t>
  </si>
  <si>
    <t>4/9/2022 10:46:00</t>
  </si>
  <si>
    <t>YELLOWKNIFE FEDERAL 2H</t>
  </si>
  <si>
    <t>8/5/2022 14:41:00</t>
  </si>
  <si>
    <t>8/25/2022 20:25:00</t>
  </si>
  <si>
    <t>BELL LAKE UNIT NORTH 6</t>
  </si>
  <si>
    <t>7/13/2022 10:50:00</t>
  </si>
  <si>
    <t>8/4/2022 18:56:00</t>
  </si>
  <si>
    <t>BELL LAKE UNIT NORTH 405H/205H/206H</t>
  </si>
  <si>
    <t>6/21/2022 22:12:00</t>
  </si>
  <si>
    <t>7/13/2022 00:39:00</t>
  </si>
  <si>
    <t>BELL LAKE UNIT NORTH 2</t>
  </si>
  <si>
    <t>9/2/2022 08:56:00</t>
  </si>
  <si>
    <t>9/13/2022 01:37:00</t>
  </si>
  <si>
    <t>HEWITT LAND 4-9 #1H</t>
  </si>
  <si>
    <t>10/9/2022 15:13:00</t>
  </si>
  <si>
    <t>10/17/2022 01:29:00</t>
  </si>
  <si>
    <t>AMS TIMBER</t>
  </si>
  <si>
    <t>9/5/2022 19:07:00</t>
  </si>
  <si>
    <t>10/5/2022 18:01:00</t>
  </si>
  <si>
    <t>PROMETHEUS 103H 124H 144H 154H 174H</t>
  </si>
  <si>
    <t>5/17/2022 06:46:00</t>
  </si>
  <si>
    <t>6/10/2022 05:27:00</t>
  </si>
  <si>
    <t>APOLLO STATE COM 103H 173H 183H 143H</t>
  </si>
  <si>
    <t>3/8/2022 02:40:00</t>
  </si>
  <si>
    <t>3/27/2022 14:20:00</t>
  </si>
  <si>
    <t>Extraction</t>
  </si>
  <si>
    <t>UNITED B</t>
  </si>
  <si>
    <t>6/12/2022 05:57:00</t>
  </si>
  <si>
    <t>6/18/2022 02:39:00</t>
  </si>
  <si>
    <t>NAILED IT 122H 152H</t>
  </si>
  <si>
    <t>6/21/2022 15:37:00</t>
  </si>
  <si>
    <t>7/14/2022 22:25:00</t>
  </si>
  <si>
    <t>SUERTE-AVION-PACIFICO</t>
  </si>
  <si>
    <t>8/20/2022 16:34:00</t>
  </si>
  <si>
    <t>9/3/2022 17:31:00</t>
  </si>
  <si>
    <t>FASKEN STATE</t>
  </si>
  <si>
    <t>9/7/2022 16:58:00</t>
  </si>
  <si>
    <t>9/22/2022 11:57:00</t>
  </si>
  <si>
    <t>MULHOLLAND EF</t>
  </si>
  <si>
    <t>7/7/2022 11:48:00</t>
  </si>
  <si>
    <t>7/19/2022 16:37:00</t>
  </si>
  <si>
    <t>SAN RAMON</t>
  </si>
  <si>
    <t>5/20/2022 02:55:00</t>
  </si>
  <si>
    <t>6/2/2022 20:06:00</t>
  </si>
  <si>
    <t>SILVERBOW RESOURCES - SMR</t>
  </si>
  <si>
    <t>2/14/2022 10:29:00</t>
  </si>
  <si>
    <t>2/17/2022 02:18:00</t>
  </si>
  <si>
    <t>Dugan</t>
  </si>
  <si>
    <t>JUNIPER WEST</t>
  </si>
  <si>
    <t>6/4/2022 11:41:00</t>
  </si>
  <si>
    <t>6/14/2022 04:35:00</t>
  </si>
  <si>
    <t>COMANCHE 93</t>
  </si>
  <si>
    <t>5/15/2022 19:21:00</t>
  </si>
  <si>
    <t>5/24/2022 00:53:00</t>
  </si>
  <si>
    <t>DUNN 3201</t>
  </si>
  <si>
    <t>3/23/2022 20:53:00</t>
  </si>
  <si>
    <t>3/27/2022 21:52:00</t>
  </si>
  <si>
    <t>COMANCHE 9972H</t>
  </si>
  <si>
    <t>8/17/2022 20:36:00</t>
  </si>
  <si>
    <t>8/25/2022 04:45:00</t>
  </si>
  <si>
    <t>EARTHSTONE</t>
  </si>
  <si>
    <t>SALT DRAW 10</t>
  </si>
  <si>
    <t>2/11/2022 13:01:00</t>
  </si>
  <si>
    <t>3/1/2022 00:55:00</t>
  </si>
  <si>
    <t>GL WEST</t>
  </si>
  <si>
    <t>7/15/2022 20:53:00</t>
  </si>
  <si>
    <t>7/27/2022 09:33:00</t>
  </si>
  <si>
    <t>CRYSTAL</t>
  </si>
  <si>
    <t>4/20/2022 18:00:00</t>
  </si>
  <si>
    <t>5/1/2022 05:28:00</t>
  </si>
  <si>
    <t>LINDLEY 98-15H</t>
  </si>
  <si>
    <t>7/9/2022 18:50:00</t>
  </si>
  <si>
    <t>7/18/2022 16:02:00</t>
  </si>
  <si>
    <t>TREMOLITE A1H/B2H</t>
  </si>
  <si>
    <t>9/26/2022 07:48:00</t>
  </si>
  <si>
    <t>10/9/2022 18:23:00</t>
  </si>
  <si>
    <t>AZURITE</t>
  </si>
  <si>
    <t>2/22/2022 01:27:00</t>
  </si>
  <si>
    <t>3/2/2022 04:13:00</t>
  </si>
  <si>
    <t>VALKYRIE 12H 13H</t>
  </si>
  <si>
    <t>9/12/2022 22:11:00</t>
  </si>
  <si>
    <t>9/25/2022 05:08:00</t>
  </si>
  <si>
    <t>RUTILE A1H/B2H</t>
  </si>
  <si>
    <t>8/31/2022 09:37:00</t>
  </si>
  <si>
    <t>9/11/2022 04:58:00</t>
  </si>
  <si>
    <t>EBONY/IVORY</t>
  </si>
  <si>
    <t>4/7/2022 11:56:00</t>
  </si>
  <si>
    <t>4/11/2022 20:04:00</t>
  </si>
  <si>
    <t>PIPESTONE 12-36</t>
  </si>
  <si>
    <t>4/24/2022 00:14:00</t>
  </si>
  <si>
    <t>5/14/2022 06:34:00</t>
  </si>
  <si>
    <t>HALITE</t>
  </si>
  <si>
    <t>2/13/2022 07:16:00</t>
  </si>
  <si>
    <t>2/15/2022 15:25:00</t>
  </si>
  <si>
    <t>WBE 16-3-50-14W5 A</t>
  </si>
  <si>
    <t>7/14/2022 08:10:00</t>
  </si>
  <si>
    <t>7/31/2022 01:05:00</t>
  </si>
  <si>
    <t>KIMBETO WASH UNIT</t>
  </si>
  <si>
    <t>4/22/2022 08:51:00</t>
  </si>
  <si>
    <t>4/23/2022 20:51:00</t>
  </si>
  <si>
    <t>STODDARD SWNW 22</t>
  </si>
  <si>
    <t>4/12/2022 09:56:00</t>
  </si>
  <si>
    <t>4/20/2022 06:21:00</t>
  </si>
  <si>
    <t>GEIS FED</t>
  </si>
  <si>
    <t>4/12/2022 22:26:00</t>
  </si>
  <si>
    <t>4/25/2022 21:29:00</t>
  </si>
  <si>
    <t>OVV DN 14-30</t>
  </si>
  <si>
    <t>3/31/2022 09:51:00</t>
  </si>
  <si>
    <t>4/18/2022 19:37:00</t>
  </si>
  <si>
    <t>LATTIN 3&amp;34 HC #3 &amp; #2</t>
  </si>
  <si>
    <t>2/17/2022 19:32:00</t>
  </si>
  <si>
    <t>2/21/2022 07:18:00</t>
  </si>
  <si>
    <t>Robert L. Bayless</t>
  </si>
  <si>
    <t>STRIBLING #001</t>
  </si>
  <si>
    <t>5/13/2022 03:07:00</t>
  </si>
  <si>
    <t>5/18/2022 20:15:00</t>
  </si>
  <si>
    <t>CURIOSITY 03-300H</t>
  </si>
  <si>
    <t>1/29/2022 15:03:00</t>
  </si>
  <si>
    <t>2/21/2022 07:11:00</t>
  </si>
  <si>
    <t>HENRY 1H</t>
  </si>
  <si>
    <t>5/6/2022 09:27:00</t>
  </si>
  <si>
    <t>5/15/2022 19:47:00</t>
  </si>
  <si>
    <t>RimRock WL</t>
  </si>
  <si>
    <t>BLOODAXE</t>
  </si>
  <si>
    <t>2/18/2022 00:00:00</t>
  </si>
  <si>
    <t>3/6/2022 19:06:00</t>
  </si>
  <si>
    <t>BULLHEAD NORTH CREEK B REVISIT</t>
  </si>
  <si>
    <t>12/13/2022 00:31:00</t>
  </si>
  <si>
    <t>12/30/2022 08:00:00</t>
  </si>
  <si>
    <t>HYPERION STATE COM 103 143 153 173 183 126</t>
  </si>
  <si>
    <t>11/27/2022 21:53:00</t>
  </si>
  <si>
    <t>12/11/2022 14:57:00</t>
  </si>
  <si>
    <t>HYPERION STATE 101 171 181 151 125</t>
  </si>
  <si>
    <t>8/7/2022 11:43:00</t>
  </si>
  <si>
    <t>9/2/2022 02:10:00</t>
  </si>
  <si>
    <t>SCHLITZ FED COM 213 204 233 234</t>
  </si>
  <si>
    <t>6/11/2022 04:17:00</t>
  </si>
  <si>
    <t>6/18/2022 23:08:00</t>
  </si>
  <si>
    <t>MANDELBAUM FEE 122 126</t>
  </si>
  <si>
    <t>12/13/2022 12:45:00</t>
  </si>
  <si>
    <t>12/25/2022 07:31:00</t>
  </si>
  <si>
    <t>HYPERION STATE 128 144 154 174</t>
  </si>
  <si>
    <t>11/29/2022 01:44:00</t>
  </si>
  <si>
    <t>12/12/2022 10:28:00</t>
  </si>
  <si>
    <t>HYPERION STATE 102 172 182 152 127</t>
  </si>
  <si>
    <t>8/15/2022 13:46:00</t>
  </si>
  <si>
    <t>9/10/2022 07:31:00</t>
  </si>
  <si>
    <t>TALCO STATE FED 125 127 111 112</t>
  </si>
  <si>
    <t>12/28/2022 21:53:00</t>
  </si>
  <si>
    <t>1/11/2023 19:15:00</t>
  </si>
  <si>
    <t>PIPESTONE 11-05 ABC</t>
  </si>
  <si>
    <t>2/4/2022 19:43:00</t>
  </si>
  <si>
    <t>2/14/2022 04:44:00</t>
  </si>
  <si>
    <t>RED CLOUD</t>
  </si>
  <si>
    <t>5/27/2022 01:40:00</t>
  </si>
  <si>
    <t>6/11/2022 04:02:00</t>
  </si>
  <si>
    <t>PIPESTONE 2-32</t>
  </si>
  <si>
    <t>3/31/2022 23:55:00</t>
  </si>
  <si>
    <t>4/3/2022 09:23:00</t>
  </si>
  <si>
    <t>SDC KARR 5-35-64-2W6</t>
  </si>
  <si>
    <t>3/8/2023 23:28:00</t>
  </si>
  <si>
    <t>4/7/2023 11:02:00</t>
  </si>
  <si>
    <t>SPACE COWBOY</t>
  </si>
  <si>
    <t>11/15/2022 01:30:00</t>
  </si>
  <si>
    <t>1/5/2023 18:00:00</t>
  </si>
  <si>
    <t>RICK ROSS</t>
  </si>
  <si>
    <t>11/5/2022 12:21:00</t>
  </si>
  <si>
    <t>11/25/2022 03:14:00</t>
  </si>
  <si>
    <t>GALLOWAY</t>
  </si>
  <si>
    <t>5/5/2022 15:48:00</t>
  </si>
  <si>
    <t>5/7/2022 19:17:00</t>
  </si>
  <si>
    <t>Strawn</t>
  </si>
  <si>
    <t>EMMA</t>
  </si>
  <si>
    <t>4/29/2022 09:36:00</t>
  </si>
  <si>
    <t>5/8/2022 07:51:00</t>
  </si>
  <si>
    <t>Brammer</t>
  </si>
  <si>
    <t>CROSBY 1H</t>
  </si>
  <si>
    <t>3/15/2022 03:26:00</t>
  </si>
  <si>
    <t>4/7/2022 05:32:00</t>
  </si>
  <si>
    <t>SUS FORESTS 14-11 1&amp;2</t>
  </si>
  <si>
    <t>6/11/2022 12:29:00</t>
  </si>
  <si>
    <t>6/29/2022 18:39:00</t>
  </si>
  <si>
    <t>NABORS 8-5HC 001-ALT/002-ALT</t>
  </si>
  <si>
    <t>5/1/2022 21:21:00</t>
  </si>
  <si>
    <t>5/31/2022 05:49:00</t>
  </si>
  <si>
    <t>SALLEY 29-20 HC3/HC4 BOSSIER</t>
  </si>
  <si>
    <t>4/4/2022 10:12:00</t>
  </si>
  <si>
    <t>5/2/2022 01:22:00</t>
  </si>
  <si>
    <t>LABOKAY 32-5 HC-1/HC-2</t>
  </si>
  <si>
    <t>2/10/2022 13:53:00</t>
  </si>
  <si>
    <t>2/15/2022 02:50:00</t>
  </si>
  <si>
    <t>PGA UNIT</t>
  </si>
  <si>
    <t>2/22/2023 09:26:00</t>
  </si>
  <si>
    <t>3/5/2023 13:11:00</t>
  </si>
  <si>
    <t>FALCON 02-500H</t>
  </si>
  <si>
    <t>9/4/2022 02:18:00</t>
  </si>
  <si>
    <t>9/15/2022 23:42:00</t>
  </si>
  <si>
    <t>RAIN</t>
  </si>
  <si>
    <t>4/29/2022 12:15:00</t>
  </si>
  <si>
    <t>5/10/2022 10:54:00</t>
  </si>
  <si>
    <t>WILDHORSE 500H</t>
  </si>
  <si>
    <t>12/4/2022 11:05:00</t>
  </si>
  <si>
    <t>12/22/2022 18:42:00</t>
  </si>
  <si>
    <t>TRUE OIL 9-16</t>
  </si>
  <si>
    <t>11/25/2022 22:36:00</t>
  </si>
  <si>
    <t>12/10/2022 22:08:00</t>
  </si>
  <si>
    <t>BRANCH RANCH 32-5HC</t>
  </si>
  <si>
    <t>8/11/2022 07:36:00</t>
  </si>
  <si>
    <t>8/31/2022 21:13:00</t>
  </si>
  <si>
    <t>WALKER</t>
  </si>
  <si>
    <t>11/7/2022 09:56:00</t>
  </si>
  <si>
    <t>11/29/2022 23:16:00</t>
  </si>
  <si>
    <t>CPEC FC132 6-15-63-20W5</t>
  </si>
  <si>
    <t>9/1/2022 14:43:00</t>
  </si>
  <si>
    <t>9/15/2022 00:49:00</t>
  </si>
  <si>
    <t>CPEC FC230 8-19-63-20W5</t>
  </si>
  <si>
    <t>7/11/2022 03:00:00</t>
  </si>
  <si>
    <t>7/24/2022 11:57:00</t>
  </si>
  <si>
    <t>CPEC FC740 1-13-64-22W5</t>
  </si>
  <si>
    <t>3/24/2023 12:50:00</t>
  </si>
  <si>
    <t>4/15/2023 21:09:00</t>
  </si>
  <si>
    <t>ARC PARKLAND 6-10-81-16W6</t>
  </si>
  <si>
    <t>4/4/2022 09:55:00</t>
  </si>
  <si>
    <t>4/19/2022 00:30:00</t>
  </si>
  <si>
    <t>ARC KAKWA 10-11-64-6W6</t>
  </si>
  <si>
    <t>5/6/2022 13:19:00</t>
  </si>
  <si>
    <t>5/25/2022 18:12:00</t>
  </si>
  <si>
    <t>CPEUSC PANKAKE</t>
  </si>
  <si>
    <t>5/26/2022 19:53:00</t>
  </si>
  <si>
    <t>6/20/2022 06:05:00</t>
  </si>
  <si>
    <t>CPEC FC271 6-7-65-19W5</t>
  </si>
  <si>
    <t>1/17/2022 15:33:00</t>
  </si>
  <si>
    <t>2/10/2022 05:16:00</t>
  </si>
  <si>
    <t>GL EAST</t>
  </si>
  <si>
    <t>4/26/2022 23:07:00</t>
  </si>
  <si>
    <t>5/25/2022 07:44:00</t>
  </si>
  <si>
    <t>MJR FAMLLC21-28-33HC 1/2-ALT</t>
  </si>
  <si>
    <t>3/5/2022 10:49:00</t>
  </si>
  <si>
    <t>3/16/2022 20:37:47</t>
  </si>
  <si>
    <t>TAYLOR 26-23</t>
  </si>
  <si>
    <t>3/22/2022 02:28:00</t>
  </si>
  <si>
    <t>4/5/2022 18:14:00</t>
  </si>
  <si>
    <t>ARKENSTONE 3H 4H 9H</t>
  </si>
  <si>
    <t>2/9/2022 05:27:00</t>
  </si>
  <si>
    <t>2/25/2022 14:55:00</t>
  </si>
  <si>
    <t>BEARTOOTH 11H 12H 71H</t>
  </si>
  <si>
    <t>2/12/2022 10:09:00</t>
  </si>
  <si>
    <t>2/22/2022 05:27:00</t>
  </si>
  <si>
    <t>VALKYRIE 14H 15H</t>
  </si>
  <si>
    <t>1/29/2022 12:52:00</t>
  </si>
  <si>
    <t>2/9/2022 06:46:00</t>
  </si>
  <si>
    <t>CITRA B13HE/H82HE</t>
  </si>
  <si>
    <t>1/25/2022 05:43:00</t>
  </si>
  <si>
    <t>2/16/2022 11:45:00</t>
  </si>
  <si>
    <t>ARKANSAS</t>
  </si>
  <si>
    <t>1/27/2022 06:39:00</t>
  </si>
  <si>
    <t>2/23/2022 23:43:00</t>
  </si>
  <si>
    <t>OLYMPIA MIN 28-33</t>
  </si>
  <si>
    <t>4/16/2022 20:55:00</t>
  </si>
  <si>
    <t>4/22/2022 21:54:00</t>
  </si>
  <si>
    <t>University of Utah</t>
  </si>
  <si>
    <t>FORGE GEOTHERMAL</t>
  </si>
  <si>
    <t>10/15/2022 15:42:00</t>
  </si>
  <si>
    <t>11/3/2022 19:54:00</t>
  </si>
  <si>
    <t>PLU 16 TWR PAD D</t>
  </si>
  <si>
    <t>9/5/2022 04:36:00</t>
  </si>
  <si>
    <t>10/13/2022 03:17:00</t>
  </si>
  <si>
    <t>REMUDA SOUTH 30 STATE PAD A</t>
  </si>
  <si>
    <t>8/12/2022 05:18:00</t>
  </si>
  <si>
    <t>9/1/2022 11:52:00</t>
  </si>
  <si>
    <t>PLU 26 BD PAD D</t>
  </si>
  <si>
    <t>7/25/2022 23:13:00</t>
  </si>
  <si>
    <t>8/10/2022 15:31:00</t>
  </si>
  <si>
    <t>PLU 27 BD PAD D</t>
  </si>
  <si>
    <t>2/6/2022 21:11:00</t>
  </si>
  <si>
    <t>3/10/2022 11:02:00</t>
  </si>
  <si>
    <t>Vine</t>
  </si>
  <si>
    <t>CHK MIN 20-29 HC 1-ALT &amp; CHK MIN 20-29-32 HC 1-ALT</t>
  </si>
  <si>
    <t>5/27/2022 08:31:00</t>
  </si>
  <si>
    <t>7/24/2022 02:08:00</t>
  </si>
  <si>
    <t>PLU 27 BD PAD A</t>
  </si>
  <si>
    <t>4/29/2022 14:57:00</t>
  </si>
  <si>
    <t>5/24/2022 17:52:00</t>
  </si>
  <si>
    <t>PLU 21 BD PAD C</t>
  </si>
  <si>
    <t>3/23/2022 19:43:00</t>
  </si>
  <si>
    <t>4/28/2022 09:16:00</t>
  </si>
  <si>
    <t>PLU 21 BD PAD B</t>
  </si>
  <si>
    <t>2/11/2023 17:47:00</t>
  </si>
  <si>
    <t>BEU DI BB SOUTH ROW</t>
  </si>
  <si>
    <t>1/18/2023 04:08:00</t>
  </si>
  <si>
    <t>2/8/2023 10:29:00</t>
  </si>
  <si>
    <t>POKER LAKE UNIT 17 TWR PAD D</t>
  </si>
  <si>
    <t>1/6/2023 15:00:00</t>
  </si>
  <si>
    <t>1/17/2023 07:13:00</t>
  </si>
  <si>
    <t>POKER LAKE UNIT 17 TWR PAD C</t>
  </si>
  <si>
    <t>12/17/2022 19:37:00</t>
  </si>
  <si>
    <t>1/6/2023 02:50:00</t>
  </si>
  <si>
    <t>POKER LAKE UNIT 17 TWR</t>
  </si>
  <si>
    <t>11/22/2022 10:19:00</t>
  </si>
  <si>
    <t>12/13/2022 18:34:00</t>
  </si>
  <si>
    <t>JRU DI 8 EAGLE PAD C</t>
  </si>
  <si>
    <t>10/31/2022 12:45:00</t>
  </si>
  <si>
    <t>11/19/2022 13:46:00</t>
  </si>
  <si>
    <t>PLU 16 TWR PAD C</t>
  </si>
  <si>
    <t>8/6/2022 16:12:00</t>
  </si>
  <si>
    <t>8/21/2022 19:15:00</t>
  </si>
  <si>
    <t>KENNEDY</t>
  </si>
  <si>
    <t>2/28/2022 11:52:00</t>
  </si>
  <si>
    <t>3/22/2022 01:31:00</t>
  </si>
  <si>
    <t>Crestone</t>
  </si>
  <si>
    <t>STATE BIERSTADT</t>
  </si>
  <si>
    <t>5/13/2022 04:16:00</t>
  </si>
  <si>
    <t>5/18/2022 15:31:00</t>
  </si>
  <si>
    <t>MILLER 11H</t>
  </si>
  <si>
    <t>5/6/2022 08:16:00</t>
  </si>
  <si>
    <t>5/12/2022 16:44:00</t>
  </si>
  <si>
    <t>MILLER 10H</t>
  </si>
  <si>
    <t>5/7/2022 15:04:00</t>
  </si>
  <si>
    <t>5/24/2022 22:38:00</t>
  </si>
  <si>
    <t>TAILS CC 10_3 FED COM 31H 32H 33H</t>
  </si>
  <si>
    <t>5/7/2022 15:02:00</t>
  </si>
  <si>
    <t>5/21/2022 06:20:00</t>
  </si>
  <si>
    <t>TAILS CC 10_3 FED COM 312H 38H</t>
  </si>
  <si>
    <t>8/9/2022 13:23:00</t>
  </si>
  <si>
    <t>10/10/2022 05:06:00</t>
  </si>
  <si>
    <t>SAND STORM PAD 3</t>
  </si>
  <si>
    <t>7/14/2022 15:43:00</t>
  </si>
  <si>
    <t>8/5/2022 21:43:00</t>
  </si>
  <si>
    <t>DIRE WOLF PAD 2</t>
  </si>
  <si>
    <t>4/9/2023 13:33:00</t>
  </si>
  <si>
    <t>5/9/2023 14:31:00</t>
  </si>
  <si>
    <t>HOUSTON RANCH PAD 2</t>
  </si>
  <si>
    <t>3/10/2023 10:01:00</t>
  </si>
  <si>
    <t>4/6/2023 17:37:00</t>
  </si>
  <si>
    <t>NOBLES PAD 3</t>
  </si>
  <si>
    <t>11/27/2022 01:35:00</t>
  </si>
  <si>
    <t>12/18/2022 12:00:00</t>
  </si>
  <si>
    <t>TXL 18 PAD 3</t>
  </si>
  <si>
    <t>2/15/2023 08:25:00</t>
  </si>
  <si>
    <t>3/9/2023 07:46:00</t>
  </si>
  <si>
    <t>NOBLES PAD 4</t>
  </si>
  <si>
    <t>12/19/2022 16:47:00</t>
  </si>
  <si>
    <t>2/12/2023 06:55:00</t>
  </si>
  <si>
    <t>JOHN BRAUN A UNIT 4</t>
  </si>
  <si>
    <t>7/13/2022 01:12:00</t>
  </si>
  <si>
    <t>8/6/2022 15:28:00</t>
  </si>
  <si>
    <t>SCHLITZ FED COM 211 231 202 232</t>
  </si>
  <si>
    <t>11/1/2022 10:36:00</t>
  </si>
  <si>
    <t>11/24/2022 19:36:00</t>
  </si>
  <si>
    <t>NOBLES PAD 6</t>
  </si>
  <si>
    <t>10/12/2022 21:06:00</t>
  </si>
  <si>
    <t>10/31/2022 00:38:00</t>
  </si>
  <si>
    <t>NOBLES PAD 5</t>
  </si>
  <si>
    <t>8/12/2022 18:08:00</t>
  </si>
  <si>
    <t>9/17/2022 18:27:00</t>
  </si>
  <si>
    <t>SAND STORM PAD 2</t>
  </si>
  <si>
    <t>7/14/2022 15:18:00</t>
  </si>
  <si>
    <t>8/10/2022 07:57:00</t>
  </si>
  <si>
    <t>DIRE WOLF PAD 3</t>
  </si>
  <si>
    <t>6/28/2022 15:10:00</t>
  </si>
  <si>
    <t>7/12/2022 01:44:00</t>
  </si>
  <si>
    <t>MIDKIFF 42-43 PAD 2</t>
  </si>
  <si>
    <t>2/22/2022 01:21:00</t>
  </si>
  <si>
    <t>3/13/2022 02:25:00</t>
  </si>
  <si>
    <t>CARNIVAL WEST 2</t>
  </si>
  <si>
    <t>5/27/2022 10:24:00</t>
  </si>
  <si>
    <t>5/30/2022 12:17:00</t>
  </si>
  <si>
    <t>HAIR SPLITTER 454 35H</t>
  </si>
  <si>
    <t>9/7/2022 06:25:00</t>
  </si>
  <si>
    <t>9/12/2022 04:44:00</t>
  </si>
  <si>
    <t>CLUTTERED MIND 583 15H</t>
  </si>
  <si>
    <t>9/19/2022 18:08:00</t>
  </si>
  <si>
    <t>9/24/2022 22:35:00</t>
  </si>
  <si>
    <t>NEVERMIND 451 2H/25H</t>
  </si>
  <si>
    <t>9/13/2022 15:53:00</t>
  </si>
  <si>
    <t>9/18/2022 15:08:00</t>
  </si>
  <si>
    <t>NUTSHELL 403 1H 2H</t>
  </si>
  <si>
    <t>9/25/2022 08:11:00</t>
  </si>
  <si>
    <t>9/29/2022 02:29:00</t>
  </si>
  <si>
    <t>BANJO BILL 452 C 15H SLEEVE</t>
  </si>
  <si>
    <t>8/28/2022 17:02:00</t>
  </si>
  <si>
    <t>9/5/2022 16:56:00</t>
  </si>
  <si>
    <t>SLIPPIN JIMMY/FELINA</t>
  </si>
  <si>
    <t>7/18/2022 08:54:00</t>
  </si>
  <si>
    <t>7/25/2022 10:35:00</t>
  </si>
  <si>
    <t>SIXTEEN STONE 416</t>
  </si>
  <si>
    <t>3/25/2022 03:14:00</t>
  </si>
  <si>
    <t>3/28/2022 07:09:00</t>
  </si>
  <si>
    <t>NO SOUP FOR YOU 402 2H</t>
  </si>
  <si>
    <t>7/11/2022 18:02:00</t>
  </si>
  <si>
    <t>7/17/2022 11:47:00</t>
  </si>
  <si>
    <t>SPOONMAN 455</t>
  </si>
  <si>
    <t>5/31/2022 05:58:00</t>
  </si>
  <si>
    <t>6/4/2022 15:58:00</t>
  </si>
  <si>
    <t>HUELL FEE 5H</t>
  </si>
  <si>
    <t>4/12/2022 15:17:00</t>
  </si>
  <si>
    <t>4/17/2022 11:44:00</t>
  </si>
  <si>
    <t>VAMONOS FEE 5H</t>
  </si>
  <si>
    <t>4/21/2022 09:22:00</t>
  </si>
  <si>
    <t>4/25/2022 20:19:00</t>
  </si>
  <si>
    <t>KASHMIR 359 1H</t>
  </si>
  <si>
    <t>3/28/2022 23:52:00</t>
  </si>
  <si>
    <t>4/1/2022 07:02:00</t>
  </si>
  <si>
    <t>TRINITY 26-23 STATE COM 5H</t>
  </si>
  <si>
    <t>3/27/2022 01:12:00</t>
  </si>
  <si>
    <t>4/6/2022 21:56:00</t>
  </si>
  <si>
    <t>OVV PS 15-18</t>
  </si>
  <si>
    <t>7/23/2022 10:03:00</t>
  </si>
  <si>
    <t>8/18/2022 04:49:00</t>
  </si>
  <si>
    <t>SHU DOWNS FED 06-30</t>
  </si>
  <si>
    <t>2/24/2022 15:24:00</t>
  </si>
  <si>
    <t>2/26/2022 05:45:00</t>
  </si>
  <si>
    <t>AQUARIUS</t>
  </si>
  <si>
    <t>1/16/2022 07:32:00</t>
  </si>
  <si>
    <t>1/27/2022 19:17:00</t>
  </si>
  <si>
    <t>Ameredev</t>
  </si>
  <si>
    <t>PLATINUM 5H</t>
  </si>
  <si>
    <t>2/19/2022 22:44:00</t>
  </si>
  <si>
    <t>2/27/2022 20:43:00</t>
  </si>
  <si>
    <t>HORST 2-24 REFRAC</t>
  </si>
  <si>
    <t>2/27/2022 12:12:00</t>
  </si>
  <si>
    <t>3/4/2022 04:58:00</t>
  </si>
  <si>
    <t>HORST 1-25 REFRAC</t>
  </si>
  <si>
    <t>7/1/2022 02:34:00</t>
  </si>
  <si>
    <t>7/12/2022 11:11:00</t>
  </si>
  <si>
    <t>CYPRESS 33 FED COM 207 242 235</t>
  </si>
  <si>
    <t>6/20/2022 22:06:00</t>
  </si>
  <si>
    <t>7/12/2022 06:55:00</t>
  </si>
  <si>
    <t>HAMMS STATE 206H 213H 218H 223H 228H</t>
  </si>
  <si>
    <t>3/19/2022 18:39:00</t>
  </si>
  <si>
    <t>3/24/2022 02:34:00</t>
  </si>
  <si>
    <t>THE DISTANCE 402</t>
  </si>
  <si>
    <t>3/10/2022 22:37:00</t>
  </si>
  <si>
    <t>3/16/2022 23:00:00</t>
  </si>
  <si>
    <t>RUBBER NECK 358 3H</t>
  </si>
  <si>
    <t>1/22/2022 14:58:00</t>
  </si>
  <si>
    <t>1/27/2022 05:42:00</t>
  </si>
  <si>
    <t>COMBO FEE 2H</t>
  </si>
  <si>
    <t>1/12/2022 16:57:00</t>
  </si>
  <si>
    <t>1/18/2022 09:51:00</t>
  </si>
  <si>
    <t>ROOF PIZZA FEE 5H</t>
  </si>
  <si>
    <t>4/8/2022 15:27:00</t>
  </si>
  <si>
    <t>4/16/2022 05:31:00</t>
  </si>
  <si>
    <t>GREENWICH 57-3142 S 5H</t>
  </si>
  <si>
    <t>1/10/2022 05:57:00</t>
  </si>
  <si>
    <t>1/13/2022 16:32:00</t>
  </si>
  <si>
    <t>ER Operating</t>
  </si>
  <si>
    <t>ER BRENNAND POOLED UNIT 2482H</t>
  </si>
  <si>
    <t>1/5/2022 11:05:00</t>
  </si>
  <si>
    <t>1/10/2022 07:27:00</t>
  </si>
  <si>
    <t>GOOGINS 216 1H</t>
  </si>
  <si>
    <t>4/19/2024 19:57:00</t>
  </si>
  <si>
    <t>7/24/2024 11:03:00</t>
  </si>
  <si>
    <t>WARBLER</t>
  </si>
  <si>
    <t>5/13/2022 14:08:00</t>
  </si>
  <si>
    <t>5/28/2022 09:43:00</t>
  </si>
  <si>
    <t>SDS KARR 15-21</t>
  </si>
  <si>
    <t>3/4/2022 11:53:00</t>
  </si>
  <si>
    <t>3/16/2022 10:07:00</t>
  </si>
  <si>
    <t>Escondido</t>
  </si>
  <si>
    <t>ESCONDIDO REESE</t>
  </si>
  <si>
    <t>1/5/2022 11:29:00</t>
  </si>
  <si>
    <t>1/26/2022 20:37:00</t>
  </si>
  <si>
    <t>PRONGHORN</t>
  </si>
  <si>
    <t>8/2/2022 00:09:00</t>
  </si>
  <si>
    <t>8/22/2022 15:50:00</t>
  </si>
  <si>
    <t>TENNIS S</t>
  </si>
  <si>
    <t>3/2/2022 12:58:00</t>
  </si>
  <si>
    <t>3/5/2022 07:37:00</t>
  </si>
  <si>
    <t>WBE 2-25-51-14</t>
  </si>
  <si>
    <t>5/22/2023 18:57:00</t>
  </si>
  <si>
    <t>5/31/2023 10:39:00</t>
  </si>
  <si>
    <t>WBE 16-10-49-10W5</t>
  </si>
  <si>
    <t>1/25/2022 11:13:00</t>
  </si>
  <si>
    <t>2/14/2022 01:16:00</t>
  </si>
  <si>
    <t>LUCY FED</t>
  </si>
  <si>
    <t>12/11/2021 12:09:00</t>
  </si>
  <si>
    <t>12/29/2021 09:02:00</t>
  </si>
  <si>
    <t>SCALA</t>
  </si>
  <si>
    <t>SCALA ENERGY OPERATING HUEY STATE 24</t>
  </si>
  <si>
    <t>5/30/2022 15:39:00</t>
  </si>
  <si>
    <t>6/24/2022 10:06:00</t>
  </si>
  <si>
    <t>BLALOCK 1312AH 1322SH 1382NH</t>
  </si>
  <si>
    <t>5/23/2022 10:41:00</t>
  </si>
  <si>
    <t>6/9/2022 20:01:00</t>
  </si>
  <si>
    <t>ELRAY 18-7</t>
  </si>
  <si>
    <t>5/29/2022 16:14:00</t>
  </si>
  <si>
    <t>6/20/2022 23:31:00</t>
  </si>
  <si>
    <t>RED HILLS FED 701/703</t>
  </si>
  <si>
    <t>4/11/2022 20:07:00</t>
  </si>
  <si>
    <t>5/28/2022 19:08:00</t>
  </si>
  <si>
    <t>RED HILLS PAD 7</t>
  </si>
  <si>
    <t>12/13/2021 01:45:00</t>
  </si>
  <si>
    <t>12/21/2021 20:50:00</t>
  </si>
  <si>
    <t>KING CANYON 14H/15H</t>
  </si>
  <si>
    <t>3/26/2022 09:19:00</t>
  </si>
  <si>
    <t>4/14/2022 20:16:00</t>
  </si>
  <si>
    <t>MILLER 1-28H</t>
  </si>
  <si>
    <t>4/7/2022 22:31:00</t>
  </si>
  <si>
    <t>5/1/2022 03:43:00</t>
  </si>
  <si>
    <t>WEYCO 1 &amp; 2</t>
  </si>
  <si>
    <t>2/24/2022 15:30:00</t>
  </si>
  <si>
    <t>3/13/2022 23:09:00</t>
  </si>
  <si>
    <t>ROSE ROBERTS 1&amp;2</t>
  </si>
  <si>
    <t>3/31/2022 18:40:00</t>
  </si>
  <si>
    <t>4/8/2022 21:44:00</t>
  </si>
  <si>
    <t>HENDRIX 1423-2CH</t>
  </si>
  <si>
    <t>3/21/2022 15:22:00</t>
  </si>
  <si>
    <t>3/31/2022 19:37:00</t>
  </si>
  <si>
    <t>SEB 2215-2CH</t>
  </si>
  <si>
    <t>3/3/2022 02:35:00</t>
  </si>
  <si>
    <t>3/13/2022 23:08:00</t>
  </si>
  <si>
    <t>BILLY 3526-14CH</t>
  </si>
  <si>
    <t>2/27/2022 14:47:00</t>
  </si>
  <si>
    <t>3/1/2022 19:18:00</t>
  </si>
  <si>
    <t>AMOS 3427-14CH</t>
  </si>
  <si>
    <t>2/7/2022 11:39:00</t>
  </si>
  <si>
    <t>2/16/2022 17:22:00</t>
  </si>
  <si>
    <t>TRIDENT 31-30 1 MHX</t>
  </si>
  <si>
    <t>2/10/2023 22:18:00</t>
  </si>
  <si>
    <t>2/24/2023 21:09:00</t>
  </si>
  <si>
    <t>OVERDORF E</t>
  </si>
  <si>
    <t>9/10/2022 07:32:00</t>
  </si>
  <si>
    <t>9/23/2022 12:34:00</t>
  </si>
  <si>
    <t>CA S</t>
  </si>
  <si>
    <t>7/30/2022 22:16:00</t>
  </si>
  <si>
    <t>8/12/2022 12:06:00</t>
  </si>
  <si>
    <t>AZ W</t>
  </si>
  <si>
    <t>10/13/2022 12:05:00</t>
  </si>
  <si>
    <t>10/22/2022 17:00:00</t>
  </si>
  <si>
    <t>BOCK</t>
  </si>
  <si>
    <t>7/16/2022 04:20:00</t>
  </si>
  <si>
    <t>7/26/2022 15:54:00</t>
  </si>
  <si>
    <t>STOUT 29</t>
  </si>
  <si>
    <t>3/29/2022 00:19:00</t>
  </si>
  <si>
    <t>4/4/2022 15:19:00</t>
  </si>
  <si>
    <t>SandPoint</t>
  </si>
  <si>
    <t>STS A 25H</t>
  </si>
  <si>
    <t>5/27/2022 08:08:00</t>
  </si>
  <si>
    <t>6/9/2022 10:36:00</t>
  </si>
  <si>
    <t>Bowline</t>
  </si>
  <si>
    <t>SHAFFER</t>
  </si>
  <si>
    <t>1/25/2022 15:26:00</t>
  </si>
  <si>
    <t>2/15/2022 17:32:00</t>
  </si>
  <si>
    <t>HICKMAN 207X</t>
  </si>
  <si>
    <t>10/12/2022 00:39:00</t>
  </si>
  <si>
    <t>10/26/2022 00:40:00</t>
  </si>
  <si>
    <t>FASKEN STATE 2</t>
  </si>
  <si>
    <t>6/15/2022 09:30:00</t>
  </si>
  <si>
    <t>6/23/2022 09:52:00</t>
  </si>
  <si>
    <t>CPX STATE 100-33 FK</t>
  </si>
  <si>
    <t>3/11/2022 23:49:00</t>
  </si>
  <si>
    <t>3/22/2022 04:01:00</t>
  </si>
  <si>
    <t>MUY WAYNO 18 FEDERAL</t>
  </si>
  <si>
    <t>8/2/2022 01:35:00</t>
  </si>
  <si>
    <t>8/15/2022 09:49:00</t>
  </si>
  <si>
    <t>B02 2309</t>
  </si>
  <si>
    <t>1/17/2023 00:10:00</t>
  </si>
  <si>
    <t>1/29/2023 12:17:00</t>
  </si>
  <si>
    <t>BENTONNIE TSOSIE A35</t>
  </si>
  <si>
    <t>10/15/2022 05:21:00</t>
  </si>
  <si>
    <t>10/25/2022 15:51:00</t>
  </si>
  <si>
    <t>VENADO CANYON H14</t>
  </si>
  <si>
    <t>7/18/2023 13:46:00</t>
  </si>
  <si>
    <t>7/24/2023 01:29:00</t>
  </si>
  <si>
    <t>CARSON WC 21-2</t>
  </si>
  <si>
    <t>6/11/2022 20:23:00</t>
  </si>
  <si>
    <t>6/27/2022 09:20:00</t>
  </si>
  <si>
    <t>M35</t>
  </si>
  <si>
    <t>6/5/2022 02:11:00</t>
  </si>
  <si>
    <t>6/10/2022 14:13:00</t>
  </si>
  <si>
    <t>H33</t>
  </si>
  <si>
    <t>4/19/2022 01:17:00</t>
  </si>
  <si>
    <t>5/2/2022 12:38:00</t>
  </si>
  <si>
    <t>E35</t>
  </si>
  <si>
    <t>4/10/2022 02:43:00</t>
  </si>
  <si>
    <t>4/17/2022 13:30:00</t>
  </si>
  <si>
    <t>G34</t>
  </si>
  <si>
    <t>2/21/2022 13:53:00</t>
  </si>
  <si>
    <t>3/7/2022 17:44:00</t>
  </si>
  <si>
    <t>P09</t>
  </si>
  <si>
    <t>12/9/2021 19:53:00</t>
  </si>
  <si>
    <t>12/19/2021 20:33:00</t>
  </si>
  <si>
    <t>Firebird</t>
  </si>
  <si>
    <t>EAGLES NEST PAD 2</t>
  </si>
  <si>
    <t>11/29/2021 23:02:00</t>
  </si>
  <si>
    <t>12/10/2021 03:57:00</t>
  </si>
  <si>
    <t>EAGLES NEST PAD 1</t>
  </si>
  <si>
    <t>12/5/2021 04:39:00</t>
  </si>
  <si>
    <t>12/13/2021 11:34:00</t>
  </si>
  <si>
    <t>KING CANYON PAD 2 (B18H/C19H)</t>
  </si>
  <si>
    <t>12/29/2021 11:15:00</t>
  </si>
  <si>
    <t>1/12/2022 04:56:00</t>
  </si>
  <si>
    <t>GAME ROOSTER 6 31 STATE COM 807H</t>
  </si>
  <si>
    <t>10/12/2022 18:01:00</t>
  </si>
  <si>
    <t>11/15/2022 22:21:00</t>
  </si>
  <si>
    <t>PROMETHEUS 102H 122H 142H 152H 172H 182H</t>
  </si>
  <si>
    <t>9/11/2022 17:31:00</t>
  </si>
  <si>
    <t>10/12/2022 01:23:00</t>
  </si>
  <si>
    <t>PROMETHEUS 123H 143H 153H 173H 183H</t>
  </si>
  <si>
    <t>7/13/2022 00:29:00</t>
  </si>
  <si>
    <t>7/23/2022 04:39:00</t>
  </si>
  <si>
    <t>CYPRESS 33 FED COM 231 245 205</t>
  </si>
  <si>
    <t>8/24/2022 17:22:00</t>
  </si>
  <si>
    <t>9/4/2022 07:01:00</t>
  </si>
  <si>
    <t>VIRGO</t>
  </si>
  <si>
    <t>8/1/2022 16:53:00</t>
  </si>
  <si>
    <t>8/23/2022 02:30:00</t>
  </si>
  <si>
    <t>ANDROMEDA</t>
  </si>
  <si>
    <t>12/18/2022 18:29:00</t>
  </si>
  <si>
    <t>12/30/2022 08:40:00</t>
  </si>
  <si>
    <t>PANDORA</t>
  </si>
  <si>
    <t>9/15/2022 10:48:00</t>
  </si>
  <si>
    <t>9/19/2022 22:21:00</t>
  </si>
  <si>
    <t>JUNO 2022</t>
  </si>
  <si>
    <t>4/13/2022 18:21:00</t>
  </si>
  <si>
    <t>4/22/2022 08:57:00</t>
  </si>
  <si>
    <t>LEO</t>
  </si>
  <si>
    <t>11/24/2021 20:10:00</t>
  </si>
  <si>
    <t>12/3/2021 02:25:00</t>
  </si>
  <si>
    <t>PetroShale</t>
  </si>
  <si>
    <t>ANDERSON SOUTH 2TFH</t>
  </si>
  <si>
    <t>2/12/2022 09:27:00</t>
  </si>
  <si>
    <t>2/19/2022 15:22:00</t>
  </si>
  <si>
    <t>Z&amp;T 42 E145</t>
  </si>
  <si>
    <t>5/5/2022 20:35:00</t>
  </si>
  <si>
    <t>5/14/2022 11:03:00</t>
  </si>
  <si>
    <t>BUCKSKIN 10P</t>
  </si>
  <si>
    <t>4/17/2022 03:57:00</t>
  </si>
  <si>
    <t>5/5/2022 08:01:00</t>
  </si>
  <si>
    <t>BUCKSKIN STATE 15A</t>
  </si>
  <si>
    <t>2/28/2022 18:08:00</t>
  </si>
  <si>
    <t>3/16/2022 09:13:00</t>
  </si>
  <si>
    <t>KEYHOLE 43B</t>
  </si>
  <si>
    <t>2/11/2022 00:39:00</t>
  </si>
  <si>
    <t>2/28/2022 01:42:00</t>
  </si>
  <si>
    <t>SUGARLOAF 74H</t>
  </si>
  <si>
    <t>1/16/2022 20:00:00</t>
  </si>
  <si>
    <t>2/9/2022 06:13:00</t>
  </si>
  <si>
    <t>OLD MONARCH 120</t>
  </si>
  <si>
    <t>2/18/2022 22:27:00</t>
  </si>
  <si>
    <t>4/28/2022 08:59:00</t>
  </si>
  <si>
    <t>Great Western</t>
  </si>
  <si>
    <t>SELTZER</t>
  </si>
  <si>
    <t>2/28/2022 11:22:00</t>
  </si>
  <si>
    <t>3/10/2022 19:04:00</t>
  </si>
  <si>
    <t>PLU 18 BD PAD C</t>
  </si>
  <si>
    <t>2/5/2022 14:17:00</t>
  </si>
  <si>
    <t>2/26/2022 03:05:00</t>
  </si>
  <si>
    <t>JAMES RANCH UNIT DI</t>
  </si>
  <si>
    <t>1/15/2022 11:36:00</t>
  </si>
  <si>
    <t>1/31/2022 06:51:00</t>
  </si>
  <si>
    <t>ESTANCIA SED STATE</t>
  </si>
  <si>
    <t>6/28/2022 02:18:00</t>
  </si>
  <si>
    <t>7/10/2022 17:03:00</t>
  </si>
  <si>
    <t>PARAMOUNT 12-21-64-18W5</t>
  </si>
  <si>
    <t>5/8/2022 07:54:00</t>
  </si>
  <si>
    <t>5/24/2022 00:37:00</t>
  </si>
  <si>
    <t>PARAMOUNT 10-35-63-21W5</t>
  </si>
  <si>
    <t>3/1/2022 06:42:00</t>
  </si>
  <si>
    <t>3/20/2022 05:11:00</t>
  </si>
  <si>
    <t>BONSAI 13H 14H 15H 22H</t>
  </si>
  <si>
    <t>4/27/2022 14:19:00</t>
  </si>
  <si>
    <t>5/9/2022 04:26:00</t>
  </si>
  <si>
    <t>EVANS 3H/5H/7H</t>
  </si>
  <si>
    <t>4/5/2022 04:31:00</t>
  </si>
  <si>
    <t>4/25/2022 14:12:00</t>
  </si>
  <si>
    <t>SBOW - WEBB 8-WELL</t>
  </si>
  <si>
    <t>1/13/2022 20:14:00</t>
  </si>
  <si>
    <t>1/23/2022 14:40:00</t>
  </si>
  <si>
    <t>LA MESA RANCH 201H</t>
  </si>
  <si>
    <t>5/21/2022 01:21:00</t>
  </si>
  <si>
    <t>5/27/2022 04:25:00</t>
  </si>
  <si>
    <t>HORNED FROG 400</t>
  </si>
  <si>
    <t>4/26/2022 20:22:00</t>
  </si>
  <si>
    <t>4/30/2022 16:20:00</t>
  </si>
  <si>
    <t>NUMEN LUMEN 775 2H</t>
  </si>
  <si>
    <t>2/7/2022 09:00:00</t>
  </si>
  <si>
    <t>2/14/2022 07:28:00</t>
  </si>
  <si>
    <t>BRECKENRIDGE UNIT</t>
  </si>
  <si>
    <t>6/2/2022 04:14:00</t>
  </si>
  <si>
    <t>6/18/2022 07:55:00</t>
  </si>
  <si>
    <t>RAM 9H-10H</t>
  </si>
  <si>
    <t>11/8/2021 06:50:00</t>
  </si>
  <si>
    <t>11/23/2021 01:16:00</t>
  </si>
  <si>
    <t>MCCARTY 3 SINGLE</t>
  </si>
  <si>
    <t>6/28/2022 21:20:00</t>
  </si>
  <si>
    <t>7/12/2022 19:23:00</t>
  </si>
  <si>
    <t>MC 14-11</t>
  </si>
  <si>
    <t>3/16/2022 21:12:00</t>
  </si>
  <si>
    <t>4/2/2022 22:37:00</t>
  </si>
  <si>
    <t>MATADOR, MODELO, SOL 1H</t>
  </si>
  <si>
    <t>5/15/2022 15:12:00</t>
  </si>
  <si>
    <t>7/6/2022 09:49:00</t>
  </si>
  <si>
    <t>Mallard</t>
  </si>
  <si>
    <t>BASHOR FED</t>
  </si>
  <si>
    <t>2/19/2022 09:24:00</t>
  </si>
  <si>
    <t>3/11/2022 22:32:00</t>
  </si>
  <si>
    <t>STATE EDITH UNIT 2H/101H</t>
  </si>
  <si>
    <t>1/6/2022 04:20:00</t>
  </si>
  <si>
    <t>1/21/2022 15:49:00</t>
  </si>
  <si>
    <t>STATE MARY 4H/102H</t>
  </si>
  <si>
    <t>11/30/2022 07:39:00</t>
  </si>
  <si>
    <t>12/11/2022 19:51:00</t>
  </si>
  <si>
    <t>OBSIDIAN A1H/B2H</t>
  </si>
  <si>
    <t>3/5/2022 02:37:00</t>
  </si>
  <si>
    <t>3/15/2022 19:18:00</t>
  </si>
  <si>
    <t>Point Energy</t>
  </si>
  <si>
    <t>JIM ED 14H 15H</t>
  </si>
  <si>
    <t>11/9/2021 16:18:00</t>
  </si>
  <si>
    <t>11/22/2021 16:57:00</t>
  </si>
  <si>
    <t>RIVERBEND</t>
  </si>
  <si>
    <t>GOLDENROD 13</t>
  </si>
  <si>
    <t>5/7/2022 18:07:00</t>
  </si>
  <si>
    <t>5/31/2022 23:47:00</t>
  </si>
  <si>
    <t>APOLLO STATE COM 104 174 144 184</t>
  </si>
  <si>
    <t>4/22/2022 05:09:00</t>
  </si>
  <si>
    <t>5/16/2022 12:54:00</t>
  </si>
  <si>
    <t>APOLLO STATE COM 102 172 142 182</t>
  </si>
  <si>
    <t>4/14/2022 05:11:00</t>
  </si>
  <si>
    <t>5/6/2022 21:52:00</t>
  </si>
  <si>
    <t>APOLLO STATE COM 101 171 181 141</t>
  </si>
  <si>
    <t>1/13/2022 04:38:00</t>
  </si>
  <si>
    <t>1/21/2022 21:37:00</t>
  </si>
  <si>
    <t>PIPESTONE 6-30</t>
  </si>
  <si>
    <t>3/6/2022 08:40:00</t>
  </si>
  <si>
    <t>3/14/2022 11:41:00</t>
  </si>
  <si>
    <t>YOSEMITE 18-13-32 1H</t>
  </si>
  <si>
    <t>11/9/2021 04:25:00</t>
  </si>
  <si>
    <t>11/11/2021 11:23:00</t>
  </si>
  <si>
    <t>CRIMSON</t>
  </si>
  <si>
    <t>11/1/2021 06:00:00</t>
  </si>
  <si>
    <t>11/7/2021 17:12:00</t>
  </si>
  <si>
    <t>MCCARTY 6-19H20X29</t>
  </si>
  <si>
    <t>10/26/2021 02:37:00</t>
  </si>
  <si>
    <t>10/30/2021 05:50:00</t>
  </si>
  <si>
    <t>BLACKBEARD</t>
  </si>
  <si>
    <t>SEALY AND SMITH FOUNDATION A 302H</t>
  </si>
  <si>
    <t>7/11/2022 16:56:00</t>
  </si>
  <si>
    <t>9/8/2022 09:45:00</t>
  </si>
  <si>
    <t>JAVELINA CHARMER 27-28</t>
  </si>
  <si>
    <t>3/10/2022 15:22:00</t>
  </si>
  <si>
    <t>4/4/2022 11:26:00</t>
  </si>
  <si>
    <t>MONDELLO 29-32 / 51-33</t>
  </si>
  <si>
    <t>6/11/2022 12:14:00</t>
  </si>
  <si>
    <t>7/2/2022 14:59:00</t>
  </si>
  <si>
    <t>LOCO DINERO 6H,7H,8H,9H</t>
  </si>
  <si>
    <t>12/17/2021 09:50:00</t>
  </si>
  <si>
    <t>12/21/2021 17:39:00</t>
  </si>
  <si>
    <t>LRR UL B 3H</t>
  </si>
  <si>
    <t>12/29/2021 08:10:00</t>
  </si>
  <si>
    <t>1/16/2022 08:38:00</t>
  </si>
  <si>
    <t>MISO STATE 163 233</t>
  </si>
  <si>
    <t>5/16/2022 19:05:00</t>
  </si>
  <si>
    <t>5/31/2022 23:28:00</t>
  </si>
  <si>
    <t>BEL AIR 5H-6H</t>
  </si>
  <si>
    <t>3/9/2022 09:51:00</t>
  </si>
  <si>
    <t>3/19/2022 12:57:00</t>
  </si>
  <si>
    <t>Chisholm</t>
  </si>
  <si>
    <t>MINIS 1 2BS FEDERAL COM</t>
  </si>
  <si>
    <t>5/10/2022 00:47:00</t>
  </si>
  <si>
    <t>5/16/2022 15:10:00</t>
  </si>
  <si>
    <t>OTTO</t>
  </si>
  <si>
    <t>11/7/2021 23:28:00</t>
  </si>
  <si>
    <t>11/13/2021 01:27:00</t>
  </si>
  <si>
    <t>CHAIN BLUE LIGHTNING 26 FEDERAL 167H PAD</t>
  </si>
  <si>
    <t>11/24/2021 04:24:00</t>
  </si>
  <si>
    <t>11/27/2021 15:17:00</t>
  </si>
  <si>
    <t>STUD HORSE BUTTE</t>
  </si>
  <si>
    <t>11/21/2021 19:22:00</t>
  </si>
  <si>
    <t>11/24/2021 13:35:00</t>
  </si>
  <si>
    <t>FEDERAL TULLY</t>
  </si>
  <si>
    <t>11/10/2021 19:38:00</t>
  </si>
  <si>
    <t>11/13/2021 16:26:00</t>
  </si>
  <si>
    <t>YELLOW POINT</t>
  </si>
  <si>
    <t>11/13/2021 00:26:00</t>
  </si>
  <si>
    <t>11/21/2021 06:50:00</t>
  </si>
  <si>
    <t>KOOPMANN ALLOCATION 1 REFRAC</t>
  </si>
  <si>
    <t>7/1/2022 23:50:00</t>
  </si>
  <si>
    <t>7/12/2022 09:06:00</t>
  </si>
  <si>
    <t>IRWIN</t>
  </si>
  <si>
    <t>6/17/2022 09:18:00</t>
  </si>
  <si>
    <t>7/1/2022 20:46:00</t>
  </si>
  <si>
    <t>MARBLE/REDSTONE</t>
  </si>
  <si>
    <t>11/13/2021 11:58:00</t>
  </si>
  <si>
    <t>11/20/2021 18:18:00</t>
  </si>
  <si>
    <t>RALPHIE 7 UNIT 2H REVISIT</t>
  </si>
  <si>
    <t>5/6/2022 05:04:00</t>
  </si>
  <si>
    <t>6/11/2022 07:36:00</t>
  </si>
  <si>
    <t>STEERS NATION</t>
  </si>
  <si>
    <t>5/22/2022 19:08:00</t>
  </si>
  <si>
    <t>6/27/2022 09:27:00</t>
  </si>
  <si>
    <t>BIG HORN 25-36 EAST</t>
  </si>
  <si>
    <t>10/2/2022 03:25:00</t>
  </si>
  <si>
    <t>10/29/2022 23:22:00</t>
  </si>
  <si>
    <t>SDC GCE 2-34-68-3W6 PHASE II</t>
  </si>
  <si>
    <t>6/21/2022 05:29:00</t>
  </si>
  <si>
    <t>7/4/2022 21:21:00</t>
  </si>
  <si>
    <t>SDC GCW 7-34-69-5W6</t>
  </si>
  <si>
    <t>3/6/2022 10:12:00</t>
  </si>
  <si>
    <t>4/1/2022 10:43:00</t>
  </si>
  <si>
    <t>SDC - GCE 2-34 3 WELL PAD</t>
  </si>
  <si>
    <t>3/5/2022 10:07:00</t>
  </si>
  <si>
    <t>4/8/2022 06:23:00</t>
  </si>
  <si>
    <t>CPEC KAYBOBS FC742 11-22</t>
  </si>
  <si>
    <t>11/29/2021 12:06:00</t>
  </si>
  <si>
    <t>12/3/2021 05:28:00</t>
  </si>
  <si>
    <t>SQUINTS 523 4H</t>
  </si>
  <si>
    <t>11/2/2021 06:06:00</t>
  </si>
  <si>
    <t>11/6/2021 07:15:00</t>
  </si>
  <si>
    <t>PEACHES 455 3H</t>
  </si>
  <si>
    <t>11/20/2021 13:09:00</t>
  </si>
  <si>
    <t>11/28/2021 08:52:00</t>
  </si>
  <si>
    <t>HILMER KOOPMANN A 274 REFRAC</t>
  </si>
  <si>
    <t>12/5/2021 10:33:00</t>
  </si>
  <si>
    <t>12/23/2021 20:21:00</t>
  </si>
  <si>
    <t>OVV PS 14-27</t>
  </si>
  <si>
    <t>10/6/2022 15:50:00</t>
  </si>
  <si>
    <t>10/31/2022 01:45:00</t>
  </si>
  <si>
    <t>JETER 23-26-35HC</t>
  </si>
  <si>
    <t>1/16/2022 05:25:00</t>
  </si>
  <si>
    <t>1/31/2022 19:55:00</t>
  </si>
  <si>
    <t>POSEIDON STATE COM 221H 225H</t>
  </si>
  <si>
    <t>10/16/2021 11:22:00</t>
  </si>
  <si>
    <t>10/18/2021 01:29:00</t>
  </si>
  <si>
    <t>PREMIER</t>
  </si>
  <si>
    <t>DALE H PARKE A TRACT 1 024</t>
  </si>
  <si>
    <t>3/21/2022 01:42:00</t>
  </si>
  <si>
    <t>4/10/2022 02:59:00</t>
  </si>
  <si>
    <t>BRAZZEL 7-6 HC 001</t>
  </si>
  <si>
    <t>2/27/2022 07:19:00</t>
  </si>
  <si>
    <t>3/20/2022 14:52:00</t>
  </si>
  <si>
    <t>KILLIAN 7-6 #1/#2</t>
  </si>
  <si>
    <t>2/7/2022 01:05:00</t>
  </si>
  <si>
    <t>2/26/2022 07:03:00</t>
  </si>
  <si>
    <t>GLORIAS RANCH 9-4 3H/4H</t>
  </si>
  <si>
    <t>1/20/2022 01:26:00</t>
  </si>
  <si>
    <t>2/6/2022 20:54:00</t>
  </si>
  <si>
    <t>GLORIAS RANCH 9-4 2H</t>
  </si>
  <si>
    <t>4/10/2022 09:03:00</t>
  </si>
  <si>
    <t>4/24/2022 11:27:00</t>
  </si>
  <si>
    <t>WREN 10 005-ALT REFRAC</t>
  </si>
  <si>
    <t>1/3/2022 14:26:00</t>
  </si>
  <si>
    <t>1/19/2022 23:03:00</t>
  </si>
  <si>
    <t>WARK 22-15 H 001</t>
  </si>
  <si>
    <t>5/1/2022 13:23:00</t>
  </si>
  <si>
    <t>5/28/2022 19:57:00</t>
  </si>
  <si>
    <t>STRAIN 19 PAD 4</t>
  </si>
  <si>
    <t>5/1/2022 05:50:00</t>
  </si>
  <si>
    <t>5/18/2022 11:10:00</t>
  </si>
  <si>
    <t>GUS 2022</t>
  </si>
  <si>
    <t>11/8/2022 08:17:00</t>
  </si>
  <si>
    <t>11/28/2022 04:54:00</t>
  </si>
  <si>
    <t>Logo Resources II</t>
  </si>
  <si>
    <t>ROSA PAD 27</t>
  </si>
  <si>
    <t>8/8/2022 13:53:00</t>
  </si>
  <si>
    <t>9/8/2022 18:14:00</t>
  </si>
  <si>
    <t>ROSA</t>
  </si>
  <si>
    <t>12/28/2021 13:48:00</t>
  </si>
  <si>
    <t>2/6/2022 15:57:00</t>
  </si>
  <si>
    <t>DYESS 12-13 2/3/4 ALT</t>
  </si>
  <si>
    <t>12/21/2021 19:01:00</t>
  </si>
  <si>
    <t>1/3/2022 04:47:00</t>
  </si>
  <si>
    <t>CHARLES BLACKHAWK 31-30 REFRAC</t>
  </si>
  <si>
    <t>1/7/2023 01:21:00</t>
  </si>
  <si>
    <t>1/19/2023 06:25:00</t>
  </si>
  <si>
    <t>PALO PINTO</t>
  </si>
  <si>
    <t>9/27/2022 07:27:00</t>
  </si>
  <si>
    <t>10/9/2022 08:42:00</t>
  </si>
  <si>
    <t>SAMUEL PACKINEAU 17H</t>
  </si>
  <si>
    <t>6/28/2022 09:39:00</t>
  </si>
  <si>
    <t>7/13/2022 03:28:00</t>
  </si>
  <si>
    <t>W LYBROOK UNIT 730H</t>
  </si>
  <si>
    <t>3/14/2022 18:30:00</t>
  </si>
  <si>
    <t>3/31/2022 23:51:00</t>
  </si>
  <si>
    <t>W LYBROOK UNIT 726H</t>
  </si>
  <si>
    <t>1/25/2022 16:08:00</t>
  </si>
  <si>
    <t>2/11/2022 04:45:00</t>
  </si>
  <si>
    <t>POSEIDON STATE COM 152H 222H</t>
  </si>
  <si>
    <t>2/4/2022 17:15:00</t>
  </si>
  <si>
    <t>2/15/2022 00:26:00</t>
  </si>
  <si>
    <t>COONSKIN FEE 111H 112H</t>
  </si>
  <si>
    <t>5/1/2022 15:06:00</t>
  </si>
  <si>
    <t>6/26/2022 08:17:00</t>
  </si>
  <si>
    <t>COMANCHEROS 19-31</t>
  </si>
  <si>
    <t>10/15/2021 22:56:00</t>
  </si>
  <si>
    <t>10/31/2021 17:40:00</t>
  </si>
  <si>
    <t>EMMA 31X-30</t>
  </si>
  <si>
    <t>3/22/2022 08:19:00</t>
  </si>
  <si>
    <t>4/20/2022 01:01:00</t>
  </si>
  <si>
    <t>CYPRESS 33 FED COM 214 208 234 244 206 246 213 243 233</t>
  </si>
  <si>
    <t>1/17/2022 17:15:00</t>
  </si>
  <si>
    <t>1/25/2022 08:49:00</t>
  </si>
  <si>
    <t>ZEUS STATE 153H</t>
  </si>
  <si>
    <t>3/13/2022 18:48:00</t>
  </si>
  <si>
    <t>3/19/2022 22:50:00</t>
  </si>
  <si>
    <t>THOMPSON KUNZE 3H</t>
  </si>
  <si>
    <t>11/16/2021 10:19:00</t>
  </si>
  <si>
    <t>11/22/2021 19:03:00</t>
  </si>
  <si>
    <t>DELORES SAND 29-32HY REVISIT</t>
  </si>
  <si>
    <t>3/21/2022 10:19:00</t>
  </si>
  <si>
    <t>4/4/2022 15:04:00</t>
  </si>
  <si>
    <t>ANACONDA</t>
  </si>
  <si>
    <t>12/1/2021 15:11:00</t>
  </si>
  <si>
    <t>12/19/2021 06:24:00</t>
  </si>
  <si>
    <t>MILES-BELL ROBERTSON 1H/2H</t>
  </si>
  <si>
    <t>1/11/2022 08:22:00</t>
  </si>
  <si>
    <t>1/23/2022 15:39:00</t>
  </si>
  <si>
    <t>State Line</t>
  </si>
  <si>
    <t>REESE 11 1H</t>
  </si>
  <si>
    <t>1/23/2022 18:05:00</t>
  </si>
  <si>
    <t>2/1/2022 12:12:00</t>
  </si>
  <si>
    <t>FOUNDATION</t>
  </si>
  <si>
    <t>KAY LYNN/MARK ANDY</t>
  </si>
  <si>
    <t>1/23/2022 17:35:00</t>
  </si>
  <si>
    <t>2/2/2022 03:48:00</t>
  </si>
  <si>
    <t>OVV PS 8-11</t>
  </si>
  <si>
    <t>6/12/2022 21:38:00</t>
  </si>
  <si>
    <t>6/24/2022 19:46:00</t>
  </si>
  <si>
    <t>AUSTIN - NARCISSE</t>
  </si>
  <si>
    <t>10/3/2021 15:07:00</t>
  </si>
  <si>
    <t>10/17/2021 15:14:00</t>
  </si>
  <si>
    <t>THOROUGHBREDS DU</t>
  </si>
  <si>
    <t>6/2/2022 09:57:00</t>
  </si>
  <si>
    <t>6/12/2022 07:18:00</t>
  </si>
  <si>
    <t>NAILED IT 121 151 155</t>
  </si>
  <si>
    <t>2/2/2022 07:58:00</t>
  </si>
  <si>
    <t>2/21/2022 07:04:00</t>
  </si>
  <si>
    <t>GREEN LIGHT MID</t>
  </si>
  <si>
    <t>9/19/2022 23:33:00</t>
  </si>
  <si>
    <t>9/27/2022 16:58:00</t>
  </si>
  <si>
    <t>PIPESTONE 13-9</t>
  </si>
  <si>
    <t>7/27/2022 15:54:00</t>
  </si>
  <si>
    <t>8/13/2022 20:00:00</t>
  </si>
  <si>
    <t>PIPESTONE 14-19</t>
  </si>
  <si>
    <t>5/15/2022 00:28:00</t>
  </si>
  <si>
    <t>5/20/2022 12:08:00</t>
  </si>
  <si>
    <t>PIPE 9-14</t>
  </si>
  <si>
    <t>12/27/2021 23:16:00</t>
  </si>
  <si>
    <t>1/10/2022 19:04:00</t>
  </si>
  <si>
    <t>JIM ED</t>
  </si>
  <si>
    <t>12/23/2021 12:08:00</t>
  </si>
  <si>
    <t>1/4/2022 22:51:00</t>
  </si>
  <si>
    <t>LASSEN 17-13-05 1H</t>
  </si>
  <si>
    <t>3/15/2022 10:51:00</t>
  </si>
  <si>
    <t>3/21/2022 13:08:00</t>
  </si>
  <si>
    <t>MUNO</t>
  </si>
  <si>
    <t>10/18/2021 13:10:00</t>
  </si>
  <si>
    <t>11/13/2021 14:32:00</t>
  </si>
  <si>
    <t>PM MID</t>
  </si>
  <si>
    <t>11/6/2021 04:25:00</t>
  </si>
  <si>
    <t>11/18/2021 17:08:00</t>
  </si>
  <si>
    <t>PAUL FOSTER EAST</t>
  </si>
  <si>
    <t>10/21/2021 08:51:00</t>
  </si>
  <si>
    <t>11/5/2021 02:35:00</t>
  </si>
  <si>
    <t>PAUL FOSTER WEST</t>
  </si>
  <si>
    <t>1/24/2022 15:44:00</t>
  </si>
  <si>
    <t>2/11/2022 10:50:00</t>
  </si>
  <si>
    <t>ARC SUNRISE 12-30-78-17W6</t>
  </si>
  <si>
    <t>4/23/2022 03:04:00</t>
  </si>
  <si>
    <t>5/11/2022 05:07:00</t>
  </si>
  <si>
    <t>ARC DOE 16-15-080-15W6</t>
  </si>
  <si>
    <t>11/11/2021 03:45:00</t>
  </si>
  <si>
    <t>11/19/2021 21:58:00</t>
  </si>
  <si>
    <t>ADAM FEDERAL 14</t>
  </si>
  <si>
    <t>10/19/2021 18:48:00</t>
  </si>
  <si>
    <t>10/29/2021 13:18:00</t>
  </si>
  <si>
    <t>ADAM FEDERAL 24</t>
  </si>
  <si>
    <t>6/30/2022 07:37:00</t>
  </si>
  <si>
    <t>7/28/2022 19:03:00</t>
  </si>
  <si>
    <t>PECL D-3-K</t>
  </si>
  <si>
    <t>4/28/2022 15:18:00</t>
  </si>
  <si>
    <t>5/13/2022 08:17:00</t>
  </si>
  <si>
    <t>PECL D-72-A</t>
  </si>
  <si>
    <t>1/14/2022 15:07:00</t>
  </si>
  <si>
    <t>1/22/2022 09:43:00</t>
  </si>
  <si>
    <t>WBE 7-23-44-8W5</t>
  </si>
  <si>
    <t>12/18/2021 04:35:00</t>
  </si>
  <si>
    <t>12/23/2021 03:06:00</t>
  </si>
  <si>
    <t>WBE 16-35-43-9W5</t>
  </si>
  <si>
    <t>9/17/2021 18:59:00</t>
  </si>
  <si>
    <t>9/24/2021 05:00:00</t>
  </si>
  <si>
    <t>Primexx</t>
  </si>
  <si>
    <t>NIMITZ UNIT 187-188W</t>
  </si>
  <si>
    <t>12/14/2021 13:59:00</t>
  </si>
  <si>
    <t>12/17/2021 03:45:00</t>
  </si>
  <si>
    <t>VEI 14-15-50-13W5</t>
  </si>
  <si>
    <t>4/1/2022 21:10:00</t>
  </si>
  <si>
    <t>4/21/2022 13:48:00</t>
  </si>
  <si>
    <t>PURE GOLD 8H 173H 174H</t>
  </si>
  <si>
    <t>3/7/2022 08:00:00</t>
  </si>
  <si>
    <t>3/31/2022 17:12:00</t>
  </si>
  <si>
    <t>PURE GOLD 7H 171H 172H</t>
  </si>
  <si>
    <t>1/18/2022 18:39:00</t>
  </si>
  <si>
    <t>1/29/2022 21:38:00</t>
  </si>
  <si>
    <t>CITRA A12HB/G81HB</t>
  </si>
  <si>
    <t>12/22/2021 14:38:00</t>
  </si>
  <si>
    <t>1/17/2022 14:59:04</t>
  </si>
  <si>
    <t>TACO CAT 27 34 FED COM</t>
  </si>
  <si>
    <t>11/25/2021 15:00:00</t>
  </si>
  <si>
    <t>12/5/2021 10:19:00</t>
  </si>
  <si>
    <t>KING CANYON STATE 54-1-8-5 12H/13H</t>
  </si>
  <si>
    <t>3/10/2022 11:19:00</t>
  </si>
  <si>
    <t>3/22/2022 20:13:00</t>
  </si>
  <si>
    <t>PECL D-2-J</t>
  </si>
  <si>
    <t>10/27/2021 17:30:00</t>
  </si>
  <si>
    <t>11/10/2021 12:21:00</t>
  </si>
  <si>
    <t>SILVERTIP D 76-8-5 81H/12H/13H</t>
  </si>
  <si>
    <t>10/9/2021 00:44:00</t>
  </si>
  <si>
    <t>10/18/2021 06:12:00</t>
  </si>
  <si>
    <t>SILVERTIP C 76-8-5 11H/81H</t>
  </si>
  <si>
    <t>9/28/2021 22:29:00</t>
  </si>
  <si>
    <t>10/8/2021 09:01:00</t>
  </si>
  <si>
    <t>VAGABOND CC 8 17 FEDERAL COM 22H/23H</t>
  </si>
  <si>
    <t>2/8/2022 12:49:00</t>
  </si>
  <si>
    <t>3/7/2022 10:37:00</t>
  </si>
  <si>
    <t>PECL A-97-L</t>
  </si>
  <si>
    <t>1/14/2022 12:44:00</t>
  </si>
  <si>
    <t>1/23/2022 07:02:00</t>
  </si>
  <si>
    <t>PECL A-76-C</t>
  </si>
  <si>
    <t>11/8/2021 11:23:00</t>
  </si>
  <si>
    <t>11/10/2021 10:10:00</t>
  </si>
  <si>
    <t>VEI 3-10</t>
  </si>
  <si>
    <t>10/21/2021 09:26:00</t>
  </si>
  <si>
    <t>10/23/2021 03:27:00</t>
  </si>
  <si>
    <t>VEI 01-19</t>
  </si>
  <si>
    <t>12/20/2021 07:10:00</t>
  </si>
  <si>
    <t>1/4/2022 18:46:00</t>
  </si>
  <si>
    <t>BEARD 29-20 HC001-ALT</t>
  </si>
  <si>
    <t>10/9/2021 07:11:00</t>
  </si>
  <si>
    <t>10/23/2021 17:30:00</t>
  </si>
  <si>
    <t>JOHN BRAUN C PAD 2</t>
  </si>
  <si>
    <t>11/18/2021 18:56:00</t>
  </si>
  <si>
    <t>12/19/2021 07:48:00</t>
  </si>
  <si>
    <t>DANIEL TP 1H/2H</t>
  </si>
  <si>
    <t>10/31/2021 13:00:00</t>
  </si>
  <si>
    <t>11/18/2021 13:01:00</t>
  </si>
  <si>
    <t>FISHER 29-32 HC 001-ALT</t>
  </si>
  <si>
    <t>10/5/2021 12:05:00</t>
  </si>
  <si>
    <t>10/18/2021 06:25:00</t>
  </si>
  <si>
    <t>BUSTER FEDERAL 3502 35-73 N-DH</t>
  </si>
  <si>
    <t>12/15/2021 02:17:00</t>
  </si>
  <si>
    <t>1/13/2022 23:25:00</t>
  </si>
  <si>
    <t>FLATHEAD-PITCHFORK</t>
  </si>
  <si>
    <t>3/1/2022 02:58:00</t>
  </si>
  <si>
    <t>4/25/2022 06:58:00</t>
  </si>
  <si>
    <t>STRAIN 19 PAD 2</t>
  </si>
  <si>
    <t>2/6/2022 21:02:00</t>
  </si>
  <si>
    <t>2/24/2022 19:00:00</t>
  </si>
  <si>
    <t>LHS RANCH 27-22</t>
  </si>
  <si>
    <t>1/7/2022 13:20:00</t>
  </si>
  <si>
    <t>2/3/2022 04:11:00</t>
  </si>
  <si>
    <t>LHS RANCH 40-04</t>
  </si>
  <si>
    <t>6/29/2022 14:48:00</t>
  </si>
  <si>
    <t>7/11/2022 23:22:00</t>
  </si>
  <si>
    <t>MIDKIFF 42-43 PAD 1</t>
  </si>
  <si>
    <t>4/4/2022 01:15:00</t>
  </si>
  <si>
    <t>4/28/2022 15:30:00</t>
  </si>
  <si>
    <t>TXL 21 1644 1604</t>
  </si>
  <si>
    <t>8/20/2022 10:43:00</t>
  </si>
  <si>
    <t>9/18/2022 10:11:00</t>
  </si>
  <si>
    <t>PLU 26 BD PAD B</t>
  </si>
  <si>
    <t>8/8/2022 23:28:00</t>
  </si>
  <si>
    <t>8/19/2022 01:03:00</t>
  </si>
  <si>
    <t>PLU 26 BD PAD A</t>
  </si>
  <si>
    <t>5/5/2022 15:56:00</t>
  </si>
  <si>
    <t>8/1/2022 03:01:00</t>
  </si>
  <si>
    <t>JRU DI11 EKALAKA PAD</t>
  </si>
  <si>
    <t>2/15/2022 14:06:00</t>
  </si>
  <si>
    <t>2/18/2022 13:32:00</t>
  </si>
  <si>
    <t>WBE 12-24-55-15W5</t>
  </si>
  <si>
    <t>10/2/2022 10:09:00</t>
  </si>
  <si>
    <t>10/28/2022 20:21:00</t>
  </si>
  <si>
    <t>REMUDA NORTH 25 PAD B</t>
  </si>
  <si>
    <t>2/18/2022 19:16:00</t>
  </si>
  <si>
    <t>2/23/2022 10:22:00</t>
  </si>
  <si>
    <t>WBE 4-5-45-11W5</t>
  </si>
  <si>
    <t>12/10/2021 18:00:00</t>
  </si>
  <si>
    <t>1/23/2022 01:15:00</t>
  </si>
  <si>
    <t>BULLHEAD/NORTH CREEK B</t>
  </si>
  <si>
    <t>2/22/2022 21:14:00</t>
  </si>
  <si>
    <t>5/1/2022 09:15:00</t>
  </si>
  <si>
    <t>JRU DI 2</t>
  </si>
  <si>
    <t>11/8/2021 12:23:00</t>
  </si>
  <si>
    <t>11/14/2021 00:18:00</t>
  </si>
  <si>
    <t>LRR - SHAFTER LAKES - STARK 2H</t>
  </si>
  <si>
    <t>10/30/2021 20:02:00</t>
  </si>
  <si>
    <t>11/4/2021 15:44:00</t>
  </si>
  <si>
    <t>LRR - SHAFTER LAKES - WAYNE 5AH</t>
  </si>
  <si>
    <t>11/17/2022 05:37:00</t>
  </si>
  <si>
    <t>11/27/2022 12:31:00</t>
  </si>
  <si>
    <t>MONEY GRAHAM 124 126</t>
  </si>
  <si>
    <t>12/10/2021 07:33:00</t>
  </si>
  <si>
    <t>1/11/2022 02:38:00</t>
  </si>
  <si>
    <t>ARC PARKLAND 05-04</t>
  </si>
  <si>
    <t>3/21/2022 17:24:00</t>
  </si>
  <si>
    <t>3/30/2022 17:25:00</t>
  </si>
  <si>
    <t>LEE</t>
  </si>
  <si>
    <t>3/5/2022 23:24:00</t>
  </si>
  <si>
    <t>3/19/2022 08:48:00</t>
  </si>
  <si>
    <t>MISSOURI W</t>
  </si>
  <si>
    <t>10/6/2021 22:12:00</t>
  </si>
  <si>
    <t>11/4/2021 23:28:00</t>
  </si>
  <si>
    <t>CPE KAYBOBS FOXTROT 14-29</t>
  </si>
  <si>
    <t>11/20/2021 12:15:00</t>
  </si>
  <si>
    <t>11/30/2021 20:40:00</t>
  </si>
  <si>
    <t>GROVES NESW 28</t>
  </si>
  <si>
    <t>10/13/2021 10:07:00</t>
  </si>
  <si>
    <t>10/16/2021 08:22:00</t>
  </si>
  <si>
    <t>BACK SLIDER 582 35H</t>
  </si>
  <si>
    <t>9/13/2021 01:44:00</t>
  </si>
  <si>
    <t>9/20/2021 05:43:00</t>
  </si>
  <si>
    <t>POSEIDON 102H 172H REVISIT</t>
  </si>
  <si>
    <t>6/19/2022 06:51:00</t>
  </si>
  <si>
    <t>6/30/2022 11:01:00</t>
  </si>
  <si>
    <t>NAILED IT FED COM 123 124 154 156</t>
  </si>
  <si>
    <t>2/10/2022 15:04:00</t>
  </si>
  <si>
    <t>3/20/2022 12:30:00</t>
  </si>
  <si>
    <t>TILLER CRENSHAW 1, 2, 3</t>
  </si>
  <si>
    <t>11/23/2021 00:39:00</t>
  </si>
  <si>
    <t>12/3/2021 09:45:00</t>
  </si>
  <si>
    <t>CLEAN ENERGY</t>
  </si>
  <si>
    <t>WHISPERING PINES</t>
  </si>
  <si>
    <t>10/7/2021 14:02:00</t>
  </si>
  <si>
    <t>10/14/2021 01:25:00</t>
  </si>
  <si>
    <t>RIO BRAVO STATE 202H</t>
  </si>
  <si>
    <t>9/20/2021 17:21:00</t>
  </si>
  <si>
    <t>10/7/2021 10:39:00</t>
  </si>
  <si>
    <t>RIO BRAVO EF</t>
  </si>
  <si>
    <t>11/23/2021 05:02:00</t>
  </si>
  <si>
    <t>12/4/2021 16:22:00</t>
  </si>
  <si>
    <t>ZARVONA</t>
  </si>
  <si>
    <t>BLACK STONE MANN A-24 UNIT 2H</t>
  </si>
  <si>
    <t>12/22/2021 16:50:00</t>
  </si>
  <si>
    <t>1/2/2022 16:57:00</t>
  </si>
  <si>
    <t>SADDLEBACK</t>
  </si>
  <si>
    <t>WHITING 8 1H</t>
  </si>
  <si>
    <t>9/15/2021 09:35:00</t>
  </si>
  <si>
    <t>9/23/2021 10:59:00</t>
  </si>
  <si>
    <t>MARKHAM STATE 1H</t>
  </si>
  <si>
    <t>4/23/2022 20:05:00</t>
  </si>
  <si>
    <t>6/16/2022 17:37:00</t>
  </si>
  <si>
    <t>INTERCHANGE A</t>
  </si>
  <si>
    <t>2/18/2022 11:43:00</t>
  </si>
  <si>
    <t>3/8/2022 07:29:00</t>
  </si>
  <si>
    <t>UNITED A</t>
  </si>
  <si>
    <t>11/17/2021 05:55:00</t>
  </si>
  <si>
    <t>12/14/2021 02:55:00</t>
  </si>
  <si>
    <t>NORTHWEST B</t>
  </si>
  <si>
    <t>10/20/2021 13:26:00</t>
  </si>
  <si>
    <t>11/16/2021 04:07:00</t>
  </si>
  <si>
    <t>NORTHWEST A</t>
  </si>
  <si>
    <t>1/29/2022 05:35:00</t>
  </si>
  <si>
    <t>2/18/2022 11:50:00</t>
  </si>
  <si>
    <t>SUNSET N</t>
  </si>
  <si>
    <t>12/17/2021 14:37:00</t>
  </si>
  <si>
    <t>1/4/2022 08:51:00</t>
  </si>
  <si>
    <t>SUNSET S</t>
  </si>
  <si>
    <t>1/23/2022 08:47:00</t>
  </si>
  <si>
    <t>2/13/2022 19:06:00</t>
  </si>
  <si>
    <t>RICE UNIVERSITY 5 WELL REFRAC</t>
  </si>
  <si>
    <t>11/28/2021 17:01:00</t>
  </si>
  <si>
    <t>1/17/2022 10:59:00</t>
  </si>
  <si>
    <t>HILMER KOOPMANN</t>
  </si>
  <si>
    <t>1/17/2022 08:32:00</t>
  </si>
  <si>
    <t>1/23/2022 09:31:00</t>
  </si>
  <si>
    <t>SEIDEL UNIT A 3 REFRAC</t>
  </si>
  <si>
    <t>4/1/2022 13:47:00</t>
  </si>
  <si>
    <t>5/12/2022 08:11:00</t>
  </si>
  <si>
    <t>WIGEON FED</t>
  </si>
  <si>
    <t>3/5/2022 12:02:00</t>
  </si>
  <si>
    <t>3/31/2022 19:03:00</t>
  </si>
  <si>
    <t>GREEN TEAL FED 34-27</t>
  </si>
  <si>
    <t>11/18/2021 17:13:00</t>
  </si>
  <si>
    <t>12/2/2021 03:12:00</t>
  </si>
  <si>
    <t>Tourmaline</t>
  </si>
  <si>
    <t>TOU NIG CREEK B-10-B</t>
  </si>
  <si>
    <t>11/4/2021 09:58:00</t>
  </si>
  <si>
    <t>11/8/2021 12:45:00</t>
  </si>
  <si>
    <t>LRR - SHAFTER LAKES - UL 13 DOVER 2126H</t>
  </si>
  <si>
    <t>3/20/2022 03:19:00</t>
  </si>
  <si>
    <t>4/22/2022 03:14:00</t>
  </si>
  <si>
    <t>KYBER A1H/B2H/C3H/D4H</t>
  </si>
  <si>
    <t>4/22/2022 06:12:00</t>
  </si>
  <si>
    <t>5/12/2022 10:38:00</t>
  </si>
  <si>
    <t>CARBONITE A 1H/B 2H/C 3H</t>
  </si>
  <si>
    <t>9/7/2022 19:21:00</t>
  </si>
  <si>
    <t>9/24/2022 13:40:00</t>
  </si>
  <si>
    <t>SEWING WEST</t>
  </si>
  <si>
    <t>5/31/2022 00:46:00</t>
  </si>
  <si>
    <t>6/13/2022 21:55:00</t>
  </si>
  <si>
    <t>METALS S</t>
  </si>
  <si>
    <t>5/2/2022 23:50:00</t>
  </si>
  <si>
    <t>5/26/2022 03:37:00</t>
  </si>
  <si>
    <t>BREAKFAST</t>
  </si>
  <si>
    <t>3/4/2022 15:13:00</t>
  </si>
  <si>
    <t>3/27/2022 02:08:00</t>
  </si>
  <si>
    <t>FISHING S</t>
  </si>
  <si>
    <t>3/28/2022 20:32:00</t>
  </si>
  <si>
    <t>5/1/2022 12:13:00</t>
  </si>
  <si>
    <t>LEVIATHAN</t>
  </si>
  <si>
    <t>8/24/2021 11:29:00</t>
  </si>
  <si>
    <t>9/14/2021 18:09:00</t>
  </si>
  <si>
    <t>HALEY 38-35 6 WELL</t>
  </si>
  <si>
    <t>2/10/2022 06:38:00</t>
  </si>
  <si>
    <t>3/1/2022 12:29:00</t>
  </si>
  <si>
    <t>Kraken</t>
  </si>
  <si>
    <t>KAI 16-4</t>
  </si>
  <si>
    <t>1/18/2022 04:03:00</t>
  </si>
  <si>
    <t>2/8/2022 13:39:00</t>
  </si>
  <si>
    <t>DORIS</t>
  </si>
  <si>
    <t>1/26/2022 11:36:00</t>
  </si>
  <si>
    <t>2/16/2022 16:25:00</t>
  </si>
  <si>
    <t>TOPAZ A1H/B2H/C3H</t>
  </si>
  <si>
    <t>1/23/2022 21:13:00</t>
  </si>
  <si>
    <t>2/20/2022 02:14:00</t>
  </si>
  <si>
    <t>TURQUOISE</t>
  </si>
  <si>
    <t>12/5/2021 19:10:00</t>
  </si>
  <si>
    <t>12/17/2021 01:54:00</t>
  </si>
  <si>
    <t>ROCK CREEK RANCH</t>
  </si>
  <si>
    <t>11/22/2021 23:59:00</t>
  </si>
  <si>
    <t>12/5/2021 13:58:00</t>
  </si>
  <si>
    <t>HAWN HOLT</t>
  </si>
  <si>
    <t>12/10/2021 02:55:00</t>
  </si>
  <si>
    <t>12/23/2021 15:34:00</t>
  </si>
  <si>
    <t>HALLIDAY 146-93-24-36H</t>
  </si>
  <si>
    <t>10/8/2021 06:39:00</t>
  </si>
  <si>
    <t>10/22/2021 07:21:00</t>
  </si>
  <si>
    <t>BLUE RIDGE 2/3</t>
  </si>
  <si>
    <t>8/28/2021 19:33:00</t>
  </si>
  <si>
    <t>9/5/2021 12:29:00</t>
  </si>
  <si>
    <t>GORGON 57-1-33-28 12HA/13HR</t>
  </si>
  <si>
    <t>2/3/2022 13:01:00</t>
  </si>
  <si>
    <t>2/9/2022 01:20:00</t>
  </si>
  <si>
    <t>FORD UNIT 203H</t>
  </si>
  <si>
    <t>8/30/2021 04:52:00</t>
  </si>
  <si>
    <t>10/19/2021 08:15:00</t>
  </si>
  <si>
    <t>SKANNAL 22-15 HC</t>
  </si>
  <si>
    <t>3/9/2022 20:37:00</t>
  </si>
  <si>
    <t>3/30/2022 06:27:00</t>
  </si>
  <si>
    <t>RICHARDS B1</t>
  </si>
  <si>
    <t>1/7/2022 12:03:00</t>
  </si>
  <si>
    <t>1/15/2022 08:54:00</t>
  </si>
  <si>
    <t>PABLO ENERGY II</t>
  </si>
  <si>
    <t>BONNIE B XL 1H</t>
  </si>
  <si>
    <t>1/16/2022 12:31:00</t>
  </si>
  <si>
    <t>1/22/2022 12:54:00</t>
  </si>
  <si>
    <t>DON 2H-13/FREELAND 2H-18</t>
  </si>
  <si>
    <t>9/5/2021 17:01:00</t>
  </si>
  <si>
    <t>9/10/2021 07:59:00</t>
  </si>
  <si>
    <t>PHOENIX</t>
  </si>
  <si>
    <t>9/10/2021 23:12:00</t>
  </si>
  <si>
    <t>9/15/2021 03:27:00</t>
  </si>
  <si>
    <t>PHIL WW</t>
  </si>
  <si>
    <t>8/30/2021 12:00:00</t>
  </si>
  <si>
    <t>9/5/2021 04:06:00</t>
  </si>
  <si>
    <t>B CHUBB</t>
  </si>
  <si>
    <t>8/11/2021 03:09:00</t>
  </si>
  <si>
    <t>8/23/2021 14:58:00</t>
  </si>
  <si>
    <t>CBR 27-22 2 WELL PAD</t>
  </si>
  <si>
    <t>8/21/2021 13:49:00</t>
  </si>
  <si>
    <t>9/4/2021 05:12:00</t>
  </si>
  <si>
    <t>HALEY 38-47</t>
  </si>
  <si>
    <t>11/13/2021 10:02:00</t>
  </si>
  <si>
    <t>11/17/2021 12:57:00</t>
  </si>
  <si>
    <t>WBE 12-22-55-17W5</t>
  </si>
  <si>
    <t>1/23/2022 13:30:00</t>
  </si>
  <si>
    <t>1/26/2022 00:04:00</t>
  </si>
  <si>
    <t>WBE 16-3-50-14W5</t>
  </si>
  <si>
    <t>11/3/2021 08:27:00</t>
  </si>
  <si>
    <t>11/7/2021 07:01:00</t>
  </si>
  <si>
    <t>WBE 1-22 1BD/2WL</t>
  </si>
  <si>
    <t>3/2/2022 18:00:00</t>
  </si>
  <si>
    <t>3/14/2022 17:34:00</t>
  </si>
  <si>
    <t>Elk Mesa</t>
  </si>
  <si>
    <t>MARSH AND ELLIS 25-3-10 3CH</t>
  </si>
  <si>
    <t>10/9/2021 09:15:00</t>
  </si>
  <si>
    <t>10/14/2021 16:56:00</t>
  </si>
  <si>
    <t>GREASEWOOD FEDERAL 003H</t>
  </si>
  <si>
    <t>9/11/2021 22:21:00</t>
  </si>
  <si>
    <t>9/22/2021 17:18:00</t>
  </si>
  <si>
    <t>PALERMO 2-6-34H</t>
  </si>
  <si>
    <t>9/6/2021 01:59:00</t>
  </si>
  <si>
    <t>9/10/2021 18:32:00</t>
  </si>
  <si>
    <t>HORST 1-25H</t>
  </si>
  <si>
    <t>8/31/2021 19:51:00</t>
  </si>
  <si>
    <t>9/5/2021 18:42:00</t>
  </si>
  <si>
    <t>FRINK 1-17H</t>
  </si>
  <si>
    <t>8/26/2021 22:03:00</t>
  </si>
  <si>
    <t>8/30/2021 14:59:00</t>
  </si>
  <si>
    <t>WOESSNER 1-29H</t>
  </si>
  <si>
    <t>1/17/2022 02:23:00</t>
  </si>
  <si>
    <t>1/28/2022 06:21:00</t>
  </si>
  <si>
    <t>AUS C RA SUB LABOKAY 20-17H</t>
  </si>
  <si>
    <t>12/5/2021 16:27:00</t>
  </si>
  <si>
    <t>12/15/2021 17:49:00</t>
  </si>
  <si>
    <t>CARTHAGE 1HA</t>
  </si>
  <si>
    <t>11/8/2021 23:27:00</t>
  </si>
  <si>
    <t>11/12/2021 00:31:00</t>
  </si>
  <si>
    <t>OUTLIER 6-7</t>
  </si>
  <si>
    <t>10/15/2021 19:33:00</t>
  </si>
  <si>
    <t>10/18/2021 13:23:00</t>
  </si>
  <si>
    <t>OUTLIER 15-6</t>
  </si>
  <si>
    <t>8/2/2021 14:25:00</t>
  </si>
  <si>
    <t>8/9/2021 09:50:00</t>
  </si>
  <si>
    <t>MADCAP 731-706 1XH - COIL FRAC</t>
  </si>
  <si>
    <t>7/23/2021 14:51:00</t>
  </si>
  <si>
    <t>9/9/2021 03:38:00</t>
  </si>
  <si>
    <t>Peak</t>
  </si>
  <si>
    <t>SUCHAN FED REVISIT</t>
  </si>
  <si>
    <t>8/13/2021 21:22:00</t>
  </si>
  <si>
    <t>8/22/2021 04:45:00</t>
  </si>
  <si>
    <t>Recoil</t>
  </si>
  <si>
    <t>SHAWNA WIATREK</t>
  </si>
  <si>
    <t>7/25/2021 23:38:00</t>
  </si>
  <si>
    <t>8/10/2021 11:41:00</t>
  </si>
  <si>
    <t>CBR 35-38 2-3 WELL PAD</t>
  </si>
  <si>
    <t>10/23/2021 12:50:00</t>
  </si>
  <si>
    <t>10/30/2021 09:26:00</t>
  </si>
  <si>
    <t>CASSITY UNIT 2H/3H</t>
  </si>
  <si>
    <t>12/4/2021 06:39:00</t>
  </si>
  <si>
    <t>12/23/2021 23:58:00</t>
  </si>
  <si>
    <t>RUFFIN 6-31/7-18</t>
  </si>
  <si>
    <t>11/12/2021 08:20:00</t>
  </si>
  <si>
    <t>12/4/2021 08:56:00</t>
  </si>
  <si>
    <t>FLORES 7-18HC 01/02 ALT</t>
  </si>
  <si>
    <t>11/4/2021 12:20:00</t>
  </si>
  <si>
    <t>11/22/2021 04:02:00</t>
  </si>
  <si>
    <t>Brix</t>
  </si>
  <si>
    <t>SASNET 12-13HC 01/02 ALT</t>
  </si>
  <si>
    <t>10/19/2021 04:49:00</t>
  </si>
  <si>
    <t>11/4/2021 08:33:00</t>
  </si>
  <si>
    <t>DUPREE LAND 28H 04/05 ALT</t>
  </si>
  <si>
    <t>9/21/2021 04:36:00</t>
  </si>
  <si>
    <t>10/20/2021 04:33:00</t>
  </si>
  <si>
    <t>BETHARD 7-37HC 01/02/03 ATL</t>
  </si>
  <si>
    <t>8/18/2021 12:01:00</t>
  </si>
  <si>
    <t>9/2/2021 17:31:00</t>
  </si>
  <si>
    <t>PATRON STATE</t>
  </si>
  <si>
    <t>8/1/2021 15:29:00</t>
  </si>
  <si>
    <t>8/17/2021 16:55:00</t>
  </si>
  <si>
    <t>PURA VIDA-ESPOLON</t>
  </si>
  <si>
    <t>11/30/2021 03:29:00</t>
  </si>
  <si>
    <t>12/8/2021 05:03:00</t>
  </si>
  <si>
    <t>CETUS</t>
  </si>
  <si>
    <t>8/26/2021 21:24:00</t>
  </si>
  <si>
    <t>9/7/2021 01:59:00</t>
  </si>
  <si>
    <t>MILLER 8H-9H</t>
  </si>
  <si>
    <t>12/17/2021 07:25:00</t>
  </si>
  <si>
    <t>1/1/2022 09:49:00</t>
  </si>
  <si>
    <t>MOONSTONE A1H B2H</t>
  </si>
  <si>
    <t>10/8/2021 21:44:00</t>
  </si>
  <si>
    <t>10/28/2021 10:02:00</t>
  </si>
  <si>
    <t>SERPENTINE A1H B2H C3H</t>
  </si>
  <si>
    <t>7/30/2022 06:58:00</t>
  </si>
  <si>
    <t>8/29/2022 11:46:00</t>
  </si>
  <si>
    <t>TATANKA</t>
  </si>
  <si>
    <t>4/2/2022 05:03:00</t>
  </si>
  <si>
    <t>4/9/2022 09:17:00</t>
  </si>
  <si>
    <t>E01 2208</t>
  </si>
  <si>
    <t>11/15/2021 03:41:00</t>
  </si>
  <si>
    <t>11/22/2021 14:42:00</t>
  </si>
  <si>
    <t>I01 2208 4 PAD</t>
  </si>
  <si>
    <t>3/8/2023 18:18:00</t>
  </si>
  <si>
    <t>4/19/2023 16:46:00</t>
  </si>
  <si>
    <t>ELKHEAD</t>
  </si>
  <si>
    <t>9/24/2022 05:38:00</t>
  </si>
  <si>
    <t>10/19/2022 11:25:00</t>
  </si>
  <si>
    <t>BOST SE</t>
  </si>
  <si>
    <t>7/22/2022 04:12:00</t>
  </si>
  <si>
    <t>8/27/2022 03:42:00</t>
  </si>
  <si>
    <t>WAYNE</t>
  </si>
  <si>
    <t>10/13/2021 13:16:00</t>
  </si>
  <si>
    <t>10/16/2021 15:36:00</t>
  </si>
  <si>
    <t>WBE 13-10 2BD</t>
  </si>
  <si>
    <t>9/21/2022 07:48:00</t>
  </si>
  <si>
    <t>10/17/2022 11:12:00</t>
  </si>
  <si>
    <t>FERGUSON</t>
  </si>
  <si>
    <t>3/18/2022 07:17:00</t>
  </si>
  <si>
    <t>5/13/2022 23:21:00</t>
  </si>
  <si>
    <t>SANFORD</t>
  </si>
  <si>
    <t>5/5/2022 00:30:00</t>
  </si>
  <si>
    <t>7/21/2022 21:36:00</t>
  </si>
  <si>
    <t>COUNTY LINE 3112</t>
  </si>
  <si>
    <t>8/11/2023 17:21:00</t>
  </si>
  <si>
    <t>9/4/2023 23:59:00</t>
  </si>
  <si>
    <t>GEORGENE</t>
  </si>
  <si>
    <t>10/14/2022 09:02:00</t>
  </si>
  <si>
    <t>11/24/2022 11:34:00</t>
  </si>
  <si>
    <t>ONION</t>
  </si>
  <si>
    <t>12/18/2021 20:17:00</t>
  </si>
  <si>
    <t>1/11/2022 11:22:00</t>
  </si>
  <si>
    <t>VERDAD JOHNSON</t>
  </si>
  <si>
    <t>8/11/2022 07:24:00</t>
  </si>
  <si>
    <t>9/15/2022 07:19:00</t>
  </si>
  <si>
    <t>TIMBRO FED</t>
  </si>
  <si>
    <t>4/24/2023 18:12:00</t>
  </si>
  <si>
    <t>6/4/2023 10:00:00</t>
  </si>
  <si>
    <t>PEGGY</t>
  </si>
  <si>
    <t>7/25/2022 11:47:00</t>
  </si>
  <si>
    <t>8/10/2022 07:20:00</t>
  </si>
  <si>
    <t>TIMBRO 1717</t>
  </si>
  <si>
    <t>8/17/2021 08:31:00</t>
  </si>
  <si>
    <t>8/25/2021 07:02:00</t>
  </si>
  <si>
    <t>CHURCH-CLAUDE HOLDER</t>
  </si>
  <si>
    <t>1/1/2022 16:04:00</t>
  </si>
  <si>
    <t>1/11/2022 21:16:00</t>
  </si>
  <si>
    <t>PIPE 2-31 DEF</t>
  </si>
  <si>
    <t>12/30/2021 21:49:00</t>
  </si>
  <si>
    <t>1/10/2022 15:46:00</t>
  </si>
  <si>
    <t>PIPE 2-31 ABC</t>
  </si>
  <si>
    <t>9/20/2021 15:53:00</t>
  </si>
  <si>
    <t>9/27/2021 18:45:00</t>
  </si>
  <si>
    <t>PIPESTONE 6-13</t>
  </si>
  <si>
    <t>7/20/2021 16:49:00</t>
  </si>
  <si>
    <t>8/8/2021 18:12:00</t>
  </si>
  <si>
    <t>CARNIVAL EAST</t>
  </si>
  <si>
    <t>6/16/2022 13:14:00</t>
  </si>
  <si>
    <t>7/6/2022 23:17:00</t>
  </si>
  <si>
    <t>INTERCHANGE B</t>
  </si>
  <si>
    <t>7/20/2021 07:20:00</t>
  </si>
  <si>
    <t>8/1/2021 00:27:00</t>
  </si>
  <si>
    <t>HYDRA GLIDE 1H</t>
  </si>
  <si>
    <t>8/7/2021 06:14:00</t>
  </si>
  <si>
    <t>8/9/2021 18:40:00</t>
  </si>
  <si>
    <t>Pioneer</t>
  </si>
  <si>
    <t>PIONEER VERTICAL - MADISON EAST 13</t>
  </si>
  <si>
    <t>9/23/2021 10:27:00</t>
  </si>
  <si>
    <t>10/8/2021 06:16:00</t>
  </si>
  <si>
    <t>DIAMOND A 1H/LAGER UNIT 4H</t>
  </si>
  <si>
    <t>7/16/2021 09:14:00</t>
  </si>
  <si>
    <t>7/24/2021 01:02:00</t>
  </si>
  <si>
    <t>TOURMALINE NIG CREEK A-96-C</t>
  </si>
  <si>
    <t>12/18/2021 12:42:00</t>
  </si>
  <si>
    <t>1/11/2022 17:01:00</t>
  </si>
  <si>
    <t>JP HOLLEY</t>
  </si>
  <si>
    <t>12/5/2021 23:21:00</t>
  </si>
  <si>
    <t>12/16/2021 02:30:00</t>
  </si>
  <si>
    <t>EXPLORER</t>
  </si>
  <si>
    <t>8/6/2021 17:51:00</t>
  </si>
  <si>
    <t>8/14/2021 01:28:00</t>
  </si>
  <si>
    <t>Black Mesa</t>
  </si>
  <si>
    <t>JEWELL</t>
  </si>
  <si>
    <t>9/24/2021 06:45:00</t>
  </si>
  <si>
    <t>10/2/2021 12:50:00</t>
  </si>
  <si>
    <t>LEAVITT TRUST FED SWSW 7</t>
  </si>
  <si>
    <t>9/6/2021 05:21:00</t>
  </si>
  <si>
    <t>9/12/2021 12:19:00</t>
  </si>
  <si>
    <t>LEA SOUTH 25</t>
  </si>
  <si>
    <t>8/15/2021 09:58:00</t>
  </si>
  <si>
    <t>9/13/2021 01:39:00</t>
  </si>
  <si>
    <t>JOHNSON TRUST FEDERAL 21X-6</t>
  </si>
  <si>
    <t>7/30/2021 15:01:00</t>
  </si>
  <si>
    <t>8/11/2021 02:43:00</t>
  </si>
  <si>
    <t>GUNSMOKE 189 REVISIT</t>
  </si>
  <si>
    <t>11/14/2021 18:30:00</t>
  </si>
  <si>
    <t>11/21/2021 16:44:00</t>
  </si>
  <si>
    <t>CIRQUE</t>
  </si>
  <si>
    <t>9/25/2021 10:17:00</t>
  </si>
  <si>
    <t>10/13/2021 03:23:00</t>
  </si>
  <si>
    <t>TATIA</t>
  </si>
  <si>
    <t>12/19/2021 18:41:00</t>
  </si>
  <si>
    <t>1/17/2022 00:08:00</t>
  </si>
  <si>
    <t>ARLENE FEDERAL 44X-23</t>
  </si>
  <si>
    <t>11/7/2021 09:57:00</t>
  </si>
  <si>
    <t>11/26/2021 03:26:00</t>
  </si>
  <si>
    <t>ZANE/HOFFMANN FEDERAL 21X-6</t>
  </si>
  <si>
    <t>11/29/2021 12:49:00</t>
  </si>
  <si>
    <t>12/13/2021 19:27:00</t>
  </si>
  <si>
    <t>FBIR BAKER 34X-25</t>
  </si>
  <si>
    <t>9/24/2021 01:03:00</t>
  </si>
  <si>
    <t>10/13/2021 22:57:00</t>
  </si>
  <si>
    <t>TOM STATE 34X-01</t>
  </si>
  <si>
    <t>7/8/2021 22:38:00</t>
  </si>
  <si>
    <t>7/25/2021 00:08:00</t>
  </si>
  <si>
    <t>CBR 35-38 NORTH 3 WELL</t>
  </si>
  <si>
    <t>9/13/2021 22:13:00</t>
  </si>
  <si>
    <t>9/22/2021 11:59:00</t>
  </si>
  <si>
    <t>PRAIRIE FEDERAL</t>
  </si>
  <si>
    <t>8/28/2021 20:11:00</t>
  </si>
  <si>
    <t>9/22/2021 14:28:00</t>
  </si>
  <si>
    <t>HAWKEYE 9,10,11</t>
  </si>
  <si>
    <t>10/14/2021 21:08:00</t>
  </si>
  <si>
    <t>10/22/2021 08:40:00</t>
  </si>
  <si>
    <t>MARAUDER</t>
  </si>
  <si>
    <t>1/13/2022 16:25:00</t>
  </si>
  <si>
    <t>2/19/2022 23:45:00</t>
  </si>
  <si>
    <t>CORRAL CANYON 8 32 PAD C</t>
  </si>
  <si>
    <t>11/15/2021 09:54:00</t>
  </si>
  <si>
    <t>12/22/2021 18:35:00</t>
  </si>
  <si>
    <t>CORRAL CANYON 8 32 PAD A</t>
  </si>
  <si>
    <t>10/21/2021 21:28:00</t>
  </si>
  <si>
    <t>11/4/2021 16:39:00</t>
  </si>
  <si>
    <t>ST. CLOUD WEST PAD 101H 121H</t>
  </si>
  <si>
    <t>10/9/2021 08:32:00</t>
  </si>
  <si>
    <t>10/21/2021 04:19:00</t>
  </si>
  <si>
    <t>ST CLOUD 76 3031 PAD B</t>
  </si>
  <si>
    <t>9/24/2021 08:23:00</t>
  </si>
  <si>
    <t>10/8/2021 20:16:00</t>
  </si>
  <si>
    <t>ST CLOUD 76 3031</t>
  </si>
  <si>
    <t>9/9/2021 11:08:00</t>
  </si>
  <si>
    <t>9/22/2021 06:37:00</t>
  </si>
  <si>
    <t>ST. BRIDES 101H 121H</t>
  </si>
  <si>
    <t>8/24/2021 14:05:00</t>
  </si>
  <si>
    <t>9/7/2021 23:17:00</t>
  </si>
  <si>
    <t>ST BRIDES 76 PAD</t>
  </si>
  <si>
    <t>8/3/2021 06:04:00</t>
  </si>
  <si>
    <t>9/1/2021 09:58:00</t>
  </si>
  <si>
    <t>IVEY 2</t>
  </si>
  <si>
    <t>7/24/2021 17:05:00</t>
  </si>
  <si>
    <t>7/26/2021 18:23:00</t>
  </si>
  <si>
    <t>OVV 8-31</t>
  </si>
  <si>
    <t>7/21/2021 08:06:00</t>
  </si>
  <si>
    <t>8/15/2021 21:43:00</t>
  </si>
  <si>
    <t>PetroLegacy</t>
  </si>
  <si>
    <t>STEVIE RAY E</t>
  </si>
  <si>
    <t>9/13/2021 10:05:00</t>
  </si>
  <si>
    <t>9/19/2021 21:39:00</t>
  </si>
  <si>
    <t>STS A 24H</t>
  </si>
  <si>
    <t>7/31/2022 14:04:00</t>
  </si>
  <si>
    <t>8/16/2022 18:06:00</t>
  </si>
  <si>
    <t>CLETUS 28-21</t>
  </si>
  <si>
    <t>1/16/2022 18:00:00</t>
  </si>
  <si>
    <t>1/26/2022 06:12:00</t>
  </si>
  <si>
    <t>SOMBRERO 3H/4H</t>
  </si>
  <si>
    <t>10/21/2021 09:19:00</t>
  </si>
  <si>
    <t>10/29/2021 06:44:00</t>
  </si>
  <si>
    <t>SQUEEZE 2 STATE COM</t>
  </si>
  <si>
    <t>11/20/2021 09:45:00</t>
  </si>
  <si>
    <t>12/10/2021 13:53:00</t>
  </si>
  <si>
    <t>PECL A-68-B</t>
  </si>
  <si>
    <t>9/18/2021 09:56:00</t>
  </si>
  <si>
    <t>10/12/2021 18:26:00</t>
  </si>
  <si>
    <t>BEULAH</t>
  </si>
  <si>
    <t>11/29/2021 16:17:00</t>
  </si>
  <si>
    <t>12/17/2021 22:01:00</t>
  </si>
  <si>
    <t>REED 5</t>
  </si>
  <si>
    <t>8/16/2021 09:28:00</t>
  </si>
  <si>
    <t>9/17/2021 09:40:00</t>
  </si>
  <si>
    <t>NAYLOR</t>
  </si>
  <si>
    <t>6/30/2021 07:25:00</t>
  </si>
  <si>
    <t>7/24/2021 11:46:00</t>
  </si>
  <si>
    <t>LINCOLN STATE</t>
  </si>
  <si>
    <t>10/28/2021 15:44:00</t>
  </si>
  <si>
    <t>11/22/2021 14:58:00</t>
  </si>
  <si>
    <t>LABRADORITE A1H B2H C3H</t>
  </si>
  <si>
    <t>7/14/2021 06:31:00</t>
  </si>
  <si>
    <t>7/22/2021 04:39:00</t>
  </si>
  <si>
    <t>WIGGINS 1-48</t>
  </si>
  <si>
    <t>11/12/2021 06:12:00</t>
  </si>
  <si>
    <t>12/7/2021 17:36:00</t>
  </si>
  <si>
    <t>CPE KAYBOB FC7 04-19</t>
  </si>
  <si>
    <t>12/31/2021 09:25:00</t>
  </si>
  <si>
    <t>1/6/2022 01:10:00</t>
  </si>
  <si>
    <t>ICA Energy</t>
  </si>
  <si>
    <t>DEEP ROCK C 1H</t>
  </si>
  <si>
    <t>10/14/2021 20:29:00</t>
  </si>
  <si>
    <t>10/19/2021 23:06:00</t>
  </si>
  <si>
    <t>DEEP ROCK B 1H</t>
  </si>
  <si>
    <t>9/24/2021 15:23:00</t>
  </si>
  <si>
    <t>10/7/2021 07:10:00</t>
  </si>
  <si>
    <t>BLUE RIDGE 4/5</t>
  </si>
  <si>
    <t>12/14/2021 07:23:00</t>
  </si>
  <si>
    <t>12/20/2021 20:07:00</t>
  </si>
  <si>
    <t>RU JFW FED 12/13</t>
  </si>
  <si>
    <t>10/31/2021 01:29:00</t>
  </si>
  <si>
    <t>11/5/2021 20:09:00</t>
  </si>
  <si>
    <t>CWDU DILTS FED 04/09</t>
  </si>
  <si>
    <t>2/16/2022 09:51:00</t>
  </si>
  <si>
    <t>3/2/2022 19:27:00</t>
  </si>
  <si>
    <t>CWDU NIO PAD</t>
  </si>
  <si>
    <t>8/5/2021 21:27:00</t>
  </si>
  <si>
    <t>8/10/2021 17:01:00</t>
  </si>
  <si>
    <t>SDU TILLARD FED 10-033771</t>
  </si>
  <si>
    <t>8/5/2021 07:40:00</t>
  </si>
  <si>
    <t>8/22/2021 21:03:00</t>
  </si>
  <si>
    <t>HEADLEE</t>
  </si>
  <si>
    <t>8/30/2021 07:40:00</t>
  </si>
  <si>
    <t>9/1/2021 05:11:00</t>
  </si>
  <si>
    <t>WBE 2-33 1BD</t>
  </si>
  <si>
    <t>8/12/2021 22:48:00</t>
  </si>
  <si>
    <t>8/28/2021 22:55:00</t>
  </si>
  <si>
    <t>BYRD PAD</t>
  </si>
  <si>
    <t>9/11/2021 13:04:00</t>
  </si>
  <si>
    <t>9/21/2021 22:08:00</t>
  </si>
  <si>
    <t>RAMBO RINGER RASTA</t>
  </si>
  <si>
    <t>10/26/2021 16:19:00</t>
  </si>
  <si>
    <t>10/31/2021 14:15:00</t>
  </si>
  <si>
    <t>CHOP SUEY 403 5H 6H</t>
  </si>
  <si>
    <t>1/19/2022 16:25:00</t>
  </si>
  <si>
    <t>1/30/2022 17:09:00</t>
  </si>
  <si>
    <t>SEU 350H</t>
  </si>
  <si>
    <t>9/13/2021 20:36:00</t>
  </si>
  <si>
    <t>9/25/2021 21:54:00</t>
  </si>
  <si>
    <t>BJ TINDLE AH1/AH2</t>
  </si>
  <si>
    <t>2/26/2022 08:34:00</t>
  </si>
  <si>
    <t>4/1/2022 00:21:00</t>
  </si>
  <si>
    <t>STRAIN 19 PAD 3</t>
  </si>
  <si>
    <t>1/17/2022 02:01:00</t>
  </si>
  <si>
    <t>2/21/2022 22:43:00</t>
  </si>
  <si>
    <t>MIDKIFF 34-46</t>
  </si>
  <si>
    <t>12/28/2021 18:59:00</t>
  </si>
  <si>
    <t>1/9/2022 07:16:00</t>
  </si>
  <si>
    <t>JACK MOHR PAD 11 &amp; 12</t>
  </si>
  <si>
    <t>12/5/2021 00:00:00</t>
  </si>
  <si>
    <t>12/21/2021 23:17:00</t>
  </si>
  <si>
    <t>JACK MOHR PAD 6 &amp; 7</t>
  </si>
  <si>
    <t>10/25/2021 06:29:00</t>
  </si>
  <si>
    <t>11/9/2021 18:18:00</t>
  </si>
  <si>
    <t>JOHN BRAUN C PAD 7</t>
  </si>
  <si>
    <t>11/18/2021 07:10:00</t>
  </si>
  <si>
    <t>12/3/2021 03:42:00</t>
  </si>
  <si>
    <t>JACK MOHR PAD 2 &amp; 3</t>
  </si>
  <si>
    <t>9/11/2021 10:56:00</t>
  </si>
  <si>
    <t>10/7/2021 11:55:00</t>
  </si>
  <si>
    <t>ZANT WEYMAN PAD 4</t>
  </si>
  <si>
    <t>8/12/2021 02:10:00</t>
  </si>
  <si>
    <t>9/9/2021 03:40:00</t>
  </si>
  <si>
    <t>ZANT WEYMAN PAD 2</t>
  </si>
  <si>
    <t>7/22/2021 10:59:00</t>
  </si>
  <si>
    <t>8/8/2021 00:55:00</t>
  </si>
  <si>
    <t>BRADFORD TRUST PAD 1</t>
  </si>
  <si>
    <t>12/16/2021 00:46:00</t>
  </si>
  <si>
    <t>1/13/2022 08:06:00</t>
  </si>
  <si>
    <t>WLU 720H</t>
  </si>
  <si>
    <t>10/7/2021 02:01:00</t>
  </si>
  <si>
    <t>10/28/2021 00:36:00</t>
  </si>
  <si>
    <t>SEU 368H/371H</t>
  </si>
  <si>
    <t>1/24/2022 01:36:00</t>
  </si>
  <si>
    <t>1/31/2022 16:05:00</t>
  </si>
  <si>
    <t>RAIN 312-05-500H</t>
  </si>
  <si>
    <t>11/2/2021 22:53:00</t>
  </si>
  <si>
    <t>11/9/2021 04:18:00</t>
  </si>
  <si>
    <t>9/6/2021 00:27:00</t>
  </si>
  <si>
    <t>9/28/2021 22:37:00</t>
  </si>
  <si>
    <t>Bison II</t>
  </si>
  <si>
    <t>STAMPEDE 2</t>
  </si>
  <si>
    <t>8/8/2021 07:25:00</t>
  </si>
  <si>
    <t>9/5/2021 01:14:00</t>
  </si>
  <si>
    <t>HUNT 8-60</t>
  </si>
  <si>
    <t>12/15/2021 00:46:00</t>
  </si>
  <si>
    <t>1/4/2022 07:20:00</t>
  </si>
  <si>
    <t>JACK MOHR PAD 10</t>
  </si>
  <si>
    <t>12/2/2021 02:31:00</t>
  </si>
  <si>
    <t>12/14/2021 08:10:00</t>
  </si>
  <si>
    <t>JACK MOHR PAD 8</t>
  </si>
  <si>
    <t>10/1/2021 13:18:00</t>
  </si>
  <si>
    <t>10/10/2021 18:29:00</t>
  </si>
  <si>
    <t>JOHN BRAUN C PAD 1</t>
  </si>
  <si>
    <t>7/23/2021 21:44:00</t>
  </si>
  <si>
    <t>8/8/2021 16:59:00</t>
  </si>
  <si>
    <t>BRADFORD TRUST PAD 2</t>
  </si>
  <si>
    <t>10/23/2021 22:32:00</t>
  </si>
  <si>
    <t>11/11/2021 18:57:00</t>
  </si>
  <si>
    <t>REPSOL</t>
  </si>
  <si>
    <t>ROYAL A C 1H/2H/3H</t>
  </si>
  <si>
    <t>10/31/2021 01:33:00</t>
  </si>
  <si>
    <t>11/19/2021 19:10:00</t>
  </si>
  <si>
    <t>REPSOL ALDERSON (05-269-05)</t>
  </si>
  <si>
    <t>7/19/2021 13:14:00</t>
  </si>
  <si>
    <t>8/13/2021 01:00:00</t>
  </si>
  <si>
    <t>M&amp;M 39-27 HC 001/002</t>
  </si>
  <si>
    <t>8/23/2021 13:54:00</t>
  </si>
  <si>
    <t>9/2/2021 17:19:00</t>
  </si>
  <si>
    <t>ROCKIN M A/B UNIT 1H</t>
  </si>
  <si>
    <t>9/10/2021 08:47:00</t>
  </si>
  <si>
    <t>9/14/2021 14:32:00</t>
  </si>
  <si>
    <t>BRUCE E GENTRY JR 647 3H</t>
  </si>
  <si>
    <t>9/5/2021 12:34:00</t>
  </si>
  <si>
    <t>9/10/2021 04:00:00</t>
  </si>
  <si>
    <t>BRUCE E GENTRY JR 647 4H</t>
  </si>
  <si>
    <t>1/15/2022 21:33:00</t>
  </si>
  <si>
    <t>2/26/2022 15:07:00</t>
  </si>
  <si>
    <t>UL DINO JUICE 18-40-45</t>
  </si>
  <si>
    <t>7/24/2021 14:17:00</t>
  </si>
  <si>
    <t>8/19/2021 04:40:00</t>
  </si>
  <si>
    <t>SM Energy</t>
  </si>
  <si>
    <t>SMAILS WEST</t>
  </si>
  <si>
    <t>8/14/2022 11:18:00</t>
  </si>
  <si>
    <t>9/8/2022 19:23:00</t>
  </si>
  <si>
    <t>HEEN</t>
  </si>
  <si>
    <t>10/19/2021 13:35:00</t>
  </si>
  <si>
    <t>12/5/2021 03:49:00</t>
  </si>
  <si>
    <t>Trinity</t>
  </si>
  <si>
    <t>MITCH-WILL C</t>
  </si>
  <si>
    <t>9/6/2021 03:08:00</t>
  </si>
  <si>
    <t>9/15/2021 22:54:00</t>
  </si>
  <si>
    <t>WYVERN STATE 57-3-27 UNIT S 11H/12H/13H</t>
  </si>
  <si>
    <t>8/17/2021 12:09:00</t>
  </si>
  <si>
    <t>8/27/2021 20:21:00</t>
  </si>
  <si>
    <t>BEAVER/NUTRIA</t>
  </si>
  <si>
    <t>8/3/2021 13:08:00</t>
  </si>
  <si>
    <t>8/13/2021 15:24:00</t>
  </si>
  <si>
    <t>OXY 4 WELLS CYCLOPS PAD</t>
  </si>
  <si>
    <t>7/15/2021 06:03:00</t>
  </si>
  <si>
    <t>8/2/2021 19:31:00</t>
  </si>
  <si>
    <t>CASHMERE 29-0-15-10</t>
  </si>
  <si>
    <t>6/24/2021 07:44:00</t>
  </si>
  <si>
    <t>7/9/2021 03:12:00</t>
  </si>
  <si>
    <t>Matador</t>
  </si>
  <si>
    <t>BOROS</t>
  </si>
  <si>
    <t>6/15/2021 07:20:00</t>
  </si>
  <si>
    <t>6/25/2021 15:24:00</t>
  </si>
  <si>
    <t>MESA VERDE 2</t>
  </si>
  <si>
    <t>9/2/2021 16:45:00</t>
  </si>
  <si>
    <t>9/12/2021 05:49:00</t>
  </si>
  <si>
    <t>Goodrich</t>
  </si>
  <si>
    <t>JA COLLINS 29 H1</t>
  </si>
  <si>
    <t>9/29/2021 23:18:00</t>
  </si>
  <si>
    <t>10/7/2021 10:16:00</t>
  </si>
  <si>
    <t>THE CONTEST FEDERAL COM 141 142</t>
  </si>
  <si>
    <t>10/8/2021 02:39:00</t>
  </si>
  <si>
    <t>10/14/2021 15:50:00</t>
  </si>
  <si>
    <t>MANDELBAUM FEE 142H 143H</t>
  </si>
  <si>
    <t>11/1/2021 02:49:00</t>
  </si>
  <si>
    <t>11/30/2021 00:06:00</t>
  </si>
  <si>
    <t>GRAHAM 15&amp;10 HC 1/2</t>
  </si>
  <si>
    <t>6/9/2021 23:17:00</t>
  </si>
  <si>
    <t>6/17/2021 14:20:00</t>
  </si>
  <si>
    <t>Prime Rock</t>
  </si>
  <si>
    <t>CROSBY 33H 001 REVISIT</t>
  </si>
  <si>
    <t>8/4/2021 04:34:00</t>
  </si>
  <si>
    <t>8/12/2021 16:54:00</t>
  </si>
  <si>
    <t>WURTSBAUGH</t>
  </si>
  <si>
    <t>9/7/2021 10:54:00</t>
  </si>
  <si>
    <t>10/2/2021 04:21:00</t>
  </si>
  <si>
    <t>CPE KAYBOB ECHO 16-30</t>
  </si>
  <si>
    <t>5/31/2021 09:29:00</t>
  </si>
  <si>
    <t>6/1/2021 22:09:00</t>
  </si>
  <si>
    <t>Nordcon Energy</t>
  </si>
  <si>
    <t>NORDCON 1-33</t>
  </si>
  <si>
    <t>6/7/2021 16:18:00</t>
  </si>
  <si>
    <t>7/9/2021 09:05:00</t>
  </si>
  <si>
    <t>CVX CAITLIN</t>
  </si>
  <si>
    <t>8/2/2021 15:28:00</t>
  </si>
  <si>
    <t>8/5/2021 03:10:00</t>
  </si>
  <si>
    <t>Tangle Creek</t>
  </si>
  <si>
    <t>TANGLE KAYBOBS 1-34</t>
  </si>
  <si>
    <t>8/1/2021 07:14:00</t>
  </si>
  <si>
    <t>8/3/2021 06:33:00</t>
  </si>
  <si>
    <t>TANGLE KAYBOBS 4-4</t>
  </si>
  <si>
    <t>8/25/2021 08:11:00</t>
  </si>
  <si>
    <t>8/28/2021 00:59:00</t>
  </si>
  <si>
    <t>TANGLE KAYBOB 1-30</t>
  </si>
  <si>
    <t>9/16/2021 13:06:00</t>
  </si>
  <si>
    <t>9/24/2021 14:58:00</t>
  </si>
  <si>
    <t>JAMES 3-10</t>
  </si>
  <si>
    <t>6/23/2021 01:31:00</t>
  </si>
  <si>
    <t>6/28/2021 01:11:00</t>
  </si>
  <si>
    <t>BIG SANDY</t>
  </si>
  <si>
    <t>7/14/2021 11:50:00</t>
  </si>
  <si>
    <t>8/18/2021 18:06:00</t>
  </si>
  <si>
    <t>WADDELL 10-3H</t>
  </si>
  <si>
    <t>8/23/2021 13:49:00</t>
  </si>
  <si>
    <t>9/29/2021 21:58:00</t>
  </si>
  <si>
    <t>JONES UNIT 2 A</t>
  </si>
  <si>
    <t>6/5/2021 19:34:00</t>
  </si>
  <si>
    <t>6/23/2021 06:56:00</t>
  </si>
  <si>
    <t>LINDSAY 9-4 WEST PAD</t>
  </si>
  <si>
    <t>5/28/2021 11:38:00</t>
  </si>
  <si>
    <t>6/5/2021 13:25:00</t>
  </si>
  <si>
    <t>LINDSAY 9-4 EAST PAD 1</t>
  </si>
  <si>
    <t>6/9/2021 09:12:00</t>
  </si>
  <si>
    <t>7/2/2021 05:02:00</t>
  </si>
  <si>
    <t>Foreland</t>
  </si>
  <si>
    <t>DEETS 33 10H - 13H</t>
  </si>
  <si>
    <t>7/23/2021 11:37:00</t>
  </si>
  <si>
    <t>8/7/2021 09:02:00</t>
  </si>
  <si>
    <t>SUCHAN FED</t>
  </si>
  <si>
    <t>11/18/2021 01:50:00</t>
  </si>
  <si>
    <t>12/16/2021 13:05:00</t>
  </si>
  <si>
    <t>SONIC STAR</t>
  </si>
  <si>
    <t>11/4/2021 02:06:00</t>
  </si>
  <si>
    <t>11/15/2021 18:10:00</t>
  </si>
  <si>
    <t>SCHNEIDER</t>
  </si>
  <si>
    <t>8/12/2021 09:15:00</t>
  </si>
  <si>
    <t>8/20/2021 16:55:00</t>
  </si>
  <si>
    <t>HARDING RANCH</t>
  </si>
  <si>
    <t>8/20/2021 10:53:00</t>
  </si>
  <si>
    <t>8/28/2021 11:03:00</t>
  </si>
  <si>
    <t>9/27/2021 03:41:00</t>
  </si>
  <si>
    <t>10/12/2021 23:49:00</t>
  </si>
  <si>
    <t>KBL</t>
  </si>
  <si>
    <t>9/21/2021 10:08:00</t>
  </si>
  <si>
    <t>10/19/2021 22:13:00</t>
  </si>
  <si>
    <t>FURBEARERS</t>
  </si>
  <si>
    <t>6/12/2021 07:11:00</t>
  </si>
  <si>
    <t>6/22/2021 11:35:00</t>
  </si>
  <si>
    <t>DRAGONSTONE A 1H &amp; B 2H ZIPPER</t>
  </si>
  <si>
    <t>12/21/2021 02:48:00</t>
  </si>
  <si>
    <t>1/16/2022 03:07:00</t>
  </si>
  <si>
    <t>STOUT 34</t>
  </si>
  <si>
    <t>7/26/2021 11:36:00</t>
  </si>
  <si>
    <t>7/30/2021 12:28:00</t>
  </si>
  <si>
    <t>CUSTER &amp; WRIGHT</t>
  </si>
  <si>
    <t>BEN 1H</t>
  </si>
  <si>
    <t>8/7/2021 07:38:00</t>
  </si>
  <si>
    <t>8/18/2021 11:29:00</t>
  </si>
  <si>
    <t>CPX STATE</t>
  </si>
  <si>
    <t>7/15/2021 10:39:00</t>
  </si>
  <si>
    <t>7/26/2021 11:49:00</t>
  </si>
  <si>
    <t>MERIWETHER-BIERSTUB</t>
  </si>
  <si>
    <t>5/11/2021 08:01:00</t>
  </si>
  <si>
    <t>5/28/2021 06:52:00</t>
  </si>
  <si>
    <t>5/23/2021 16:27:00</t>
  </si>
  <si>
    <t>5/30/2021 23:31:00</t>
  </si>
  <si>
    <t>Vess</t>
  </si>
  <si>
    <t>KWU 910</t>
  </si>
  <si>
    <t>7/15/2021 10:28:00</t>
  </si>
  <si>
    <t>7/31/2021 22:35:00</t>
  </si>
  <si>
    <t>PEP 8-21 A1H B2H C3H</t>
  </si>
  <si>
    <t>7/10/2021 17:58:00</t>
  </si>
  <si>
    <t>7/29/2021 19:06:00</t>
  </si>
  <si>
    <t>Advance Energy</t>
  </si>
  <si>
    <t>WOOL HEAD 20 STATE COM</t>
  </si>
  <si>
    <t>6/17/2021 13:53:00</t>
  </si>
  <si>
    <t>7/3/2021 15:24:00</t>
  </si>
  <si>
    <t>DAGGER LAKE 5 STATE 301H/513H</t>
  </si>
  <si>
    <t>8/8/2021 08:00:00</t>
  </si>
  <si>
    <t>8/14/2021 21:07:00</t>
  </si>
  <si>
    <t>WBE 12-17 2BD</t>
  </si>
  <si>
    <t>10/3/2021 17:22:00</t>
  </si>
  <si>
    <t>10/13/2021 07:34:00</t>
  </si>
  <si>
    <t>WBE 15-4 2WL</t>
  </si>
  <si>
    <t>1/4/2022 13:56:00</t>
  </si>
  <si>
    <t>1/15/2022 22:42:00</t>
  </si>
  <si>
    <t>GRAMA RIDGE EAST 34 3H/6H/7H</t>
  </si>
  <si>
    <t>10/29/2021 21:59:00</t>
  </si>
  <si>
    <t>11/13/2021 07:55:00</t>
  </si>
  <si>
    <t>AZTEC 004H_006H</t>
  </si>
  <si>
    <t>8/11/2021 13:41:00</t>
  </si>
  <si>
    <t>8/25/2021 11:51:00</t>
  </si>
  <si>
    <t>SOMBRERO 18 FED</t>
  </si>
  <si>
    <t>9/25/2021 05:21:00</t>
  </si>
  <si>
    <t>10/26/2021 13:44:00</t>
  </si>
  <si>
    <t>BURKS RANCH S 1H/3H/5H</t>
  </si>
  <si>
    <t>6/28/2021 12:21:00</t>
  </si>
  <si>
    <t>7/31/2021 01:11:00</t>
  </si>
  <si>
    <t>BURKS RANCH D</t>
  </si>
  <si>
    <t>6/28/2021 12:01:00</t>
  </si>
  <si>
    <t>7/14/2021 07:05:00</t>
  </si>
  <si>
    <t>WALKER COLEMAN A1H/B2H REVISIT</t>
  </si>
  <si>
    <t>11/23/2021 17:16:00</t>
  </si>
  <si>
    <t>12/19/2021 06:50:00</t>
  </si>
  <si>
    <t>MCCARTY 4/5</t>
  </si>
  <si>
    <t>7/3/2021 16:10:00</t>
  </si>
  <si>
    <t>7/13/2021 18:28:00</t>
  </si>
  <si>
    <t>OVV DAWSON 13-33</t>
  </si>
  <si>
    <t>8/14/2021 10:21:00</t>
  </si>
  <si>
    <t>9/25/2021 13:00:00</t>
  </si>
  <si>
    <t>WUERTZ</t>
  </si>
  <si>
    <t>12/12/2021 14:46:00</t>
  </si>
  <si>
    <t>12/30/2021 13:16:00</t>
  </si>
  <si>
    <t>WTG FED COM 121 241 245</t>
  </si>
  <si>
    <t>12/30/2021 16:27:00</t>
  </si>
  <si>
    <t>1/15/2022 10:57:00</t>
  </si>
  <si>
    <t>WTG FED COM 123H 124H</t>
  </si>
  <si>
    <t>12/2/2021 21:30:00</t>
  </si>
  <si>
    <t>12/12/2021 18:48:00</t>
  </si>
  <si>
    <t>WTG FED COM 232 122</t>
  </si>
  <si>
    <t>6/25/2021 04:15:00</t>
  </si>
  <si>
    <t>6/27/2021 10:56:00</t>
  </si>
  <si>
    <t>GUNSMOKE 189</t>
  </si>
  <si>
    <t>5/24/2021 07:41:00</t>
  </si>
  <si>
    <t>6/3/2021 06:54:00</t>
  </si>
  <si>
    <t>UPPER EXPLORER</t>
  </si>
  <si>
    <t>7/24/2021 07:43:00</t>
  </si>
  <si>
    <t>7/27/2021 21:06:00</t>
  </si>
  <si>
    <t>White Rock</t>
  </si>
  <si>
    <t>LYLE PEDERSON 2-17H</t>
  </si>
  <si>
    <t>7/28/2021 01:09:00</t>
  </si>
  <si>
    <t>7/31/2021 16:32:00</t>
  </si>
  <si>
    <t>SUNWALL 12-8H</t>
  </si>
  <si>
    <t>8/8/2021 06:36:00</t>
  </si>
  <si>
    <t>8/11/2021 23:43:00</t>
  </si>
  <si>
    <t>CHERYL PEDERSON REVISIT 14-17H</t>
  </si>
  <si>
    <t>8/4/2021 12:37:00</t>
  </si>
  <si>
    <t>8/8/2021 12:49:00</t>
  </si>
  <si>
    <t>LARSON 16-24H</t>
  </si>
  <si>
    <t>7/31/2021 04:51:00</t>
  </si>
  <si>
    <t>8/4/2021 15:16:00</t>
  </si>
  <si>
    <t>NORGAARD 12-6H</t>
  </si>
  <si>
    <t>8/14/2021 11:32:00</t>
  </si>
  <si>
    <t>8/24/2021 06:51:00</t>
  </si>
  <si>
    <t>PIPESTONE 14-4-71-7W6</t>
  </si>
  <si>
    <t>6/2/2021 09:29:00</t>
  </si>
  <si>
    <t>6/26/2021 16:14:00</t>
  </si>
  <si>
    <t>HEADRICK 3</t>
  </si>
  <si>
    <t>7/17/2021 22:23:00</t>
  </si>
  <si>
    <t>8/4/2021 18:12:00</t>
  </si>
  <si>
    <t>BLACK STONE B 1</t>
  </si>
  <si>
    <t>5/24/2021 19:26:00</t>
  </si>
  <si>
    <t>5/29/2021 13:48:00</t>
  </si>
  <si>
    <t>DEEP ROCK A 1H</t>
  </si>
  <si>
    <t>7/8/2021 01:14:00</t>
  </si>
  <si>
    <t>7/24/2021 16:46:00</t>
  </si>
  <si>
    <t>ARC DAWSON 13-7</t>
  </si>
  <si>
    <t>6/29/2021 16:58:00</t>
  </si>
  <si>
    <t>7/13/2021 09:10:00</t>
  </si>
  <si>
    <t>VORTEX 51-1-40 UNIT</t>
  </si>
  <si>
    <t>7/17/2021 21:13:00</t>
  </si>
  <si>
    <t>7/25/2021 04:11:00</t>
  </si>
  <si>
    <t>COSMO 233H</t>
  </si>
  <si>
    <t>9/13/2021 20:27:00</t>
  </si>
  <si>
    <t>9/30/2021 14:28:00</t>
  </si>
  <si>
    <t>ARCRES DOE 07-02</t>
  </si>
  <si>
    <t>7/5/2021 15:16:00</t>
  </si>
  <si>
    <t>7/14/2021 18:53:00</t>
  </si>
  <si>
    <t>VORTEX 54-1-40 UNIT 141HR &amp; 821H</t>
  </si>
  <si>
    <t>5/31/2021 06:42:00</t>
  </si>
  <si>
    <t>6/15/2021 18:12:00</t>
  </si>
  <si>
    <t>YOUNG</t>
  </si>
  <si>
    <t>10/21/2021 13:53:00</t>
  </si>
  <si>
    <t>10/30/2021 20:35:00</t>
  </si>
  <si>
    <t>PECL A-40-I</t>
  </si>
  <si>
    <t>6/7/2021 12:25:00</t>
  </si>
  <si>
    <t>6/19/2021 23:03:00</t>
  </si>
  <si>
    <t>DAHMANN 1H</t>
  </si>
  <si>
    <t>5/13/2021 09:07:00</t>
  </si>
  <si>
    <t>5/23/2021 16:10:00</t>
  </si>
  <si>
    <t>MAASS 1H</t>
  </si>
  <si>
    <t>9/1/2021 23:14:00</t>
  </si>
  <si>
    <t>9/20/2021 00:37:00</t>
  </si>
  <si>
    <t>FBIR JOHNSON</t>
  </si>
  <si>
    <t>5/7/2021 01:59:00</t>
  </si>
  <si>
    <t>5/14/2021 23:52:00</t>
  </si>
  <si>
    <t>TXL 11 UNIT 3 PAD 3</t>
  </si>
  <si>
    <t>8/27/2021 16:11:00</t>
  </si>
  <si>
    <t>9/11/2021 12:34:00</t>
  </si>
  <si>
    <t>PECL D-95-H</t>
  </si>
  <si>
    <t>8/11/2021 22:13:00</t>
  </si>
  <si>
    <t>8/25/2021 01:46:00</t>
  </si>
  <si>
    <t>REBEL 01/02-500H</t>
  </si>
  <si>
    <t>11/4/2021 15:52:00</t>
  </si>
  <si>
    <t>11/13/2021 21:05:00</t>
  </si>
  <si>
    <t>SPARTAN POUCE 06-18 PAD</t>
  </si>
  <si>
    <t>11/12/2021 06:24:00</t>
  </si>
  <si>
    <t>12/13/2021 12:55:00</t>
  </si>
  <si>
    <t>COLEMAN TRAYLOR UNIT B C A 2H/3H/1H</t>
  </si>
  <si>
    <t>10/4/2021 08:26:00</t>
  </si>
  <si>
    <t>10/18/2021 00:04:00</t>
  </si>
  <si>
    <t>COLEMAN TRAYLOR UNIT A 1H</t>
  </si>
  <si>
    <t>10/17/2021 23:19:00</t>
  </si>
  <si>
    <t>11/12/2021 04:25:00</t>
  </si>
  <si>
    <t>HOLDSWORTH/COLEMAN-KINAST 1H/1H/2H</t>
  </si>
  <si>
    <t>8/9/2021 22:43:00</t>
  </si>
  <si>
    <t>8/23/2021 10:38:00</t>
  </si>
  <si>
    <t>TRAYLOR SOUTH ZAV J 2H/3H</t>
  </si>
  <si>
    <t>8/23/2021 13:30:00</t>
  </si>
  <si>
    <t>9/5/2021 01:02:00</t>
  </si>
  <si>
    <t>TRAYLOR UNIT ZAV K 2H</t>
  </si>
  <si>
    <t>9/5/2021 02:04:00</t>
  </si>
  <si>
    <t>10/3/2021 05:50:00</t>
  </si>
  <si>
    <t>TRAYLOR NORTH 1H/2H/3H PAD</t>
  </si>
  <si>
    <t>10/3/2021 10:10:00</t>
  </si>
  <si>
    <t>10/7/2021 20:47:00</t>
  </si>
  <si>
    <t>LINLEY STATE 001H</t>
  </si>
  <si>
    <t>5/20/2021 13:31:00</t>
  </si>
  <si>
    <t>6/6/2021 17:33:00</t>
  </si>
  <si>
    <t>HF ALDERMAN</t>
  </si>
  <si>
    <t>7/10/2021 04:28:00</t>
  </si>
  <si>
    <t>7/14/2021 06:16:00</t>
  </si>
  <si>
    <t>GOOGINS 2171H</t>
  </si>
  <si>
    <t>7/23/2021 16:22:00</t>
  </si>
  <si>
    <t>8/28/2021 08:21:00</t>
  </si>
  <si>
    <t>OLYMPIA MIN 5-8 1/2ALT</t>
  </si>
  <si>
    <t>10/20/2021 21:40:00</t>
  </si>
  <si>
    <t>11/12/2021 19:17:00</t>
  </si>
  <si>
    <t>DESOTO 28-21HC 1/2/3 ALT</t>
  </si>
  <si>
    <t>6/26/2021 19:30:00</t>
  </si>
  <si>
    <t>7/22/2021 11:41:00</t>
  </si>
  <si>
    <t>DANCE 11-2-35H 001</t>
  </si>
  <si>
    <t>4/20/2021 08:40:00</t>
  </si>
  <si>
    <t>5/1/2021 16:09:00</t>
  </si>
  <si>
    <t>TAILS 21H 22H</t>
  </si>
  <si>
    <t>4/27/2021 21:03:00</t>
  </si>
  <si>
    <t>5/6/2021 06:12:00</t>
  </si>
  <si>
    <t>TXL 11 UNIT 4 PAD 6</t>
  </si>
  <si>
    <t>5/17/2021 07:49:00</t>
  </si>
  <si>
    <t>5/31/2021 11:53:00</t>
  </si>
  <si>
    <t>PATRICIA UNIT 2 PAD 1</t>
  </si>
  <si>
    <t>4/25/2021 08:53:00</t>
  </si>
  <si>
    <t>5/11/2021 05:16:00</t>
  </si>
  <si>
    <t>DIAMOND RIO 9-16</t>
  </si>
  <si>
    <t>7/21/2022 07:41:00</t>
  </si>
  <si>
    <t>7/28/2022 09:14:00</t>
  </si>
  <si>
    <t>NEVADA- GEOTHERMAL</t>
  </si>
  <si>
    <t>7/17/2021 07:44:00</t>
  </si>
  <si>
    <t>7/24/2021 15:06:00</t>
  </si>
  <si>
    <t>CRANBROOK STATE COM 001H</t>
  </si>
  <si>
    <t>8/13/2021 10:49:00</t>
  </si>
  <si>
    <t>8/19/2021 19:58:00</t>
  </si>
  <si>
    <t>DUNCAN STATE COM 002H</t>
  </si>
  <si>
    <t>6/8/2021 09:50:00</t>
  </si>
  <si>
    <t>6/15/2021 05:19:00</t>
  </si>
  <si>
    <t>POWELL RIVER 1H</t>
  </si>
  <si>
    <t>7/5/2021 13:07:00</t>
  </si>
  <si>
    <t>7/14/2021 02:02:00</t>
  </si>
  <si>
    <t>HAWK 9 FED</t>
  </si>
  <si>
    <t>10/6/2022 18:09:00</t>
  </si>
  <si>
    <t>11/9/2022 08:22:00</t>
  </si>
  <si>
    <t>PROMETHEUS 101H 121H 141H 151H 171H 181H</t>
  </si>
  <si>
    <t>11/12/2021 08:12:00</t>
  </si>
  <si>
    <t>2/10/2022 02:47:00</t>
  </si>
  <si>
    <t>RAINDANCE 2021</t>
  </si>
  <si>
    <t>1/15/2022 23:10:00</t>
  </si>
  <si>
    <t>2/20/2022 04:22:00</t>
  </si>
  <si>
    <t>7/22/2021 01:40:00</t>
  </si>
  <si>
    <t>7/29/2021 19:17:00</t>
  </si>
  <si>
    <t>REEMAN</t>
  </si>
  <si>
    <t>10/17/2022 11:22:00</t>
  </si>
  <si>
    <t>10/31/2022 23:38:00</t>
  </si>
  <si>
    <t>MULLIN 10-3 #1</t>
  </si>
  <si>
    <t>12/17/2021 16:45:00</t>
  </si>
  <si>
    <t>1/1/2022 19:49:00</t>
  </si>
  <si>
    <t>BAYLOR 1H/2H</t>
  </si>
  <si>
    <t>9/27/2021 10:15:00</t>
  </si>
  <si>
    <t>10/7/2021 22:10:00</t>
  </si>
  <si>
    <t>OVV WEMBLEY 14-1</t>
  </si>
  <si>
    <t>4/26/2021 03:44:00</t>
  </si>
  <si>
    <t>5/4/2021 21:07:00</t>
  </si>
  <si>
    <t>PIPE HZ ELMWORTH DEF</t>
  </si>
  <si>
    <t>5/8/2021 00:53:00</t>
  </si>
  <si>
    <t>5/21/2021 03:52:00</t>
  </si>
  <si>
    <t>TABOR</t>
  </si>
  <si>
    <t>4/14/2021 01:17:00</t>
  </si>
  <si>
    <t>4/23/2021 23:53:00</t>
  </si>
  <si>
    <t>EPLEY-SALE 39 N114H-O115H</t>
  </si>
  <si>
    <t>7/28/2021 03:38:00</t>
  </si>
  <si>
    <t>8/4/2021 21:06:00</t>
  </si>
  <si>
    <t>KF STEELE</t>
  </si>
  <si>
    <t>10/1/2021 19:15:00</t>
  </si>
  <si>
    <t>10/7/2021 19:47:00</t>
  </si>
  <si>
    <t>MCGINNITY E 2021</t>
  </si>
  <si>
    <t>1/27/2022 16:21:00</t>
  </si>
  <si>
    <t>2/12/2022 23:32:00</t>
  </si>
  <si>
    <t>CPE KAYBOB CHARLIE 05-01</t>
  </si>
  <si>
    <t>9/28/2021 00:53:00</t>
  </si>
  <si>
    <t>10/13/2021 17:01:00</t>
  </si>
  <si>
    <t>GLASSCOCK</t>
  </si>
  <si>
    <t>8/14/2021 21:38:00</t>
  </si>
  <si>
    <t>9/1/2021 05:19:00</t>
  </si>
  <si>
    <t>GARLAND</t>
  </si>
  <si>
    <t>6/19/2021 16:55:00</t>
  </si>
  <si>
    <t>7/17/2021 23:10:00</t>
  </si>
  <si>
    <t>MARTIN 26-35 HC 002/003 ALT</t>
  </si>
  <si>
    <t>5/19/2021 10:03:00</t>
  </si>
  <si>
    <t>5/28/2021 07:43:00</t>
  </si>
  <si>
    <t>TERRY</t>
  </si>
  <si>
    <t>6/27/2021 16:35:00</t>
  </si>
  <si>
    <t>7/8/2021 09:18:00</t>
  </si>
  <si>
    <t>FISCUS FED</t>
  </si>
  <si>
    <t>10/17/2021 13:15:00</t>
  </si>
  <si>
    <t>10/31/2021 06:44:00</t>
  </si>
  <si>
    <t>CAROLYN</t>
  </si>
  <si>
    <t>11/15/2021 13:21:00</t>
  </si>
  <si>
    <t>11/26/2021 07:08:00</t>
  </si>
  <si>
    <t>MARY JO 80 UNIT 1H</t>
  </si>
  <si>
    <t>11/15/2021 10:26:00</t>
  </si>
  <si>
    <t>12/5/2021 19:37:00</t>
  </si>
  <si>
    <t>BLUE MARLIN 215 202 212</t>
  </si>
  <si>
    <t>12/6/2021 07:31:00</t>
  </si>
  <si>
    <t>12/26/2021 14:30:00</t>
  </si>
  <si>
    <t>BLUE MARLIN 201 211 205</t>
  </si>
  <si>
    <t>4/7/2021 16:46:00</t>
  </si>
  <si>
    <t>4/10/2021 19:15:00</t>
  </si>
  <si>
    <t>MDC</t>
  </si>
  <si>
    <t>ALYSHEBA 18 2H</t>
  </si>
  <si>
    <t>11/16/2021 12:32:00</t>
  </si>
  <si>
    <t>12/15/2021 22:27:00</t>
  </si>
  <si>
    <t>BLACK MARLIN 203 213 216</t>
  </si>
  <si>
    <t>9/5/2021 07:36:00</t>
  </si>
  <si>
    <t>9/29/2021 12:16:00</t>
  </si>
  <si>
    <t>APOLLO 135 201 205 211</t>
  </si>
  <si>
    <t>9/15/2021 06:43:00</t>
  </si>
  <si>
    <t>10/11/2021 11:46:00</t>
  </si>
  <si>
    <t>APOLLO 136 203 206 223</t>
  </si>
  <si>
    <t>10/29/2021 17:53:00</t>
  </si>
  <si>
    <t>12/1/2021 15:32:00</t>
  </si>
  <si>
    <t>TALCO 201H 205H 211H 221H 222H</t>
  </si>
  <si>
    <t>9/9/2021 18:57:00</t>
  </si>
  <si>
    <t>10/6/2021 16:20:00</t>
  </si>
  <si>
    <t>APOLLO 202 212 222 132</t>
  </si>
  <si>
    <t>9/21/2021 04:01:00</t>
  </si>
  <si>
    <t>10/12/2021 12:33:00</t>
  </si>
  <si>
    <t>APOLLO 134H 204H 214H</t>
  </si>
  <si>
    <t>7/12/2021 05:56:00</t>
  </si>
  <si>
    <t>7/21/2021 09:12:00</t>
  </si>
  <si>
    <t>LOCO DINERO 36</t>
  </si>
  <si>
    <t>7/6/2021 12:47:00</t>
  </si>
  <si>
    <t>8/10/2021 17:11:00</t>
  </si>
  <si>
    <t>BERTOLLA 12-1 HC 1 2 3 ALT</t>
  </si>
  <si>
    <t>10/23/2021 22:44:00</t>
  </si>
  <si>
    <t>11/4/2021 11:22:00</t>
  </si>
  <si>
    <t>BELL LAKE UNIT SOUTH PAD 16</t>
  </si>
  <si>
    <t>12/14/2021 04:13:00</t>
  </si>
  <si>
    <t>1/11/2022 06:36:00</t>
  </si>
  <si>
    <t>BELL LAKE UNIT SOUTH PAD 10</t>
  </si>
  <si>
    <t>1/30/2022 00:18:00</t>
  </si>
  <si>
    <t>2/16/2022 18:12:00</t>
  </si>
  <si>
    <t>BELL LAKE UNIT SOUTH PAD 6</t>
  </si>
  <si>
    <t>11/5/2021 04:17:00</t>
  </si>
  <si>
    <t>11/27/2021 18:04:00</t>
  </si>
  <si>
    <t>BELL LAKE UNIT SOUTH PAD 14</t>
  </si>
  <si>
    <t>11/28/2021 07:43:00</t>
  </si>
  <si>
    <t>12/13/2021 16:52:00</t>
  </si>
  <si>
    <t>BELL LAKE UNIT SOUTH PAD 12</t>
  </si>
  <si>
    <t>1/11/2022 19:39:00</t>
  </si>
  <si>
    <t>1/28/2022 18:33:00</t>
  </si>
  <si>
    <t>BELL LAKE UNIT SOUTH PAD 8</t>
  </si>
  <si>
    <t>11/14/2021 20:39:00</t>
  </si>
  <si>
    <t>11/29/2021 21:20:00</t>
  </si>
  <si>
    <t>JACK MOHR PAD 4</t>
  </si>
  <si>
    <t>10/28/2021 04:37:00</t>
  </si>
  <si>
    <t>11/12/2021 16:57:00</t>
  </si>
  <si>
    <t>JOHN BRAUN C PAD 8</t>
  </si>
  <si>
    <t>10/11/2021 09:32:00</t>
  </si>
  <si>
    <t>10/27/2021 06:34:00</t>
  </si>
  <si>
    <t>JOHN BRAUN C PAD 5</t>
  </si>
  <si>
    <t>9/6/2021 22:28:00</t>
  </si>
  <si>
    <t>9/28/2021 23:46:00</t>
  </si>
  <si>
    <t>PARKS 1200 PAD 3</t>
  </si>
  <si>
    <t>8/13/2021 01:07:00</t>
  </si>
  <si>
    <t>9/5/2021 03:53:00</t>
  </si>
  <si>
    <t>PARKS 1200 PAD 2</t>
  </si>
  <si>
    <t>4/30/2021 01:49:00</t>
  </si>
  <si>
    <t>5/6/2021 11:59:00</t>
  </si>
  <si>
    <t>MESQUITE HEAT 28-41 UNIT B 8H</t>
  </si>
  <si>
    <t>4/14/2021 09:55:00</t>
  </si>
  <si>
    <t>4/20/2021 22:30:00</t>
  </si>
  <si>
    <t>REBEL</t>
  </si>
  <si>
    <t>8/5/2021 20:57:00</t>
  </si>
  <si>
    <t>8/16/2021 02:58:00</t>
  </si>
  <si>
    <t>PORTER</t>
  </si>
  <si>
    <t>7/16/2021 13:54:00</t>
  </si>
  <si>
    <t>8/13/2021 17:17:00</t>
  </si>
  <si>
    <t>Velvet</t>
  </si>
  <si>
    <t>VEL 5-7</t>
  </si>
  <si>
    <t>4/29/2021 08:07:00</t>
  </si>
  <si>
    <t>5/14/2021 02:46:00</t>
  </si>
  <si>
    <t>STETSON 005H/006H</t>
  </si>
  <si>
    <t>6/10/2021 09:43:00</t>
  </si>
  <si>
    <t>7/4/2021 22:12:00</t>
  </si>
  <si>
    <t>BLUE JAY GAS UNIT 2H/3H</t>
  </si>
  <si>
    <t>5/29/2021 08:55:00</t>
  </si>
  <si>
    <t>6/8/2021 16:53:00</t>
  </si>
  <si>
    <t>SHARP 1 H 001</t>
  </si>
  <si>
    <t>4/28/2021 00:03:00</t>
  </si>
  <si>
    <t>5/29/2021 01:56:00</t>
  </si>
  <si>
    <t>TIPTON 1-12 HC 1/2</t>
  </si>
  <si>
    <t>5/4/2021 12:40:00</t>
  </si>
  <si>
    <t>5/20/2021 15:03:00</t>
  </si>
  <si>
    <t>CASAMIGOS/PANHEAD 1H</t>
  </si>
  <si>
    <t>6/25/2021 07:21:00</t>
  </si>
  <si>
    <t>7/1/2021 00:20:00</t>
  </si>
  <si>
    <t>Black Swan</t>
  </si>
  <si>
    <t>BLACK SWAN A-96-C</t>
  </si>
  <si>
    <t>6/15/2021 07:45:00</t>
  </si>
  <si>
    <t>6/21/2021 04:14:00</t>
  </si>
  <si>
    <t>Vermilion</t>
  </si>
  <si>
    <t>GRAND 6-24TH/44TH</t>
  </si>
  <si>
    <t>5/11/2021 09:52:00</t>
  </si>
  <si>
    <t>5/15/2021 23:09:00</t>
  </si>
  <si>
    <t>CASTLE 10-14TH/24TH</t>
  </si>
  <si>
    <t>3/28/2021 06:41:00</t>
  </si>
  <si>
    <t>4/12/2021 21:05:00</t>
  </si>
  <si>
    <t>RAY REED 33 8H &amp; 9H</t>
  </si>
  <si>
    <t>4/30/2021 23:25:00</t>
  </si>
  <si>
    <t>5/21/2021 20:24:00</t>
  </si>
  <si>
    <t>Bonanza Creek</t>
  </si>
  <si>
    <t>STATE ANTELOPE 2</t>
  </si>
  <si>
    <t>6/17/2021 14:22:00</t>
  </si>
  <si>
    <t>6/24/2021 22:44:00</t>
  </si>
  <si>
    <t>CHURCH</t>
  </si>
  <si>
    <t>5/2/2021 07:49:00</t>
  </si>
  <si>
    <t>5/12/2021 17:06:00</t>
  </si>
  <si>
    <t>LAMBAKIS 6-11-2XHW</t>
  </si>
  <si>
    <t>7/9/2021 20:27:00</t>
  </si>
  <si>
    <t>7/14/2021 18:42:00</t>
  </si>
  <si>
    <t>WBE 16-9-45-11W5</t>
  </si>
  <si>
    <t>5/1/2021 21:45:00</t>
  </si>
  <si>
    <t>5/13/2021 02:38:00</t>
  </si>
  <si>
    <t>JRED-B-201H</t>
  </si>
  <si>
    <t>4/26/2021 07:45:00</t>
  </si>
  <si>
    <t>5/9/2021 19:09:00</t>
  </si>
  <si>
    <t>PeachRidge</t>
  </si>
  <si>
    <t>BROWN 10-4H</t>
  </si>
  <si>
    <t>3/31/2021 08:33:00</t>
  </si>
  <si>
    <t>4/16/2021 00:48:00</t>
  </si>
  <si>
    <t>YOUNG 26-35 HC</t>
  </si>
  <si>
    <t>6/9/2021 06:57:00</t>
  </si>
  <si>
    <t>6/23/2021 20:08:00</t>
  </si>
  <si>
    <t>Sabalo</t>
  </si>
  <si>
    <t>JOSEPHINE 37-36</t>
  </si>
  <si>
    <t>4/25/2021 01:12:00</t>
  </si>
  <si>
    <t>5/8/2021 13:22:00</t>
  </si>
  <si>
    <t>LAMBAKIS 4-5</t>
  </si>
  <si>
    <t>4/9/2021 11:29:00</t>
  </si>
  <si>
    <t>4/24/2021 17:16:00</t>
  </si>
  <si>
    <t>GOFF 2-3</t>
  </si>
  <si>
    <t>6/1/2021 18:19:00</t>
  </si>
  <si>
    <t>7/15/2021 01:50:00</t>
  </si>
  <si>
    <t>Petro Operating</t>
  </si>
  <si>
    <t>HOMESTEAD</t>
  </si>
  <si>
    <t>10/8/2021 16:00:00</t>
  </si>
  <si>
    <t>10/25/2021 07:20:00</t>
  </si>
  <si>
    <t>BEF WEST</t>
  </si>
  <si>
    <t>5/27/2021 06:04:00</t>
  </si>
  <si>
    <t>6/7/2021 05:05:00</t>
  </si>
  <si>
    <t>OVV DAWSON 105</t>
  </si>
  <si>
    <t>7/5/2021 11:54:00</t>
  </si>
  <si>
    <t>7/19/2021 18:24:00</t>
  </si>
  <si>
    <t>FBIR GUYBLACKHAWK</t>
  </si>
  <si>
    <t>6/26/2021 03:08:00</t>
  </si>
  <si>
    <t>7/9/2021 20:21:00</t>
  </si>
  <si>
    <t>04-07-40-5W5</t>
  </si>
  <si>
    <t>2/22/2022 02:41:00</t>
  </si>
  <si>
    <t>3/20/2022 05:02:00</t>
  </si>
  <si>
    <t>PROMETHEUS 132 202 205 222</t>
  </si>
  <si>
    <t>3/18/2022 18:35:00</t>
  </si>
  <si>
    <t>4/13/2022 09:02:00</t>
  </si>
  <si>
    <t>PROMETHEUS 134 204 206 214</t>
  </si>
  <si>
    <t>2/17/2022 19:41:00</t>
  </si>
  <si>
    <t>3/17/2022 23:55:00</t>
  </si>
  <si>
    <t>PROMETHEUS 131 201 135 211</t>
  </si>
  <si>
    <t>3/20/2022 06:45:00</t>
  </si>
  <si>
    <t>4/18/2022 11:39:00</t>
  </si>
  <si>
    <t>PROMETHEUS 133 203 136 213</t>
  </si>
  <si>
    <t>8/12/2021 13:07:00</t>
  </si>
  <si>
    <t>9/3/2021 21:28:00</t>
  </si>
  <si>
    <t>POSEIDON 171H 101H 181H 141H</t>
  </si>
  <si>
    <t>8/18/2021 03:21:00</t>
  </si>
  <si>
    <t>8/31/2021 15:32:00</t>
  </si>
  <si>
    <t>POSEIDON 102H 172H 182H</t>
  </si>
  <si>
    <t>6/16/2021 02:03:00</t>
  </si>
  <si>
    <t>7/6/2021 07:46:00</t>
  </si>
  <si>
    <t>HYPERION 203 204 206 208 223</t>
  </si>
  <si>
    <t>3/29/2021 09:32:00</t>
  </si>
  <si>
    <t>3/31/2021 05:01:00</t>
  </si>
  <si>
    <t>STATE OF COLORADO 3-33</t>
  </si>
  <si>
    <t>7/7/2021 06:52:00</t>
  </si>
  <si>
    <t>7/22/2021 15:39:00</t>
  </si>
  <si>
    <t>BRADFORD TRUST PAD 3</t>
  </si>
  <si>
    <t>3/6/2022 22:01:00</t>
  </si>
  <si>
    <t>3/24/2022 05:05:00</t>
  </si>
  <si>
    <t>BELL LAKE UNIT SOUTH PAD 1</t>
  </si>
  <si>
    <t>2/17/2022 08:50:00</t>
  </si>
  <si>
    <t>3/6/2022 02:50:00</t>
  </si>
  <si>
    <t>BELL LAKE UNIT SOUTH PAD 0</t>
  </si>
  <si>
    <t>3/24/2022 18:20:00</t>
  </si>
  <si>
    <t>4/10/2022 15:26:00</t>
  </si>
  <si>
    <t>BELL LAKE UNIT SOUTH PAD 4 - 206H/405H/106H</t>
  </si>
  <si>
    <t>4/25/2021 07:33:00</t>
  </si>
  <si>
    <t>5/5/2021 04:05:00</t>
  </si>
  <si>
    <t>PIPE HZ ELMWORTH ABC</t>
  </si>
  <si>
    <t>5/4/2021 12:30:00</t>
  </si>
  <si>
    <t>5/12/2021 02:43:00</t>
  </si>
  <si>
    <t>Walsh</t>
  </si>
  <si>
    <t>DIANNE CHAPIN</t>
  </si>
  <si>
    <t>4/26/2021 08:15:00</t>
  </si>
  <si>
    <t>5/3/2021 20:35:00</t>
  </si>
  <si>
    <t>CONDOR 8 FED COM 3H</t>
  </si>
  <si>
    <t>5/17/2021 12:39:00</t>
  </si>
  <si>
    <t>5/21/2021 08:23:00</t>
  </si>
  <si>
    <t>BEVO 664 SA A 3H</t>
  </si>
  <si>
    <t>5/13/2021 10:44:00</t>
  </si>
  <si>
    <t>5/17/2021 13:14:00</t>
  </si>
  <si>
    <t>BEVO 664 SA A 4H</t>
  </si>
  <si>
    <t>4/19/2021 12:30:00</t>
  </si>
  <si>
    <t>4/23/2021 07:47:00</t>
  </si>
  <si>
    <t>BEVO 664</t>
  </si>
  <si>
    <t>3/13/2021 20:49:00</t>
  </si>
  <si>
    <t>3/26/2021 18:48:00</t>
  </si>
  <si>
    <t>TEXAS TEN Y PU 3715H - 3717H</t>
  </si>
  <si>
    <t>6/17/2021 09:27:00</t>
  </si>
  <si>
    <t>7/2/2021 07:52:00</t>
  </si>
  <si>
    <t>NORRIS UNIT 32H PAD 6</t>
  </si>
  <si>
    <t>4/19/2021 07:38:00</t>
  </si>
  <si>
    <t>5/2/2021 17:47:00</t>
  </si>
  <si>
    <t>MALCOLM-JANET</t>
  </si>
  <si>
    <t>4/15/2021 06:07:00</t>
  </si>
  <si>
    <t>4/16/2021 19:35:00</t>
  </si>
  <si>
    <t>ENRON 9 STATE COM 1 TEST WELL</t>
  </si>
  <si>
    <t>4/5/2021 18:44:00</t>
  </si>
  <si>
    <t>4/27/2021 21:48:00</t>
  </si>
  <si>
    <t>LKR 33H001-ALT/002-ALT</t>
  </si>
  <si>
    <t>5/30/2021 14:35:00</t>
  </si>
  <si>
    <t>6/11/2021 09:41:00</t>
  </si>
  <si>
    <t>BAREMORE ESTATE 11H 001/002</t>
  </si>
  <si>
    <t>5/22/2021 08:34:00</t>
  </si>
  <si>
    <t>6/7/2021 17:19:00</t>
  </si>
  <si>
    <t>SATNIN 37-36</t>
  </si>
  <si>
    <t>4/20/2021 11:23:00</t>
  </si>
  <si>
    <t>4/29/2021 12:11:00</t>
  </si>
  <si>
    <t>ZION 55-1-17 UNIT 72H</t>
  </si>
  <si>
    <t>9/13/2021 11:40:00</t>
  </si>
  <si>
    <t>BLEHM</t>
  </si>
  <si>
    <t>7/26/2021 10:20:00</t>
  </si>
  <si>
    <t>8/12/2021 20:03:00</t>
  </si>
  <si>
    <t>A-18-D</t>
  </si>
  <si>
    <t>7/6/2021 06:55:00</t>
  </si>
  <si>
    <t>7/17/2021 16:34:00</t>
  </si>
  <si>
    <t>EDDIE GUNNER</t>
  </si>
  <si>
    <t>6/13/2021 19:32:00</t>
  </si>
  <si>
    <t>6/24/2021 15:06:00</t>
  </si>
  <si>
    <t>GUNSMOKE</t>
  </si>
  <si>
    <t>10/30/2021 18:50:00</t>
  </si>
  <si>
    <t>11/13/2021 12:33:00</t>
  </si>
  <si>
    <t>HOKANSON WALLACE</t>
  </si>
  <si>
    <t>10/22/2021 00:43:00</t>
  </si>
  <si>
    <t>10/30/2021 04:35:00</t>
  </si>
  <si>
    <t>REDFIELD CENTRAL</t>
  </si>
  <si>
    <t>3/8/2021 07:59:00</t>
  </si>
  <si>
    <t>3/18/2021 11:19:00</t>
  </si>
  <si>
    <t>KNOX 15-1-36XHS</t>
  </si>
  <si>
    <t>3/18/2021 03:19:00</t>
  </si>
  <si>
    <t>3/29/2021 07:05:00</t>
  </si>
  <si>
    <t>KNOX 16-1-13XHS</t>
  </si>
  <si>
    <t>3/28/2021 21:31:00</t>
  </si>
  <si>
    <t>4/3/2021 23:57:00</t>
  </si>
  <si>
    <t>COSBY 10-13HS</t>
  </si>
  <si>
    <t>4/3/2021 08:35:00</t>
  </si>
  <si>
    <t>4/8/2021 22:08:00</t>
  </si>
  <si>
    <t>COSBY 9-13HS</t>
  </si>
  <si>
    <t>4/13/2021 20:11:00</t>
  </si>
  <si>
    <t>5/2/2021 15:57:00</t>
  </si>
  <si>
    <t>GOFF 4-5</t>
  </si>
  <si>
    <t>7/7/2021 14:14:00</t>
  </si>
  <si>
    <t>MARCY</t>
  </si>
  <si>
    <t>4/4/2021 19:25:00</t>
  </si>
  <si>
    <t>4/24/2021 08:32:00</t>
  </si>
  <si>
    <t>LATTIN</t>
  </si>
  <si>
    <t>3/6/2021 15:12:00</t>
  </si>
  <si>
    <t>3/19/2021 13:22:00</t>
  </si>
  <si>
    <t>RAZORBACKS/LONGHORNS</t>
  </si>
  <si>
    <t>6/5/2021 21:23:00</t>
  </si>
  <si>
    <t>6/19/2021 05:15:00</t>
  </si>
  <si>
    <t>ARC SUNRISE 7-27</t>
  </si>
  <si>
    <t>9/17/2021 16:40:00</t>
  </si>
  <si>
    <t>10/3/2021 03:57:00</t>
  </si>
  <si>
    <t>RANCHES</t>
  </si>
  <si>
    <t>4/9/2021 08:50:00</t>
  </si>
  <si>
    <t>4/19/2021 22:12:00</t>
  </si>
  <si>
    <t>MANASSAS STATE 55-4-22-21 CD</t>
  </si>
  <si>
    <t>4/8/2021 19:29:00</t>
  </si>
  <si>
    <t>4/13/2021 23:53:00</t>
  </si>
  <si>
    <t>BLACK SWAN C-045-D_94-H-04</t>
  </si>
  <si>
    <t>3/23/2021 23:32:00</t>
  </si>
  <si>
    <t>3/30/2021 04:17:00</t>
  </si>
  <si>
    <t>COMANCHE 8142H</t>
  </si>
  <si>
    <t>5/9/2021 06:07:00</t>
  </si>
  <si>
    <t>5/18/2021 03:19:00</t>
  </si>
  <si>
    <t>TIDWELL 2H</t>
  </si>
  <si>
    <t>4/27/2021 06:22:00</t>
  </si>
  <si>
    <t>5/9/2021 10:45:00</t>
  </si>
  <si>
    <t>TRAYLOR SW A1H</t>
  </si>
  <si>
    <t>4/1/2021 09:43:00</t>
  </si>
  <si>
    <t>4/15/2021 05:30:00</t>
  </si>
  <si>
    <t>POWELL/WALKER PAD</t>
  </si>
  <si>
    <t>10/17/2021 04:46:00</t>
  </si>
  <si>
    <t>10/24/2021 17:33:00</t>
  </si>
  <si>
    <t>NAILED IT FED COM 211H 215H 231H</t>
  </si>
  <si>
    <t>5/28/2021 12:33:00</t>
  </si>
  <si>
    <t>6/10/2021 10:21:00</t>
  </si>
  <si>
    <t>SUGARLOAF 2</t>
  </si>
  <si>
    <t>5/16/2021 16:04:00</t>
  </si>
  <si>
    <t>5/27/2021 15:09:00</t>
  </si>
  <si>
    <t>BUZZARD NORTH</t>
  </si>
  <si>
    <t>5/2/2021 14:32:00</t>
  </si>
  <si>
    <t>5/16/2021 13:18:00</t>
  </si>
  <si>
    <t>BUZZARD SOUTH</t>
  </si>
  <si>
    <t>4/11/2021 02:17:00</t>
  </si>
  <si>
    <t>5/1/2021 21:04:00</t>
  </si>
  <si>
    <t>GRIZZLY NORTH</t>
  </si>
  <si>
    <t>3/12/2021 09:23:00</t>
  </si>
  <si>
    <t>4/10/2021 05:41:00</t>
  </si>
  <si>
    <t>GRIZZLY SOUTH 7673</t>
  </si>
  <si>
    <t>10/15/2021 06:24:00</t>
  </si>
  <si>
    <t>10/27/2021 08:21:00</t>
  </si>
  <si>
    <t>NAILED IT 202 207 212 222 232</t>
  </si>
  <si>
    <t>4/13/2021 19:34:00</t>
  </si>
  <si>
    <t>4/29/2021 17:15:00</t>
  </si>
  <si>
    <t>CHOPPER/INDIO 1H</t>
  </si>
  <si>
    <t>4/22/2021 17:31:00</t>
  </si>
  <si>
    <t>5/10/2021 14:47:00</t>
  </si>
  <si>
    <t>MAHOGANY DEF</t>
  </si>
  <si>
    <t>3/20/2021 09:47:00</t>
  </si>
  <si>
    <t>4/3/2021 06:57:00</t>
  </si>
  <si>
    <t>Blue Dome</t>
  </si>
  <si>
    <t>GREENWOOD</t>
  </si>
  <si>
    <t>4/6/2021 17:32:00</t>
  </si>
  <si>
    <t>4/23/2021 08:43:00</t>
  </si>
  <si>
    <t>MAHOGANY ABC</t>
  </si>
  <si>
    <t>8/16/2021 11:59:00</t>
  </si>
  <si>
    <t>9/15/2021 07:50:00</t>
  </si>
  <si>
    <t>BURGESS-SYLVEN</t>
  </si>
  <si>
    <t>3/15/2021 20:09:00</t>
  </si>
  <si>
    <t>3/18/2021 20:55:00</t>
  </si>
  <si>
    <t>GOOGINS</t>
  </si>
  <si>
    <t>9/24/2021 21:36:00</t>
  </si>
  <si>
    <t>10/2/2021 16:15:00</t>
  </si>
  <si>
    <t>BUDDY HOLLY 359 4H</t>
  </si>
  <si>
    <t>8/1/2021 00:14:00</t>
  </si>
  <si>
    <t>8/5/2021 19:17:00</t>
  </si>
  <si>
    <t>GUSTAVO FEE 5H</t>
  </si>
  <si>
    <t>5/31/2021 17:19:00</t>
  </si>
  <si>
    <t>6/5/2021 00:31:00</t>
  </si>
  <si>
    <t>BABINEXAUX FEE 2H</t>
  </si>
  <si>
    <t>5/25/2021 11:11:00</t>
  </si>
  <si>
    <t>5/29/2021 11:40:00</t>
  </si>
  <si>
    <t>THE DISTANCE 402 1H</t>
  </si>
  <si>
    <t>5/8/2021 15:30:00</t>
  </si>
  <si>
    <t>5/14/2021 01:24:00</t>
  </si>
  <si>
    <t>PEACHES 455 1H_2H</t>
  </si>
  <si>
    <t>3/15/2021 07:18:00</t>
  </si>
  <si>
    <t>3/29/2021 01:31:00</t>
  </si>
  <si>
    <t>ROCK RANCH FLOYD 1AH/2AH/3AH</t>
  </si>
  <si>
    <t>3/2/2021 22:46:00</t>
  </si>
  <si>
    <t>3/14/2021 01:29:00</t>
  </si>
  <si>
    <t>WILLIAMS BAR F 1H/2H</t>
  </si>
  <si>
    <t>3/18/2021 15:44:00</t>
  </si>
  <si>
    <t>3/27/2021 08:15:00</t>
  </si>
  <si>
    <t>SPEYSIDE 1-20-19XHW</t>
  </si>
  <si>
    <t>3/27/2021 04:11:00</t>
  </si>
  <si>
    <t>4/2/2021 20:21:00</t>
  </si>
  <si>
    <t>ISLANDS 1-34-35XHW</t>
  </si>
  <si>
    <t>4/2/2021 16:52:00</t>
  </si>
  <si>
    <t>4/13/2021 23:45:00</t>
  </si>
  <si>
    <t>TOMANEY 1-35-34-27XHW</t>
  </si>
  <si>
    <t>3/8/2021 20:03:00</t>
  </si>
  <si>
    <t>3/18/2021 10:34:00</t>
  </si>
  <si>
    <t>COOLEY 2-25-24XHW</t>
  </si>
  <si>
    <t>2/25/2021 10:02:00</t>
  </si>
  <si>
    <t>3/9/2021 03:55:00</t>
  </si>
  <si>
    <t>COOLEY 3-24-25-36XHW</t>
  </si>
  <si>
    <t>6/27/2021 13:46:00</t>
  </si>
  <si>
    <t>7/18/2021 16:50:00</t>
  </si>
  <si>
    <t>YADA 214 138 218</t>
  </si>
  <si>
    <t>6/26/2021 08:05:00</t>
  </si>
  <si>
    <t>7/18/2021 07:24:00</t>
  </si>
  <si>
    <t>YADA 213 136 216</t>
  </si>
  <si>
    <t>6/26/2021 14:38:00</t>
  </si>
  <si>
    <t>7/20/2021 06:02:00</t>
  </si>
  <si>
    <t>YADA 212 137 217</t>
  </si>
  <si>
    <t>6/24/2021 12:24:00</t>
  </si>
  <si>
    <t>7/17/2021 00:53:00</t>
  </si>
  <si>
    <t>YADA FED COM 135H_211H_215H</t>
  </si>
  <si>
    <t>5/31/2021 11:20:00</t>
  </si>
  <si>
    <t>6/24/2021 09:34:00</t>
  </si>
  <si>
    <t>MAN HANDS 136 216 213</t>
  </si>
  <si>
    <t>5/29/2021 18:24:00</t>
  </si>
  <si>
    <t>6/23/2021 12:33:00</t>
  </si>
  <si>
    <t>MAN HANDS 135 211 215</t>
  </si>
  <si>
    <t>5/1/2021 03:52:00</t>
  </si>
  <si>
    <t>5/12/2021 22:49:00</t>
  </si>
  <si>
    <t>MAN HANDS/MULVA 111H</t>
  </si>
  <si>
    <t>3/27/2021 16:19:00</t>
  </si>
  <si>
    <t>4/11/2021 16:05:00</t>
  </si>
  <si>
    <t>MULVA/MAN HANDS 113H</t>
  </si>
  <si>
    <t>3/27/2021 19:48:00</t>
  </si>
  <si>
    <t>4/5/2021 06:13:00</t>
  </si>
  <si>
    <t>3/19/2021 20:48:00</t>
  </si>
  <si>
    <t>3/26/2021 15:42:00</t>
  </si>
  <si>
    <t>KIRKBRIDE 3CH</t>
  </si>
  <si>
    <t>7/8/2021 13:34:00</t>
  </si>
  <si>
    <t>8/3/2021 05:33:00</t>
  </si>
  <si>
    <t>Bayswater</t>
  </si>
  <si>
    <t>HUNGENBERG</t>
  </si>
  <si>
    <t>10/15/2021 15:14:00</t>
  </si>
  <si>
    <t>11/3/2021 15:25:00</t>
  </si>
  <si>
    <t>Prima Exploration</t>
  </si>
  <si>
    <t>SUNDANCE KID</t>
  </si>
  <si>
    <t>4/23/2021 12:04:00</t>
  </si>
  <si>
    <t>4/30/2021 09:15:00</t>
  </si>
  <si>
    <t>STS A 21H</t>
  </si>
  <si>
    <t>9/20/2021 08:40:00</t>
  </si>
  <si>
    <t>10/22/2021 10:55:00</t>
  </si>
  <si>
    <t>MOSAIC FEDERAL 2419</t>
  </si>
  <si>
    <t>8/27/2021 03:54:00</t>
  </si>
  <si>
    <t>9/19/2021 14:42:00</t>
  </si>
  <si>
    <t>BRANTLEY FEE 2419</t>
  </si>
  <si>
    <t>6/24/2021 14:03:00</t>
  </si>
  <si>
    <t>7/14/2021 09:13:00</t>
  </si>
  <si>
    <t>PRAIRIE</t>
  </si>
  <si>
    <t>3/27/2021 10:34:00</t>
  </si>
  <si>
    <t>4/7/2021 08:39:00</t>
  </si>
  <si>
    <t>HORNED FROG WEST 1H/2H</t>
  </si>
  <si>
    <t>2/25/2021 22:55:00</t>
  </si>
  <si>
    <t>3/21/2021 02:32:00</t>
  </si>
  <si>
    <t>BELL LAKE UNIT NORTH 9</t>
  </si>
  <si>
    <t>3/28/2021 00:55:00</t>
  </si>
  <si>
    <t>4/5/2021 13:47:00</t>
  </si>
  <si>
    <t>REN STATE 13-14A-433H</t>
  </si>
  <si>
    <t>6/23/2021 21:27:00</t>
  </si>
  <si>
    <t>7/8/2021 07:01:00</t>
  </si>
  <si>
    <t>LINDSAY 3-10 BCDE 4 WELL PAD</t>
  </si>
  <si>
    <t>2/22/2021 08:09:00</t>
  </si>
  <si>
    <t>3/9/2021 20:58:00</t>
  </si>
  <si>
    <t>FIVER STATE 18-27 CDE</t>
  </si>
  <si>
    <t>3/10/2021 04:54:00</t>
  </si>
  <si>
    <t>3/26/2021 21:50:00</t>
  </si>
  <si>
    <t>FIVER STATE 18-27 FGH</t>
  </si>
  <si>
    <t>4/14/2021 11:09:00</t>
  </si>
  <si>
    <t>4/16/2021 01:03:00</t>
  </si>
  <si>
    <t>AGU REDWATER 10-17</t>
  </si>
  <si>
    <t>4/9/2021 16:22:00</t>
  </si>
  <si>
    <t>5/3/2021 00:14:00</t>
  </si>
  <si>
    <t>CAVIN LEWIS 1H/2H</t>
  </si>
  <si>
    <t>3/26/2021 13:43:00</t>
  </si>
  <si>
    <t>4/8/2021 23:12:00</t>
  </si>
  <si>
    <t>LARAMIE STATE 55-4-13-18 A12H B13H E21H PAD</t>
  </si>
  <si>
    <t>4/9/2021 08:05:00</t>
  </si>
  <si>
    <t>4/21/2021 16:34:00</t>
  </si>
  <si>
    <t>P36</t>
  </si>
  <si>
    <t>2/18/2022 08:06:00</t>
  </si>
  <si>
    <t>3/4/2022 20:05:00</t>
  </si>
  <si>
    <t>AD ROCK 0203-24-13 1WHX</t>
  </si>
  <si>
    <t>8/28/2021 11:50:00</t>
  </si>
  <si>
    <t>9/21/2021 06:49:00</t>
  </si>
  <si>
    <t>JEAN LARSEN 8-5HC 01/02 ALT</t>
  </si>
  <si>
    <t>4/9/2021 23:12:00</t>
  </si>
  <si>
    <t>5/5/2021 19:08:00</t>
  </si>
  <si>
    <t>MAE HALL 2-11 1ALT/2-35 1 AND 2 ALT</t>
  </si>
  <si>
    <t>3/3/2021 08:22:00</t>
  </si>
  <si>
    <t>3/8/2021 18:40:00</t>
  </si>
  <si>
    <t>MISS KITTY</t>
  </si>
  <si>
    <t>6/9/2021 20:01:00</t>
  </si>
  <si>
    <t>6/20/2021 21:23:00</t>
  </si>
  <si>
    <t>PECL D-98-H</t>
  </si>
  <si>
    <t>5/11/2021 17:17:00</t>
  </si>
  <si>
    <t>5/21/2021 16:43:00</t>
  </si>
  <si>
    <t>PECL B-20-E</t>
  </si>
  <si>
    <t>6/16/2021 19:54:00</t>
  </si>
  <si>
    <t>7/5/2021 07:13:00</t>
  </si>
  <si>
    <t>GOLDENEYE 54-2-3 UNIT</t>
  </si>
  <si>
    <t>6/3/2021 16:52:00</t>
  </si>
  <si>
    <t>6/14/2021 19:35:00</t>
  </si>
  <si>
    <t>MESA VERDE WC UNIT</t>
  </si>
  <si>
    <t>5/1/2021 05:16:00</t>
  </si>
  <si>
    <t>5/18/2021 19:45:00</t>
  </si>
  <si>
    <t>TAILS CC 10 3</t>
  </si>
  <si>
    <t>5/27/2021 00:25:00</t>
  </si>
  <si>
    <t>5/30/2021 01:36:00</t>
  </si>
  <si>
    <t>CROSBY 33H 001</t>
  </si>
  <si>
    <t>2/13/2021 10:04:00</t>
  </si>
  <si>
    <t>3/2/2021 18:03:00</t>
  </si>
  <si>
    <t>BELL LAKE UNIT NORTH 11</t>
  </si>
  <si>
    <t>3/3/2021 13:24:00</t>
  </si>
  <si>
    <t>3/26/2021 17:01:00</t>
  </si>
  <si>
    <t>BELL LAKE UNIT NORTH 7</t>
  </si>
  <si>
    <t>3/8/2021 11:14:00</t>
  </si>
  <si>
    <t>3/15/2021 05:35:00</t>
  </si>
  <si>
    <t>RED DEER / MEDICINE HAT</t>
  </si>
  <si>
    <t>5/10/2021 08:39:00</t>
  </si>
  <si>
    <t>5/27/2021 14:52:00</t>
  </si>
  <si>
    <t>MOBLEY 1-21H28X33</t>
  </si>
  <si>
    <t>6/24/2021 17:18:00</t>
  </si>
  <si>
    <t>6/30/2021 09:08:00</t>
  </si>
  <si>
    <t>UL A 2H</t>
  </si>
  <si>
    <t>6/30/2021 09:07:00</t>
  </si>
  <si>
    <t>7/5/2021 23:20:00</t>
  </si>
  <si>
    <t>UL FI 4H</t>
  </si>
  <si>
    <t>7/6/2021 10:29:00</t>
  </si>
  <si>
    <t>7/17/2021 18:39:00</t>
  </si>
  <si>
    <t>UNIVERSITY LANDS 42 4HD</t>
  </si>
  <si>
    <t>3/19/2021 08:34:00</t>
  </si>
  <si>
    <t>3/20/2021 21:06:00</t>
  </si>
  <si>
    <t>Nordcon</t>
  </si>
  <si>
    <t>9-28-45-25W4</t>
  </si>
  <si>
    <t>5/5/2021 10:20:00</t>
  </si>
  <si>
    <t>5/31/2021 21:10:00</t>
  </si>
  <si>
    <t>ROCKING G 23-14-11 H 1/3</t>
  </si>
  <si>
    <t>3/19/2021 12:19:00</t>
  </si>
  <si>
    <t>3/26/2021 23:04:00</t>
  </si>
  <si>
    <t>POPHOPE 30H-1</t>
  </si>
  <si>
    <t>3/10/2021 22:30:00</t>
  </si>
  <si>
    <t>3/25/2021 00:44:00</t>
  </si>
  <si>
    <t>SCALES HEIRS 36-252ALT</t>
  </si>
  <si>
    <t>3/24/2021 16:10:00</t>
  </si>
  <si>
    <t>4/10/2021 08:21:00</t>
  </si>
  <si>
    <t>CREST 30-19 1/2 ALT</t>
  </si>
  <si>
    <t>6/8/2021 09:09:00</t>
  </si>
  <si>
    <t>7/11/2021 17:25:00</t>
  </si>
  <si>
    <t>BUREAUX E (MCGOWAN)</t>
  </si>
  <si>
    <t>6/5/2021 17:35:00</t>
  </si>
  <si>
    <t>7/3/2021 12:33:00</t>
  </si>
  <si>
    <t>WM POLAR</t>
  </si>
  <si>
    <t>6/29/2021 06:23:00</t>
  </si>
  <si>
    <t>7/26/2021 16:56:00</t>
  </si>
  <si>
    <t>GOLDENEYE FED</t>
  </si>
  <si>
    <t>5/11/2021 21:23:00</t>
  </si>
  <si>
    <t>6/4/2021 05:24:00</t>
  </si>
  <si>
    <t>FB BELFORD</t>
  </si>
  <si>
    <t>2/28/2021 04:40:00</t>
  </si>
  <si>
    <t>3/4/2021 19:49:00</t>
  </si>
  <si>
    <t>NO SOUP FOR YOU 402 1H</t>
  </si>
  <si>
    <t>2/11/2021 15:51:00</t>
  </si>
  <si>
    <t>3/8/2021 04:27:00</t>
  </si>
  <si>
    <t>MUNSON RANCH 13H 14H 15H</t>
  </si>
  <si>
    <t>2/22/2021 21:21:00</t>
  </si>
  <si>
    <t>2/27/2021 12:39:00</t>
  </si>
  <si>
    <t>BRASS MONKEY 2H/3H</t>
  </si>
  <si>
    <t>4/4/2021 13:10:00</t>
  </si>
  <si>
    <t>4/15/2021 05:05:00</t>
  </si>
  <si>
    <t>MANDELBAUM 132_136_137</t>
  </si>
  <si>
    <t>3/4/2021 11:51:00</t>
  </si>
  <si>
    <t>3/11/2021 11:13:00</t>
  </si>
  <si>
    <t>LEAVITT</t>
  </si>
  <si>
    <t>3/9/2021 07:16:00</t>
  </si>
  <si>
    <t>4/4/2021 17:15:00</t>
  </si>
  <si>
    <t>PCC WAHIGAN</t>
  </si>
  <si>
    <t>2/24/2021 12:54:00</t>
  </si>
  <si>
    <t>3/20/2021 22:05:00</t>
  </si>
  <si>
    <t>PECL TOWN C-1-I</t>
  </si>
  <si>
    <t>5/31/2021 07:43:00</t>
  </si>
  <si>
    <t>6/25/2021 08:52:00</t>
  </si>
  <si>
    <t>MAN HANDS 214 134 218</t>
  </si>
  <si>
    <t>5/30/2021 17:28:00</t>
  </si>
  <si>
    <t>6/25/2021 21:38:00</t>
  </si>
  <si>
    <t>MAN HANDS 217 212 137</t>
  </si>
  <si>
    <t>5/14/2021 13:00:00</t>
  </si>
  <si>
    <t>5/24/2021 03:15:00</t>
  </si>
  <si>
    <t>CYPRESS 34 - 205/211/235/241</t>
  </si>
  <si>
    <t>5/20/2021 08:54:00</t>
  </si>
  <si>
    <t>5/29/2021 12:40:00</t>
  </si>
  <si>
    <t>OMEGA</t>
  </si>
  <si>
    <t>4/11/2021 21:49:00</t>
  </si>
  <si>
    <t>4/24/2021 16:20:00</t>
  </si>
  <si>
    <t>MULVA/MAN HANDS 114H</t>
  </si>
  <si>
    <t>4/14/2021 23:30:00</t>
  </si>
  <si>
    <t>5/8/2021 23:29:00</t>
  </si>
  <si>
    <t>BELL LAKE UNIT NORTH 3</t>
  </si>
  <si>
    <t>5/9/2021 07:43:00</t>
  </si>
  <si>
    <t>6/10/2021 18:41:00</t>
  </si>
  <si>
    <t>BELL LAKE UNIT NORTH 5</t>
  </si>
  <si>
    <t>3/17/2021 18:00:00</t>
  </si>
  <si>
    <t>3/28/2021 13:14:00</t>
  </si>
  <si>
    <t>PRECIOUS 30 18 FED COM 4H/9H</t>
  </si>
  <si>
    <t>3/2/2021 05:29:00</t>
  </si>
  <si>
    <t>3/18/2021 03:26:00</t>
  </si>
  <si>
    <t>PRECIOUS 30-18 FED COM</t>
  </si>
  <si>
    <t>3/27/2021 23:20:00</t>
  </si>
  <si>
    <t>4/10/2021 14:54:00</t>
  </si>
  <si>
    <t>PRECIOUS 30 18 FED COM 10H\6H\5H</t>
  </si>
  <si>
    <t>2/25/2021 23:53:00</t>
  </si>
  <si>
    <t>3/1/2021 21:18:00</t>
  </si>
  <si>
    <t>REDBUD 55-1-12 UNIT 2HR 3HR 4H</t>
  </si>
  <si>
    <t>4/3/2021 16:14:00</t>
  </si>
  <si>
    <t>4/13/2021 23:33:00</t>
  </si>
  <si>
    <t>MCCAIN 3</t>
  </si>
  <si>
    <t>10/1/2021 09:12:00</t>
  </si>
  <si>
    <t>10/12/2021 10:12:00</t>
  </si>
  <si>
    <t>5/14/2021 14:13:00</t>
  </si>
  <si>
    <t>5/24/2021 14:35:00</t>
  </si>
  <si>
    <t>HUNT</t>
  </si>
  <si>
    <t>4/16/2021 16:18:00</t>
  </si>
  <si>
    <t>4/29/2021 05:21:00</t>
  </si>
  <si>
    <t>SAMPLE 5-32 #3 ALT</t>
  </si>
  <si>
    <t>3/19/2021 13:03:00</t>
  </si>
  <si>
    <t>4/5/2021 08:16:00</t>
  </si>
  <si>
    <t>Tall City</t>
  </si>
  <si>
    <t>STORK 155-156 UNIT 22HR</t>
  </si>
  <si>
    <t>3/7/2021 09:58:00</t>
  </si>
  <si>
    <t>3/18/2021 19:52:00</t>
  </si>
  <si>
    <t>OTTER 139-138</t>
  </si>
  <si>
    <t>3/9/2021 23:03:00</t>
  </si>
  <si>
    <t>3/26/2021 21:41:00</t>
  </si>
  <si>
    <t>MULVA/MANHANDS 112H</t>
  </si>
  <si>
    <t>1/22/2021 18:52:00</t>
  </si>
  <si>
    <t>1/26/2021 09:23:00</t>
  </si>
  <si>
    <t>SISTI REFRAC REVISIT</t>
  </si>
  <si>
    <t>6/1/2021 20:58:00</t>
  </si>
  <si>
    <t>6/15/2021 01:12:00</t>
  </si>
  <si>
    <t>NORRIS UNIT 32H</t>
  </si>
  <si>
    <t>4/18/2021 08:46:00</t>
  </si>
  <si>
    <t>4/26/2021 14:36:00</t>
  </si>
  <si>
    <t>TXL 11 UNIT 3 PAD 1</t>
  </si>
  <si>
    <t>2/22/2021 16:34:00</t>
  </si>
  <si>
    <t>3/19/2021 20:18:00</t>
  </si>
  <si>
    <t>SABINE</t>
  </si>
  <si>
    <t>4/6/2021 09:16:00</t>
  </si>
  <si>
    <t>4/16/2021 02:09:00</t>
  </si>
  <si>
    <t>FLOUNDER 136-135 UNIT W 3H</t>
  </si>
  <si>
    <t>3/2/2021 19:46:00</t>
  </si>
  <si>
    <t>3/18/2021 18:25:00</t>
  </si>
  <si>
    <t>A-85-B-94-H-4</t>
  </si>
  <si>
    <t>3/22/2021 01:53:00</t>
  </si>
  <si>
    <t>4/14/2021 06:14:00</t>
  </si>
  <si>
    <t>BELL LAKE UNIT NORTH 1</t>
  </si>
  <si>
    <t>1/29/2021 17:57:00</t>
  </si>
  <si>
    <t>3/11/2021 09:28:00</t>
  </si>
  <si>
    <t>QUDO</t>
  </si>
  <si>
    <t>2/6/2021 17:02:00</t>
  </si>
  <si>
    <t>2/26/2021 16:09:00</t>
  </si>
  <si>
    <t>SASKATCHEWAN 2</t>
  </si>
  <si>
    <t>3/14/2021 08:42:00</t>
  </si>
  <si>
    <t>3/25/2021 09:56:00</t>
  </si>
  <si>
    <t>SEU 359</t>
  </si>
  <si>
    <t>2/18/2021 14:08:00</t>
  </si>
  <si>
    <t>3/2/2021 09:26:00</t>
  </si>
  <si>
    <t>WLU 768</t>
  </si>
  <si>
    <t>7/26/2021 22:25:00</t>
  </si>
  <si>
    <t>8/3/2021 13:22:00</t>
  </si>
  <si>
    <t>LEDA</t>
  </si>
  <si>
    <t>7/19/2021 19:13:00</t>
  </si>
  <si>
    <t>8/5/2021 01:17:00</t>
  </si>
  <si>
    <t>CARNIVAL MID</t>
  </si>
  <si>
    <t>1/30/2021 20:19:00</t>
  </si>
  <si>
    <t>2/5/2021 11:40:00</t>
  </si>
  <si>
    <t>KOTARA</t>
  </si>
  <si>
    <t>4/1/2022 07:07:00</t>
  </si>
  <si>
    <t>4/11/2022 21:23:00</t>
  </si>
  <si>
    <t>PISCES</t>
  </si>
  <si>
    <t>1/24/2021 00:07:00</t>
  </si>
  <si>
    <t>2/1/2021 23:50:00</t>
  </si>
  <si>
    <t>RIO BRAVO STATE 201H</t>
  </si>
  <si>
    <t>3/9/2021 09:44:00</t>
  </si>
  <si>
    <t>3/14/2021 06:25:00</t>
  </si>
  <si>
    <t>BRISCOE MCKNIGHT</t>
  </si>
  <si>
    <t>1/18/2021 09:10:00</t>
  </si>
  <si>
    <t>1/19/2021 22:49:00</t>
  </si>
  <si>
    <t>NP Resources</t>
  </si>
  <si>
    <t>OLSEN</t>
  </si>
  <si>
    <t>4/17/2021 03:35:00</t>
  </si>
  <si>
    <t>4/19/2021 03:00:00</t>
  </si>
  <si>
    <t>WALKER COLEMAN A1H/B2H</t>
  </si>
  <si>
    <t>1/28/2021 00:21:00</t>
  </si>
  <si>
    <t>3/1/2021 05:58:00</t>
  </si>
  <si>
    <t>PLANTS 2314 HC</t>
  </si>
  <si>
    <t>2/26/2021 00:41:00</t>
  </si>
  <si>
    <t>3/25/2021 13:37:00</t>
  </si>
  <si>
    <t>BP</t>
  </si>
  <si>
    <t>GANYMEDE</t>
  </si>
  <si>
    <t>3/22/2021 15:06:00</t>
  </si>
  <si>
    <t>4/13/2021 11:59:00</t>
  </si>
  <si>
    <t>ARC 15-1-81-17W6</t>
  </si>
  <si>
    <t>5/24/2021 21:13:00</t>
  </si>
  <si>
    <t>6/25/2021 08:17:00</t>
  </si>
  <si>
    <t>VELVET KARR 6-10 PHASE III</t>
  </si>
  <si>
    <t>2/1/2021 10:54:00</t>
  </si>
  <si>
    <t>2/5/2021 15:15:00</t>
  </si>
  <si>
    <t>Prairie Thunder</t>
  </si>
  <si>
    <t>BERLRW</t>
  </si>
  <si>
    <t>2/17/2021 20:16:00</t>
  </si>
  <si>
    <t>2/28/2021 23:02:00</t>
  </si>
  <si>
    <t>Husky</t>
  </si>
  <si>
    <t>7-11-73-10W6</t>
  </si>
  <si>
    <t>3/22/2021 18:26:00</t>
  </si>
  <si>
    <t>4/7/2021 01:23:00</t>
  </si>
  <si>
    <t>A-75-J_04-B-16</t>
  </si>
  <si>
    <t>2/15/2021 07:07:00</t>
  </si>
  <si>
    <t>2/23/2021 19:28:00</t>
  </si>
  <si>
    <t>HZ DAWSON CREEK</t>
  </si>
  <si>
    <t>2/24/2021 19:15:00</t>
  </si>
  <si>
    <t>3/6/2021 06:32:00</t>
  </si>
  <si>
    <t>DAWSON SUNRISE</t>
  </si>
  <si>
    <t>10/10/2021 00:58:00</t>
  </si>
  <si>
    <t>10/20/2021 00:20:00</t>
  </si>
  <si>
    <t>RALPHIE 7</t>
  </si>
  <si>
    <t>4/10/2021 06:32:00</t>
  </si>
  <si>
    <t>4/18/2021 23:51:00</t>
  </si>
  <si>
    <t>ARKENSTONE VANADIUM</t>
  </si>
  <si>
    <t>12/29/2020 20:14:00</t>
  </si>
  <si>
    <t>1/5/2021 11:19:00</t>
  </si>
  <si>
    <t>POSTLE REVISIT</t>
  </si>
  <si>
    <t>4/13/2021 07:27:00</t>
  </si>
  <si>
    <t>4/21/2021 08:19:00</t>
  </si>
  <si>
    <t>PATRICIA KELLY</t>
  </si>
  <si>
    <t>8/5/2021 15:20:00</t>
  </si>
  <si>
    <t>8/28/2021 00:30:00</t>
  </si>
  <si>
    <t>ROSA UNIT</t>
  </si>
  <si>
    <t>5/28/2021 09:49:00</t>
  </si>
  <si>
    <t>6/18/2021 18:39:00</t>
  </si>
  <si>
    <t>IVEY</t>
  </si>
  <si>
    <t>12/28/2020 09:13:00</t>
  </si>
  <si>
    <t>12/30/2020 11:34:00</t>
  </si>
  <si>
    <t>Helena</t>
  </si>
  <si>
    <t>KILROY-KIRBY 1</t>
  </si>
  <si>
    <t>4/5/2021 08:04:00</t>
  </si>
  <si>
    <t>5/23/2021 12:13:00</t>
  </si>
  <si>
    <t>GROVES FARM</t>
  </si>
  <si>
    <t>1/31/2021 12:30:00</t>
  </si>
  <si>
    <t>2/10/2021 04:32:00</t>
  </si>
  <si>
    <t>UTL 4546A WHITE</t>
  </si>
  <si>
    <t>2/11/2021 11:15:00</t>
  </si>
  <si>
    <t>3/12/2021 05:07:00</t>
  </si>
  <si>
    <t>UTL 4546B RED</t>
  </si>
  <si>
    <t>2/27/2021 01:42:00</t>
  </si>
  <si>
    <t>3/12/2021 01:47:00</t>
  </si>
  <si>
    <t>UTL 4546A BLUE</t>
  </si>
  <si>
    <t>2/6/2021 19:57:00</t>
  </si>
  <si>
    <t>2/25/2021 17:59:00</t>
  </si>
  <si>
    <t>UTL BELDIN 1211 BLUE</t>
  </si>
  <si>
    <t>12/22/2020 10:22:00</t>
  </si>
  <si>
    <t>1/9/2021 11:19:00</t>
  </si>
  <si>
    <t>Parsley</t>
  </si>
  <si>
    <t>MASSEY A UNIT GREEN</t>
  </si>
  <si>
    <t>1/2/2021 10:14:00</t>
  </si>
  <si>
    <t>1/7/2021 17:01:00</t>
  </si>
  <si>
    <t>STATE DODGE RE-VISIT</t>
  </si>
  <si>
    <t>1/2/2021 18:04:00</t>
  </si>
  <si>
    <t>1/18/2021 23:25:00</t>
  </si>
  <si>
    <t>Laredo</t>
  </si>
  <si>
    <t>ELLEN</t>
  </si>
  <si>
    <t>1/3/2021 07:03:00</t>
  </si>
  <si>
    <t>1/23/2021 02:07:00</t>
  </si>
  <si>
    <t>JJJ RANCH UNIT</t>
  </si>
  <si>
    <t>12/27/2020 19:49:00</t>
  </si>
  <si>
    <t>1/2/2021 20:10:00</t>
  </si>
  <si>
    <t>JJJ RANCH REFRAC</t>
  </si>
  <si>
    <t>12/20/2020 20:09:00</t>
  </si>
  <si>
    <t>12/28/2020 01:18:00</t>
  </si>
  <si>
    <t>SISTI REFRAC</t>
  </si>
  <si>
    <t>8/5/2021 03:26:00</t>
  </si>
  <si>
    <t>8/10/2021 19:02:00</t>
  </si>
  <si>
    <t>EDMUNDSON</t>
  </si>
  <si>
    <t>3/15/2021 07:58:00</t>
  </si>
  <si>
    <t>4/3/2021 04:29:00</t>
  </si>
  <si>
    <t>DARK STAR UNIT 2 PAD 7</t>
  </si>
  <si>
    <t>1/31/2021 15:03:00</t>
  </si>
  <si>
    <t>2/10/2021 15:06:00</t>
  </si>
  <si>
    <t>T-55 FED 34</t>
  </si>
  <si>
    <t>2/16/2021 15:27:00</t>
  </si>
  <si>
    <t>2/23/2021 22:51:00</t>
  </si>
  <si>
    <t>DILTS FED 28</t>
  </si>
  <si>
    <t>1/23/2021 17:40:00</t>
  </si>
  <si>
    <t>1/30/2021 11:32:00</t>
  </si>
  <si>
    <t>HARDY FED 32</t>
  </si>
  <si>
    <t>1/14/2021 13:15:00</t>
  </si>
  <si>
    <t>1/23/2021 05:27:00</t>
  </si>
  <si>
    <t>HARDY FED 31</t>
  </si>
  <si>
    <t>1/5/2021 19:37:00</t>
  </si>
  <si>
    <t>1/12/2021 01:09:00</t>
  </si>
  <si>
    <t>TILLARD FED 2021</t>
  </si>
  <si>
    <t>1/21/2021 12:38:00</t>
  </si>
  <si>
    <t>2/2/2021 20:10:00</t>
  </si>
  <si>
    <t>UL LOVELAND 1920-17 13H,14H</t>
  </si>
  <si>
    <t>3/8/2021 20:05:00</t>
  </si>
  <si>
    <t>3/24/2021 03:09:00</t>
  </si>
  <si>
    <t>UL MCNASSER 0201-17 7H-9H</t>
  </si>
  <si>
    <t>2/2/2021 23:23:00</t>
  </si>
  <si>
    <t>2/20/2021 04:10:00</t>
  </si>
  <si>
    <t>UL MCNASSER 0201-17 10H,11H,12H</t>
  </si>
  <si>
    <t>1/29/2021 10:35:00</t>
  </si>
  <si>
    <t>3/9/2021 08:44:00</t>
  </si>
  <si>
    <t>UL MCNASSER 0201-17 1H-6H</t>
  </si>
  <si>
    <t>12/27/2020 22:20:00</t>
  </si>
  <si>
    <t>1/19/2021 21:10:00</t>
  </si>
  <si>
    <t>UL BALDWIN 352623 FGHI</t>
  </si>
  <si>
    <t>12/1/2020 01:12:00</t>
  </si>
  <si>
    <t>12/26/2020 21:48:00</t>
  </si>
  <si>
    <t>UL BALDWIN 352623 ABCDE</t>
  </si>
  <si>
    <t>12/24/2020 01:07:00</t>
  </si>
  <si>
    <t>1/3/2021 03:41:00</t>
  </si>
  <si>
    <t>Nine Point</t>
  </si>
  <si>
    <t>MISSOURI</t>
  </si>
  <si>
    <t>3/21/2021 10:52:00</t>
  </si>
  <si>
    <t>4/5/2021 14:53:00</t>
  </si>
  <si>
    <t>HERD 20 PAD</t>
  </si>
  <si>
    <t>10/25/2021 07:29:00</t>
  </si>
  <si>
    <t>11/2/2021 20:49:00</t>
  </si>
  <si>
    <t>STOUT</t>
  </si>
  <si>
    <t>1/21/2022 08:22:00</t>
  </si>
  <si>
    <t>2/4/2022 06:15:00</t>
  </si>
  <si>
    <t>THUNDER</t>
  </si>
  <si>
    <t>1/3/2022 19:15:00</t>
  </si>
  <si>
    <t>1/20/2022 22:58:00</t>
  </si>
  <si>
    <t>LIGHTNING</t>
  </si>
  <si>
    <t>7/14/2022 07:30:00</t>
  </si>
  <si>
    <t>7/22/2022 15:28:00</t>
  </si>
  <si>
    <t>HURON</t>
  </si>
  <si>
    <t>8/16/2021 10:36:00</t>
  </si>
  <si>
    <t>8/26/2021 13:36:00</t>
  </si>
  <si>
    <t>ERWIN</t>
  </si>
  <si>
    <t>8/28/2022 08:33:00</t>
  </si>
  <si>
    <t>9/23/2022 16:34:00</t>
  </si>
  <si>
    <t>RIFLE FALLS</t>
  </si>
  <si>
    <t>10/19/2022 17:39:00</t>
  </si>
  <si>
    <t>10/25/2022 04:33:00</t>
  </si>
  <si>
    <t>9/17/2021 06:36:00</t>
  </si>
  <si>
    <t>10/5/2021 19:13:00</t>
  </si>
  <si>
    <t>JAGGED</t>
  </si>
  <si>
    <t>9/1/2021 09:53:00</t>
  </si>
  <si>
    <t>9/17/2021 10:19:00</t>
  </si>
  <si>
    <t>CHALLENGER</t>
  </si>
  <si>
    <t>7/24/2021 15:38:00</t>
  </si>
  <si>
    <t>8/12/2021 11:35:00</t>
  </si>
  <si>
    <t>HAROLD</t>
  </si>
  <si>
    <t>6/11/2021 16:48:00</t>
  </si>
  <si>
    <t>7/7/2021 20:30:00</t>
  </si>
  <si>
    <t>STATE ANTELOPE 34-24</t>
  </si>
  <si>
    <t>4/1/2021 07:04:00</t>
  </si>
  <si>
    <t>4/27/2021 10:15:00</t>
  </si>
  <si>
    <t>STATE ANTELOPE 34-12</t>
  </si>
  <si>
    <t>2/16/2021 15:53:00</t>
  </si>
  <si>
    <t>3/3/2021 10:31:00</t>
  </si>
  <si>
    <t>STATE NORTH PLATTE F-36</t>
  </si>
  <si>
    <t>1/6/2021 15:41:00</t>
  </si>
  <si>
    <t>2/14/2021 22:51:00</t>
  </si>
  <si>
    <t>STATE NORTH PLATTE T-36</t>
  </si>
  <si>
    <t>12/5/2020 14:19:00</t>
  </si>
  <si>
    <t>12/25/2020 13:05:00</t>
  </si>
  <si>
    <t>NEEDMORE-SCIBIENSKI</t>
  </si>
  <si>
    <t>5/29/2021 13:43:00</t>
  </si>
  <si>
    <t>6/26/2021 00:30:00</t>
  </si>
  <si>
    <t>FRYE</t>
  </si>
  <si>
    <t>12/15/2021 11:52:00</t>
  </si>
  <si>
    <t>1/2/2022 15:37:00</t>
  </si>
  <si>
    <t>CBJ</t>
  </si>
  <si>
    <t>4/28/2021 11:48:00</t>
  </si>
  <si>
    <t>5/23/2021 07:37:00</t>
  </si>
  <si>
    <t>WAKE EAST 2</t>
  </si>
  <si>
    <t>4/7/2021 09:19:00</t>
  </si>
  <si>
    <t>4/28/2021 10:14:00</t>
  </si>
  <si>
    <t>WAKE NORTH</t>
  </si>
  <si>
    <t>1/1/2021 09:32:00</t>
  </si>
  <si>
    <t>2/15/2021 09:07:00</t>
  </si>
  <si>
    <t>GREELEY DIRECTIONAL</t>
  </si>
  <si>
    <t>7/4/2021 21:48:00</t>
  </si>
  <si>
    <t>7/31/2021 23:47:00</t>
  </si>
  <si>
    <t>SPIDERS</t>
  </si>
  <si>
    <t>4/24/2021 04:47:00</t>
  </si>
  <si>
    <t>5/11/2021 01:27:00</t>
  </si>
  <si>
    <t>METAMORPHIC</t>
  </si>
  <si>
    <t>3/24/2021 18:55:00</t>
  </si>
  <si>
    <t>4/23/2021 21:55:00</t>
  </si>
  <si>
    <t>IGNEOUS</t>
  </si>
  <si>
    <t>3/2/2021 11:46:00</t>
  </si>
  <si>
    <t>3/23/2021 10:23:00</t>
  </si>
  <si>
    <t>STRINGS</t>
  </si>
  <si>
    <t>2/25/2021 08:00:00</t>
  </si>
  <si>
    <t>3/3/2021 03:10:00</t>
  </si>
  <si>
    <t>GDU 12-8PH</t>
  </si>
  <si>
    <t>12/3/2020 18:57:00</t>
  </si>
  <si>
    <t>12/20/2020 18:43:00</t>
  </si>
  <si>
    <t>W. LESKE UNIT</t>
  </si>
  <si>
    <t>3/3/2021 09:49:00</t>
  </si>
  <si>
    <t>3/21/2021 04:05:00</t>
  </si>
  <si>
    <t>WILLEKE UNIT</t>
  </si>
  <si>
    <t>2/2/2021 19:09:00</t>
  </si>
  <si>
    <t>3/2/2021 08:57:00</t>
  </si>
  <si>
    <t>THIELE UNIT</t>
  </si>
  <si>
    <t>1/26/2021 07:36:00</t>
  </si>
  <si>
    <t>2/3/2021 02:37:00</t>
  </si>
  <si>
    <t>THIELE REFRACS</t>
  </si>
  <si>
    <t>12/15/2020 15:26:00</t>
  </si>
  <si>
    <t>1/7/2021 08:25:00</t>
  </si>
  <si>
    <t>FRANZ-COWEY</t>
  </si>
  <si>
    <t>4/17/2021 14:19:00</t>
  </si>
  <si>
    <t>5/12/2021 15:58:00</t>
  </si>
  <si>
    <t>BIG MOUNTAIN VIPER</t>
  </si>
  <si>
    <t>11/5/2021 04:31:00</t>
  </si>
  <si>
    <t>11/24/2021 03:10:00</t>
  </si>
  <si>
    <t>EDGAR</t>
  </si>
  <si>
    <t>4/5/2021 15:48:00</t>
  </si>
  <si>
    <t>4/16/2021 12:05:00</t>
  </si>
  <si>
    <t>TXL 36 PAD 3</t>
  </si>
  <si>
    <t>2/27/2021 07:11:00</t>
  </si>
  <si>
    <t>3/13/2021 15:48:00</t>
  </si>
  <si>
    <t>DARK STAR UNIT 2 PAD 5</t>
  </si>
  <si>
    <t>1/25/2021 09:08:00</t>
  </si>
  <si>
    <t>2/26/2021 05:50:00</t>
  </si>
  <si>
    <t>DARK STAR UNIT 1</t>
  </si>
  <si>
    <t>11/15/2020 16:11:00</t>
  </si>
  <si>
    <t>12/3/2020 14:56:00</t>
  </si>
  <si>
    <t>ECLETO</t>
  </si>
  <si>
    <t>11/7/2020 23:40:00</t>
  </si>
  <si>
    <t>11/16/2020 06:07:00</t>
  </si>
  <si>
    <t>ECLETO REFRAC</t>
  </si>
  <si>
    <t>11/19/2020 02:18:00</t>
  </si>
  <si>
    <t>12/14/2020 13:59:00</t>
  </si>
  <si>
    <t>JANSKY UNIT B</t>
  </si>
  <si>
    <t>11/9/2020 21:53:00</t>
  </si>
  <si>
    <t>11/19/2020 03:57:00</t>
  </si>
  <si>
    <t>BORCHARDT/SEIDEL</t>
  </si>
  <si>
    <t>12/28/2020 07:54:00</t>
  </si>
  <si>
    <t>12/29/2020 21:18:00</t>
  </si>
  <si>
    <t>Antelope</t>
  </si>
  <si>
    <t>VIGILANT STATE</t>
  </si>
  <si>
    <t>3/16/2021 18:40:00</t>
  </si>
  <si>
    <t>6/3/2021 20:04:00</t>
  </si>
  <si>
    <t>SEELEY</t>
  </si>
  <si>
    <t>1/20/2021 18:47:00</t>
  </si>
  <si>
    <t>3/11/2021 11:23:00</t>
  </si>
  <si>
    <t>RIDGE</t>
  </si>
  <si>
    <t>2/20/2021 08:23:00</t>
  </si>
  <si>
    <t>3/1/2021 05:03:00</t>
  </si>
  <si>
    <t>DEHAAN</t>
  </si>
  <si>
    <t>12/2/2020 09:09:00</t>
  </si>
  <si>
    <t>12/8/2020 20:44:00</t>
  </si>
  <si>
    <t>JUNO</t>
  </si>
  <si>
    <t>12/5/2020 21:54:00</t>
  </si>
  <si>
    <t>12/22/2020 12:51:00</t>
  </si>
  <si>
    <t>DAGNEY</t>
  </si>
  <si>
    <t>12/30/2020 08:37:00</t>
  </si>
  <si>
    <t>1/22/2021 18:43:00</t>
  </si>
  <si>
    <t>DAVIDSON UNIT 2 V2</t>
  </si>
  <si>
    <t>10/21/2020 00:50:00</t>
  </si>
  <si>
    <t>10/30/2020 12:12:00</t>
  </si>
  <si>
    <t>JBB UNIT 2 4106BH</t>
  </si>
  <si>
    <t>1/29/2021 08:45:00</t>
  </si>
  <si>
    <t>3/11/2021 00:26:00</t>
  </si>
  <si>
    <t>SAFI</t>
  </si>
  <si>
    <t>12/10/2020 09:51:00</t>
  </si>
  <si>
    <t>12/17/2020 10:57:00</t>
  </si>
  <si>
    <t>DILTS FED 43-11</t>
  </si>
  <si>
    <t>2/5/2021 20:41:00</t>
  </si>
  <si>
    <t>3/11/2021 12:29:00</t>
  </si>
  <si>
    <t>KORTUM</t>
  </si>
  <si>
    <t>1/28/2021 19:26:00</t>
  </si>
  <si>
    <t>2/5/2021 15:16:00</t>
  </si>
  <si>
    <t>BADLAND/SUPERBAD</t>
  </si>
  <si>
    <t>5/1/2021 07:24:00</t>
  </si>
  <si>
    <t>6/22/2021 11:41:00</t>
  </si>
  <si>
    <t>BLUE TEAL FED</t>
  </si>
  <si>
    <t>11/9/2021 14:12:00</t>
  </si>
  <si>
    <t>12/17/2021 07:39:00</t>
  </si>
  <si>
    <t>RUSH N</t>
  </si>
  <si>
    <t>10/18/2021 16:43:00</t>
  </si>
  <si>
    <t>11/6/2021 14:34:00</t>
  </si>
  <si>
    <t>RUSH/CC S</t>
  </si>
  <si>
    <t>9/1/2021 23:43:00</t>
  </si>
  <si>
    <t>10/15/2021 04:59:00</t>
  </si>
  <si>
    <t>RESERVE</t>
  </si>
  <si>
    <t>6/1/2021 12:46:00</t>
  </si>
  <si>
    <t>7/6/2021 03:44:00</t>
  </si>
  <si>
    <t>STATE MASSIVE</t>
  </si>
  <si>
    <t>5/4/2021 08:27:00</t>
  </si>
  <si>
    <t>5/21/2021 21:21:00</t>
  </si>
  <si>
    <t>SCHUH</t>
  </si>
  <si>
    <t>10/26/2020 04:52:00</t>
  </si>
  <si>
    <t>11/5/2020 01:32:00</t>
  </si>
  <si>
    <t>Rio Grande</t>
  </si>
  <si>
    <t>NIDO RANCH</t>
  </si>
  <si>
    <t>10/27/2020 10:49:00</t>
  </si>
  <si>
    <t>11/1/2020 21:07:00</t>
  </si>
  <si>
    <t>GEMINI</t>
  </si>
  <si>
    <t>10/7/2020 01:42:00</t>
  </si>
  <si>
    <t>10/10/2020 18:29:00</t>
  </si>
  <si>
    <t>CULPEPPER A1 REFRAC REVISIT</t>
  </si>
  <si>
    <t>11/30/2020 12:01:00</t>
  </si>
  <si>
    <t>12/24/2020 01:54:00</t>
  </si>
  <si>
    <t>DAVIDSON UNIT 2</t>
  </si>
  <si>
    <t>8/19/2021 14:56:00</t>
  </si>
  <si>
    <t>8/31/2021 22:07:00</t>
  </si>
  <si>
    <t>CHARLES BLACKHAWK</t>
  </si>
  <si>
    <t>3/7/2021 15:54:00</t>
  </si>
  <si>
    <t>3/21/2021 06:38:00</t>
  </si>
  <si>
    <t>DAKOTA</t>
  </si>
  <si>
    <t>4/23/2021 07:10:00</t>
  </si>
  <si>
    <t>5/3/2021 06:31:00</t>
  </si>
  <si>
    <t>CROSBY CHASE</t>
  </si>
  <si>
    <t>12/14/2020 10:16:00</t>
  </si>
  <si>
    <t>12/19/2020 11:17:00</t>
  </si>
  <si>
    <t>LINDSAY 2-442H</t>
  </si>
  <si>
    <t>9/27/2021 07:28:00</t>
  </si>
  <si>
    <t>10/5/2021 09:11:00</t>
  </si>
  <si>
    <t>I10 2308</t>
  </si>
  <si>
    <t>3/26/2021 20:27:00</t>
  </si>
  <si>
    <t>4/7/2021 10:22:00</t>
  </si>
  <si>
    <t>L31</t>
  </si>
  <si>
    <t>12/6/2020 04:09:00</t>
  </si>
  <si>
    <t>12/14/2020 10:43:00</t>
  </si>
  <si>
    <t>GOPHER REFRAC</t>
  </si>
  <si>
    <t>11/17/2020 00:06:00</t>
  </si>
  <si>
    <t>12/5/2020 14:44:00</t>
  </si>
  <si>
    <t>GLACIERFILL</t>
  </si>
  <si>
    <t>11/1/2020 00:41:00</t>
  </si>
  <si>
    <t>11/15/2020 22:46:00</t>
  </si>
  <si>
    <t>STATE DODGE</t>
  </si>
  <si>
    <t>10/14/2020 12:47:21</t>
  </si>
  <si>
    <t>10/24/2020 23:21:00</t>
  </si>
  <si>
    <t>LILLIBRIDGE 2</t>
  </si>
  <si>
    <t>1/8/2021 11:21:00</t>
  </si>
  <si>
    <t>1/26/2021 10:41:00</t>
  </si>
  <si>
    <t>KERMIT</t>
  </si>
  <si>
    <t>12/16/2020 02:55:00</t>
  </si>
  <si>
    <t>1/1/2021 07:07:00</t>
  </si>
  <si>
    <t>GOPHER</t>
  </si>
  <si>
    <t>10/8/2020 09:13:00</t>
  </si>
  <si>
    <t>10/23/2020 05:05:00</t>
  </si>
  <si>
    <t>SHOVELER HUNT FED</t>
  </si>
  <si>
    <t>9/30/2020 19:20:00</t>
  </si>
  <si>
    <t>10/6/2020 05:03:00</t>
  </si>
  <si>
    <t>SWIZE UNIT B 1 REFRAC REVISIT</t>
  </si>
  <si>
    <t>1/7/2021 12:57:00</t>
  </si>
  <si>
    <t>1/23/2021 13:26:00</t>
  </si>
  <si>
    <t>SEBASTIAN 19-18 GOLD</t>
  </si>
  <si>
    <t>1/10/2021 23:50:00</t>
  </si>
  <si>
    <t>1/30/2021 03:13:00</t>
  </si>
  <si>
    <t>SEBASTIAN 19-18 WHITE</t>
  </si>
  <si>
    <t>1/24/2021 23:36:00</t>
  </si>
  <si>
    <t>2/5/2021 07:44:00</t>
  </si>
  <si>
    <t>SEBASTIAN 19-18 RED</t>
  </si>
  <si>
    <t>11/24/2020 08:05:00</t>
  </si>
  <si>
    <t>12/11/2020 12:19:00</t>
  </si>
  <si>
    <t>STRAIN RANCH 12-1 RED</t>
  </si>
  <si>
    <t>12/4/2020 13:59:00</t>
  </si>
  <si>
    <t>12/20/2020 19:02:00</t>
  </si>
  <si>
    <t>STRAIN RANCH 12-1 SILVER</t>
  </si>
  <si>
    <t>12/12/2020 06:19:00</t>
  </si>
  <si>
    <t>12/23/2020 07:55:00</t>
  </si>
  <si>
    <t>STRAIN RANCH 12-1 GOLD</t>
  </si>
  <si>
    <t>10/31/2020 09:36:00</t>
  </si>
  <si>
    <t>11/22/2020 15:30:00</t>
  </si>
  <si>
    <t>HIRSCH E 29-17 BLACK</t>
  </si>
  <si>
    <t>10/26/2020 04:02:00</t>
  </si>
  <si>
    <t>11/7/2020 04:56:00</t>
  </si>
  <si>
    <t>HIRSCH E 29-17 BLUE</t>
  </si>
  <si>
    <t>10/16/2020 06:14:00</t>
  </si>
  <si>
    <t>10/29/2020 16:37:00</t>
  </si>
  <si>
    <t>CORA 18-19 BLACK</t>
  </si>
  <si>
    <t>10/8/2020 07:49:00</t>
  </si>
  <si>
    <t>10/24/2020 17:40:00</t>
  </si>
  <si>
    <t>HARRIS 17-20 BLACK</t>
  </si>
  <si>
    <t>9/17/2020 17:55:00</t>
  </si>
  <si>
    <t>10/14/2020 18:05:00</t>
  </si>
  <si>
    <t>HARRIS 17-20 BLUE</t>
  </si>
  <si>
    <t>2/23/2021 19:35:00</t>
  </si>
  <si>
    <t>3/9/2021 05:55:00</t>
  </si>
  <si>
    <t>WASHINGTON/MOSS</t>
  </si>
  <si>
    <t>1/30/2021 16:17:00</t>
  </si>
  <si>
    <t>2/22/2021 19:27:00</t>
  </si>
  <si>
    <t>COMANCHE TRAIL/MARCY</t>
  </si>
  <si>
    <t>1/8/2021 05:42:00</t>
  </si>
  <si>
    <t>1/29/2021 12:49:00</t>
  </si>
  <si>
    <t>BAUER/STEERS</t>
  </si>
  <si>
    <t>10/24/2020 16:43:00</t>
  </si>
  <si>
    <t>11/2/2020 03:19:00</t>
  </si>
  <si>
    <t>JFW FED 31-303970-1XTLH</t>
  </si>
  <si>
    <t>11/19/2020 22:09:00</t>
  </si>
  <si>
    <t>11/30/2020 07:50:00</t>
  </si>
  <si>
    <t>CBR 11-2 EF</t>
  </si>
  <si>
    <t>10/3/2020 06:33:00</t>
  </si>
  <si>
    <t>11/9/2020 20:22:00</t>
  </si>
  <si>
    <t>BRIDAL VEIL STATE W 4132-27 NE-1</t>
  </si>
  <si>
    <t>12/6/2020 07:54:00</t>
  </si>
  <si>
    <t>12/14/2020 14:29:00</t>
  </si>
  <si>
    <t>LINDSAY 10-15 TU</t>
  </si>
  <si>
    <t>12/20/2020 14:01:00</t>
  </si>
  <si>
    <t>1/25/2021 09:43:00</t>
  </si>
  <si>
    <t>UL MILL 3427 DEFGHI</t>
  </si>
  <si>
    <t>11/24/2020 18:19:00</t>
  </si>
  <si>
    <t>11/29/2020 08:28:00</t>
  </si>
  <si>
    <t>NORTH RUDD DRAW 22 412H</t>
  </si>
  <si>
    <t>10/27/2020 02:53:00</t>
  </si>
  <si>
    <t>11/19/2020 08:24:00</t>
  </si>
  <si>
    <t>CBR 35-38 1A</t>
  </si>
  <si>
    <t>11/4/2020 06:18:00</t>
  </si>
  <si>
    <t>11/15/2020 09:07:00</t>
  </si>
  <si>
    <t>CBR 8-5F/17-20C</t>
  </si>
  <si>
    <t>9/7/2020 22:26:00</t>
  </si>
  <si>
    <t>9/18/2020 00:56:00</t>
  </si>
  <si>
    <t>TAMI EAST REVISIT</t>
  </si>
  <si>
    <t>11/21/2020 11:25:00</t>
  </si>
  <si>
    <t>12/1/2020 15:07:00</t>
  </si>
  <si>
    <t>J31</t>
  </si>
  <si>
    <t>9/24/2020 02:43:00</t>
  </si>
  <si>
    <t>10/2/2020 08:42:00</t>
  </si>
  <si>
    <t>N STEINMANN</t>
  </si>
  <si>
    <t>1/7/2021 09:54:00</t>
  </si>
  <si>
    <t>1/12/2021 17:37:00</t>
  </si>
  <si>
    <t>MCGINNITY E</t>
  </si>
  <si>
    <t>10/10/2020 15:07:00</t>
  </si>
  <si>
    <t>11/3/2020 11:57:00</t>
  </si>
  <si>
    <t>BRIDAL VEIL STATE W FGHI</t>
  </si>
  <si>
    <t>9/26/2020 04:48:00</t>
  </si>
  <si>
    <t>10/23/2020 23:49:00</t>
  </si>
  <si>
    <t>UL CATHEDRAL DEFGK</t>
  </si>
  <si>
    <t>9/16/2020 21:56:00</t>
  </si>
  <si>
    <t>9/30/2020 01:41:00</t>
  </si>
  <si>
    <t>HERC STATE DE</t>
  </si>
  <si>
    <t>8/30/2020 13:12:00</t>
  </si>
  <si>
    <t>9/16/2020 14:05:00</t>
  </si>
  <si>
    <t>HERC STATE ABC</t>
  </si>
  <si>
    <t>12/28/2020 09:58:00</t>
  </si>
  <si>
    <t>1/5/2021 12:36:00</t>
  </si>
  <si>
    <t>GUS</t>
  </si>
  <si>
    <t>1/9/2021 02:20:00</t>
  </si>
  <si>
    <t>1/14/2021 08:46:00</t>
  </si>
  <si>
    <t>TOWER</t>
  </si>
  <si>
    <t>3/17/2021 15:47:00</t>
  </si>
  <si>
    <t>4/29/2021 15:32:00</t>
  </si>
  <si>
    <t>PINTAIL FED</t>
  </si>
  <si>
    <t>12/3/2020 15:40:00</t>
  </si>
  <si>
    <t>12/13/2020 07:25:00</t>
  </si>
  <si>
    <t>12/13/2020 22:15:00</t>
  </si>
  <si>
    <t>12/25/2020 22:34:00</t>
  </si>
  <si>
    <t>HARLEQUIN</t>
  </si>
  <si>
    <t>8/31/2020 06:30:00</t>
  </si>
  <si>
    <t>9/14/2020 10:35:00</t>
  </si>
  <si>
    <t>PECAN STATE UNIT</t>
  </si>
  <si>
    <t>9/12/2020 05:03:00</t>
  </si>
  <si>
    <t>10/6/2020 09:55:00</t>
  </si>
  <si>
    <t>PECAN A 36 BLACK</t>
  </si>
  <si>
    <t>10/3/2020 12:20:00</t>
  </si>
  <si>
    <t>10/16/2020 08:50:00</t>
  </si>
  <si>
    <t>WEATHERS</t>
  </si>
  <si>
    <t>12/2/2020 19:20:00</t>
  </si>
  <si>
    <t>12/8/2020 10:03:00</t>
  </si>
  <si>
    <t>MURCHISON 87 1H</t>
  </si>
  <si>
    <t>9/27/2020 21:26:00</t>
  </si>
  <si>
    <t>9/29/2020 18:14:00</t>
  </si>
  <si>
    <t>CULPEPPER A1 REFRAC</t>
  </si>
  <si>
    <t>8/31/2020 19:02:00</t>
  </si>
  <si>
    <t>9/27/2020 21:47:00</t>
  </si>
  <si>
    <t>GEODECKE/SWIZE</t>
  </si>
  <si>
    <t>11/12/2020 15:38:00</t>
  </si>
  <si>
    <t>11/20/2020 15:16:00</t>
  </si>
  <si>
    <t>O30</t>
  </si>
  <si>
    <t>10/11/2020 10:10:00</t>
  </si>
  <si>
    <t>10/23/2020 10:26:00</t>
  </si>
  <si>
    <t>Teal</t>
  </si>
  <si>
    <t>BOENING UNIT 6</t>
  </si>
  <si>
    <t>4/4/2021 06:35:00</t>
  </si>
  <si>
    <t>6/5/2021 10:37:00</t>
  </si>
  <si>
    <t>RWOOD</t>
  </si>
  <si>
    <t>3/1/2021 15:12:00</t>
  </si>
  <si>
    <t>4/1/2021 23:20:00</t>
  </si>
  <si>
    <t>MATADOR</t>
  </si>
  <si>
    <t>1/27/2021 13:30:00</t>
  </si>
  <si>
    <t>2/27/2021 15:48:00</t>
  </si>
  <si>
    <t>LUNGO</t>
  </si>
  <si>
    <t>9/15/2020 03:03:00</t>
  </si>
  <si>
    <t>10/2/2020 06:32:00</t>
  </si>
  <si>
    <t>KOKOMO</t>
  </si>
  <si>
    <t>11/11/2020 14:10:00</t>
  </si>
  <si>
    <t>12/5/2020 23:57:00</t>
  </si>
  <si>
    <t>ROWIN</t>
  </si>
  <si>
    <t>11/3/2020 22:26:00</t>
  </si>
  <si>
    <t>11/24/2020 13:19:00</t>
  </si>
  <si>
    <t>ATKINS UNIT 1</t>
  </si>
  <si>
    <t>9/29/2020 11:32:00</t>
  </si>
  <si>
    <t>10/19/2020 10:35:00</t>
  </si>
  <si>
    <t>JOHN BRAUN B UNIT 6</t>
  </si>
  <si>
    <t>9/17/2020 07:00:00</t>
  </si>
  <si>
    <t>9/27/2020 10:03:00</t>
  </si>
  <si>
    <t>JOHN BRAUN B UNIT 1</t>
  </si>
  <si>
    <t>8/16/2020 07:05:00</t>
  </si>
  <si>
    <t>9/14/2020 12:44:00</t>
  </si>
  <si>
    <t>JOHN BRAUN B UNIT 2</t>
  </si>
  <si>
    <t>8/11/2020 21:16:00</t>
  </si>
  <si>
    <t>9/3/2020 12:18:00</t>
  </si>
  <si>
    <t>HEROLD</t>
  </si>
  <si>
    <t>8/9/2020 08:00:00</t>
  </si>
  <si>
    <t>8/27/2020 15:08:00</t>
  </si>
  <si>
    <t>WAYMORE 3-6 BLACK</t>
  </si>
  <si>
    <t>8/3/2020 11:30:00</t>
  </si>
  <si>
    <t>8/19/2020 04:38:00</t>
  </si>
  <si>
    <t>FRANCES 12-1 RED</t>
  </si>
  <si>
    <t>9/5/2020 06:31:00</t>
  </si>
  <si>
    <t>10/6/2020 13:44:00</t>
  </si>
  <si>
    <t>JONES</t>
  </si>
  <si>
    <t>8/26/2020 12:40:00</t>
  </si>
  <si>
    <t>8/28/2020 18:01:00</t>
  </si>
  <si>
    <t>SWIZE UNIT B 1 REFRAC</t>
  </si>
  <si>
    <t>8/17/2020 07:37:00</t>
  </si>
  <si>
    <t>8/26/2020 21:26:00</t>
  </si>
  <si>
    <t>1893 OIL &amp; GAS LIMITED UNIT I 1 REFRAC</t>
  </si>
  <si>
    <t>11/1/2020 11:36:00</t>
  </si>
  <si>
    <t>12/3/2020 05:14:00</t>
  </si>
  <si>
    <t>HALE</t>
  </si>
  <si>
    <t>10/1/2020 09:08:00</t>
  </si>
  <si>
    <t>10/2/2020 22:20:00</t>
  </si>
  <si>
    <t>FLYING BUFFALO</t>
  </si>
  <si>
    <t>7/24/2020 10:50:00</t>
  </si>
  <si>
    <t>8/11/2020 18:50:00</t>
  </si>
  <si>
    <t>Marathon</t>
  </si>
  <si>
    <t>DOLL</t>
  </si>
  <si>
    <t>10/3/2020 06:02:00</t>
  </si>
  <si>
    <t>10/31/2020 11:39:00</t>
  </si>
  <si>
    <t>SUNLIGHT</t>
  </si>
  <si>
    <t>12/14/2020 14:20:00</t>
  </si>
  <si>
    <t>1/7/2021 23:51:00</t>
  </si>
  <si>
    <t>BRINGELSON</t>
  </si>
  <si>
    <t>8/31/2020 01:56:00</t>
  </si>
  <si>
    <t>9/8/2020 15:27:00</t>
  </si>
  <si>
    <t>LINDSAY 9-4A</t>
  </si>
  <si>
    <t>8/19/2020 10:45:00</t>
  </si>
  <si>
    <t>8/30/2020 22:35:00</t>
  </si>
  <si>
    <t>LINDSAY 2</t>
  </si>
  <si>
    <t>10/3/2020 13:54:00</t>
  </si>
  <si>
    <t>11/8/2020 05:28:00</t>
  </si>
  <si>
    <t>COLEMAN/GROSS MIXON</t>
  </si>
  <si>
    <t>10/10/2020 14:09:00</t>
  </si>
  <si>
    <t>11/8/2020 23:02:00</t>
  </si>
  <si>
    <t>BURGE CULPEPPER</t>
  </si>
  <si>
    <t>9/1/2020 05:56:00</t>
  </si>
  <si>
    <t>9/23/2020 07:04:00</t>
  </si>
  <si>
    <t>LAZY Q UNIT A</t>
  </si>
  <si>
    <t>8/24/2020 07:53:00</t>
  </si>
  <si>
    <t>9/4/2020 18:59:00</t>
  </si>
  <si>
    <t>7/19/2020 09:25:00</t>
  </si>
  <si>
    <t>8/8/2020 09:06:00</t>
  </si>
  <si>
    <t>ATKINS 47-02 UNIT 2</t>
  </si>
  <si>
    <t>3/29/2021 07:04:00</t>
  </si>
  <si>
    <t>4/5/2021 07:55:00</t>
  </si>
  <si>
    <t>LITTLE LADY 2</t>
  </si>
  <si>
    <t>8/10/2020 07:42:00</t>
  </si>
  <si>
    <t>8/16/2020 07:36:00</t>
  </si>
  <si>
    <t>STS A STATE 20H</t>
  </si>
  <si>
    <t>9/19/2020 17:34:00</t>
  </si>
  <si>
    <t>10/1/2020 23:03:00</t>
  </si>
  <si>
    <t>TOPAZ</t>
  </si>
  <si>
    <t>9/10/2020 18:23:00</t>
  </si>
  <si>
    <t>9/19/2020 01:04:00</t>
  </si>
  <si>
    <t>7/5/2020 21:50:00</t>
  </si>
  <si>
    <t>7/18/2020 15:17:00</t>
  </si>
  <si>
    <t>NIGHTHAWK</t>
  </si>
  <si>
    <t>11/16/2020 00:38:00</t>
  </si>
  <si>
    <t>11/30/2020 06:32:00</t>
  </si>
  <si>
    <t>B AND B</t>
  </si>
  <si>
    <t>7/18/2020 05:13:00</t>
  </si>
  <si>
    <t>8/19/2020 07:58:00</t>
  </si>
  <si>
    <t>CBR 9-4</t>
  </si>
  <si>
    <t>7/21/2020 10:59:00</t>
  </si>
  <si>
    <t>8/7/2020 11:10:00</t>
  </si>
  <si>
    <t>FRANCES 12-1 GOLD</t>
  </si>
  <si>
    <t>8/21/2020 14:42:00</t>
  </si>
  <si>
    <t>9/9/2020 16:25:00</t>
  </si>
  <si>
    <t>REDBUD STATE UNIT M31 BLUE</t>
  </si>
  <si>
    <t>7/4/2020 07:30:00</t>
  </si>
  <si>
    <t>7/17/2020 03:32:00</t>
  </si>
  <si>
    <t>CBR 10-3 AB</t>
  </si>
  <si>
    <t>7/6/2020 06:08:00</t>
  </si>
  <si>
    <t>7/19/2020 21:47:00</t>
  </si>
  <si>
    <t>ZOEY 9-16 BLACK</t>
  </si>
  <si>
    <t>7/17/2020 07:28:00</t>
  </si>
  <si>
    <t>8/2/2020 07:28:00</t>
  </si>
  <si>
    <t>FRANCES 12-1</t>
  </si>
  <si>
    <t>7/1/2020 01:04:00</t>
  </si>
  <si>
    <t>7/13/2020 08:28:00</t>
  </si>
  <si>
    <t>Modern</t>
  </si>
  <si>
    <t>GROVER 1H</t>
  </si>
  <si>
    <t>6/20/2020 07:44:00</t>
  </si>
  <si>
    <t>6/30/2020 22:21:00</t>
  </si>
  <si>
    <t>BRAZZEAL 1H</t>
  </si>
  <si>
    <t>5/19/2020 18:00:00</t>
  </si>
  <si>
    <t>5/24/2020 22:31:00</t>
  </si>
  <si>
    <t>LATHAM F11-J14-14HNB</t>
  </si>
  <si>
    <t>5/4/2020 00:20:00</t>
  </si>
  <si>
    <t>5/5/2020 14:39:00</t>
  </si>
  <si>
    <t>Fasken</t>
  </si>
  <si>
    <t>MANOR PARK 1.5</t>
  </si>
  <si>
    <t>Viking</t>
  </si>
  <si>
    <t>12/17/2020 11:08:00</t>
  </si>
  <si>
    <t>12/21/2020 04:46:00</t>
  </si>
  <si>
    <t>JACOB FEDERAL 1-42-73-9H</t>
  </si>
  <si>
    <t>4/18/2020 23:50:00</t>
  </si>
  <si>
    <t>4/28/2020 19:54:00</t>
  </si>
  <si>
    <t>LITTLE LADY</t>
  </si>
  <si>
    <t>4/12/2020 22:18:00</t>
  </si>
  <si>
    <t>4/24/2020 04:58:00</t>
  </si>
  <si>
    <t>JANSKY</t>
  </si>
  <si>
    <t>4/6/2020 08:13:00</t>
  </si>
  <si>
    <t>4/25/2020 20:21:00</t>
  </si>
  <si>
    <t>UL HUEFANO 0706-17</t>
  </si>
  <si>
    <t>4/10/2020 19:49:00</t>
  </si>
  <si>
    <t>4/30/2020 06:14:00</t>
  </si>
  <si>
    <t>FRANK POWELL 3112-3102</t>
  </si>
  <si>
    <t>4/22/2020 08:34:00</t>
  </si>
  <si>
    <t>5/4/2020 04:33:00</t>
  </si>
  <si>
    <t>LUXE</t>
  </si>
  <si>
    <t>JOSH 201-202</t>
  </si>
  <si>
    <t>4/10/2020 21:37:00</t>
  </si>
  <si>
    <t>4/21/2020 16:06:00</t>
  </si>
  <si>
    <t>ABIGAIL 218-219</t>
  </si>
  <si>
    <t>10/8/2021 14:34:00</t>
  </si>
  <si>
    <t>10/25/2021 04:57:00</t>
  </si>
  <si>
    <t>PIKES</t>
  </si>
  <si>
    <t>5/18/2022 13:39:00</t>
  </si>
  <si>
    <t>7/14/2022 06:06:00</t>
  </si>
  <si>
    <t>VOLT</t>
  </si>
  <si>
    <t>4/10/2020 02:11:00</t>
  </si>
  <si>
    <t>4/16/2020 04:24:00</t>
  </si>
  <si>
    <t>SASKATCHEWAN</t>
  </si>
  <si>
    <t>4/4/2020 06:42:00</t>
  </si>
  <si>
    <t>4/16/2020 03:06:00</t>
  </si>
  <si>
    <t>VENOM 62 GOLD</t>
  </si>
  <si>
    <t>11/11/2020 19:27:00</t>
  </si>
  <si>
    <t>12/5/2020 14:49:00</t>
  </si>
  <si>
    <t>PECOS-PECOS STATE 39</t>
  </si>
  <si>
    <t>9/9/2020 11:22:00</t>
  </si>
  <si>
    <t>9/27/2020 02:04:00</t>
  </si>
  <si>
    <t>UL CATHEDRAL 1516-17 ABC</t>
  </si>
  <si>
    <t>3/27/2020 07:09:00</t>
  </si>
  <si>
    <t>4/10/2020 05:14:00</t>
  </si>
  <si>
    <t>FRANK POWELL 30-31</t>
  </si>
  <si>
    <t>3/17/2020 16:38:00</t>
  </si>
  <si>
    <t>3/30/2020 16:16:00</t>
  </si>
  <si>
    <t>VENOM 62</t>
  </si>
  <si>
    <t>3/18/2020 07:56:00</t>
  </si>
  <si>
    <t>4/1/2020 03:25:00</t>
  </si>
  <si>
    <t>ZOEY 9-16 BLACK (106896)</t>
  </si>
  <si>
    <t>3/10/2020 20:05:00</t>
  </si>
  <si>
    <t>3/22/2020 12:01:00</t>
  </si>
  <si>
    <t>CBR 8/17 331H</t>
  </si>
  <si>
    <t>10/10/2020 11:14:00</t>
  </si>
  <si>
    <t>10/29/2020 08:38:00</t>
  </si>
  <si>
    <t>FAST DOG</t>
  </si>
  <si>
    <t>10/2/2020 04:12:00</t>
  </si>
  <si>
    <t>10/10/2020 13:12:00</t>
  </si>
  <si>
    <t>SPOTTED WOLF</t>
  </si>
  <si>
    <t>8/24/2020 20:13:00</t>
  </si>
  <si>
    <t>9/10/2020 15:38:00</t>
  </si>
  <si>
    <t>NOKOTA</t>
  </si>
  <si>
    <t>8/1/2020 11:14:00</t>
  </si>
  <si>
    <t>8/24/2020 20:03:00</t>
  </si>
  <si>
    <t>OMAHA WOMAN</t>
  </si>
  <si>
    <t>3/23/2020 01:02:00</t>
  </si>
  <si>
    <t>4/5/2020 15:50:00</t>
  </si>
  <si>
    <t>CBR 6-7 JK</t>
  </si>
  <si>
    <t>2/29/2020 21:05:00</t>
  </si>
  <si>
    <t>3/8/2020 15:39:00</t>
  </si>
  <si>
    <t>CHECKERS 14 422/431</t>
  </si>
  <si>
    <t>3/7/2020 22:00:00</t>
  </si>
  <si>
    <t>3/24/2020 15:20:00</t>
  </si>
  <si>
    <t>CHARLES MIDKIFF 38-47</t>
  </si>
  <si>
    <t>2/16/2020 14:01:00</t>
  </si>
  <si>
    <t>2/20/2020 04:55:00</t>
  </si>
  <si>
    <t>YANTA CATTLE REFRAC</t>
  </si>
  <si>
    <t>1/23/2024 20:35:00</t>
  </si>
  <si>
    <t>2/20/2024 14:23:00</t>
  </si>
  <si>
    <t>LGF EVERIST</t>
  </si>
  <si>
    <t>12/24/2020 22:31:00</t>
  </si>
  <si>
    <t>1/5/2021 15:14:00</t>
  </si>
  <si>
    <t>WAYMORE 18-19 BLUE</t>
  </si>
  <si>
    <t>7/19/2020 06:59:00</t>
  </si>
  <si>
    <t>7/31/2020 15:40:00</t>
  </si>
  <si>
    <t>WOLVERINE</t>
  </si>
  <si>
    <t>3/8/2020 19:27:00</t>
  </si>
  <si>
    <t>3/10/2020 22:58:00</t>
  </si>
  <si>
    <t>DELORES SAND</t>
  </si>
  <si>
    <t>3/15/2020 00:28:00</t>
  </si>
  <si>
    <t>3/26/2020 10:25:00</t>
  </si>
  <si>
    <t>MEADOWLARK</t>
  </si>
  <si>
    <t>7/8/2021 11:22:00</t>
  </si>
  <si>
    <t>7/22/2021 19:25:00</t>
  </si>
  <si>
    <t>MAYSON PHOENIX</t>
  </si>
  <si>
    <t>11/16/2020 11:48:00</t>
  </si>
  <si>
    <t>12/10/2020 03:20:00</t>
  </si>
  <si>
    <t>POSTLE</t>
  </si>
  <si>
    <t>6/19/2020 18:28:00</t>
  </si>
  <si>
    <t>7/7/2020 04:58:00</t>
  </si>
  <si>
    <t>BASELINE 2</t>
  </si>
  <si>
    <t>2/2/2020 22:21:00</t>
  </si>
  <si>
    <t>2/6/2020 04:16:00</t>
  </si>
  <si>
    <t>LINDSAY 2-4H FRAC PROTECT</t>
  </si>
  <si>
    <t>3/17/2020 01:16:00</t>
  </si>
  <si>
    <t>5/4/2020 15:24:00</t>
  </si>
  <si>
    <t>MANOR PARK 2</t>
  </si>
  <si>
    <t>6/3/2020 09:22:00</t>
  </si>
  <si>
    <t>6/12/2020 22:25:00</t>
  </si>
  <si>
    <t>MARCUS</t>
  </si>
  <si>
    <t>7/12/2020 07:11:00</t>
  </si>
  <si>
    <t>7/15/2020 02:00:00</t>
  </si>
  <si>
    <t>3/27/2020 10:45:00</t>
  </si>
  <si>
    <t>4/5/2020 00:28:00</t>
  </si>
  <si>
    <t>KIRKBRIDE</t>
  </si>
  <si>
    <t>2/16/2020 03:33:00</t>
  </si>
  <si>
    <t>3/12/2020 12:18:00</t>
  </si>
  <si>
    <t>NADIA 2</t>
  </si>
  <si>
    <t>2/18/2020 19:17:00</t>
  </si>
  <si>
    <t>3/19/2020 23:53:00</t>
  </si>
  <si>
    <t>CASSIDY UNIT 2 PHANTOM</t>
  </si>
  <si>
    <t>9/12/2021 14:33:00</t>
  </si>
  <si>
    <t>9/24/2021 03:23:00</t>
  </si>
  <si>
    <t>TRAIL GULCH UNIT 1090 30-H2</t>
  </si>
  <si>
    <t>2/3/2020 07:00:00</t>
  </si>
  <si>
    <t>3/28/2020 03:13:00</t>
  </si>
  <si>
    <t>SHULL FED</t>
  </si>
  <si>
    <t>2/26/2020 14:10:00</t>
  </si>
  <si>
    <t>3/25/2020 02:07:00</t>
  </si>
  <si>
    <t>SHULL FED - JUSTICE</t>
  </si>
  <si>
    <t>2/21/2020 08:25:00</t>
  </si>
  <si>
    <t>3/16/2020 04:14:00</t>
  </si>
  <si>
    <t>MARIENFELD 13-24 GOLD</t>
  </si>
  <si>
    <t>2/17/2020 09:21:00</t>
  </si>
  <si>
    <t>3/7/2020 09:54:00</t>
  </si>
  <si>
    <t>MARIENFELD 13-24</t>
  </si>
  <si>
    <t>2/20/2020 00:46:00</t>
  </si>
  <si>
    <t>4/12/2020 22:51:00</t>
  </si>
  <si>
    <t>BAILEY</t>
  </si>
  <si>
    <t>1/28/2020 02:25:00</t>
  </si>
  <si>
    <t>3/3/2020 16:36:00</t>
  </si>
  <si>
    <t>CASSIDY UNIT 1</t>
  </si>
  <si>
    <t>1/21/2020 07:55:00</t>
  </si>
  <si>
    <t>2/12/2020 08:56:00</t>
  </si>
  <si>
    <t>POLK FEDERAL 2</t>
  </si>
  <si>
    <t>6/10/2020 19:58:00</t>
  </si>
  <si>
    <t>7/5/2020 21:06:00</t>
  </si>
  <si>
    <t>CWDU STEINLE FED</t>
  </si>
  <si>
    <t>11/5/2020 14:02:00</t>
  </si>
  <si>
    <t>11/26/2020 05:19:00</t>
  </si>
  <si>
    <t>SHU DOWNS FED</t>
  </si>
  <si>
    <t>3/17/2020 10:10:00</t>
  </si>
  <si>
    <t>4/27/2020 13:27:00</t>
  </si>
  <si>
    <t>Birch</t>
  </si>
  <si>
    <t>ARGENT BARKSDALE 29-17</t>
  </si>
  <si>
    <t>3/22/2020 20:24:00</t>
  </si>
  <si>
    <t>4/7/2020 23:49:00</t>
  </si>
  <si>
    <t>JOHN BRAUN A UNIT 3</t>
  </si>
  <si>
    <t>3/10/2020 07:52:00</t>
  </si>
  <si>
    <t>3/14/2020 19:12:00</t>
  </si>
  <si>
    <t>RU JFW FED</t>
  </si>
  <si>
    <t>Eagle</t>
  </si>
  <si>
    <t>2/27/2020 12:17:00</t>
  </si>
  <si>
    <t>3/9/2020 16:31:00</t>
  </si>
  <si>
    <t>CWDU DILTS FED 1</t>
  </si>
  <si>
    <t>3/15/2020 23:08:00</t>
  </si>
  <si>
    <t>3/20/2020 12:12:00</t>
  </si>
  <si>
    <t>PRCC FED</t>
  </si>
  <si>
    <t>2/2/2020 07:52:00</t>
  </si>
  <si>
    <t>2/16/2020 17:52:00</t>
  </si>
  <si>
    <t>CWDU T-55 FED</t>
  </si>
  <si>
    <t>2/18/2020 12:23:00</t>
  </si>
  <si>
    <t>2/25/2020 14:40:00</t>
  </si>
  <si>
    <t>RU T-55 FED</t>
  </si>
  <si>
    <t>1/25/2020 15:10:00</t>
  </si>
  <si>
    <t>1/30/2020 11:56:00</t>
  </si>
  <si>
    <t>CU DOWNS FED 15</t>
  </si>
  <si>
    <t>3/12/2020 15:03:00</t>
  </si>
  <si>
    <t>4/15/2020 07:11:00</t>
  </si>
  <si>
    <t>BRANT</t>
  </si>
  <si>
    <t>11/1/2020 21:39:00</t>
  </si>
  <si>
    <t>11/15/2020 11:13:00</t>
  </si>
  <si>
    <t>HERBERS</t>
  </si>
  <si>
    <t>9/4/2020 06:56:00</t>
  </si>
  <si>
    <t>9/25/2020 16:01:00</t>
  </si>
  <si>
    <t>TIBERIUS</t>
  </si>
  <si>
    <t>9/27/2020 00:00:00</t>
  </si>
  <si>
    <t>10/15/2020 21:53:00</t>
  </si>
  <si>
    <t>KING</t>
  </si>
  <si>
    <t>3/6/2020 07:25:00</t>
  </si>
  <si>
    <t>3/17/2020 09:14:00</t>
  </si>
  <si>
    <t>TINMAN M</t>
  </si>
  <si>
    <t>2/14/2020 07:35:00</t>
  </si>
  <si>
    <t>3/5/2020 11:21:00</t>
  </si>
  <si>
    <t>TINMAN I</t>
  </si>
  <si>
    <t>11/1/2020 06:27:00</t>
  </si>
  <si>
    <t>12/24/2020 13:30:00</t>
  </si>
  <si>
    <t>HARVEY</t>
  </si>
  <si>
    <t>1/6/2021 07:17:00</t>
  </si>
  <si>
    <t>1/20/2021 14:45:00</t>
  </si>
  <si>
    <t>CRAWFORD</t>
  </si>
  <si>
    <t>2/25/2020 15:53:00</t>
  </si>
  <si>
    <t>5/5/2020 15:13:00</t>
  </si>
  <si>
    <t>BOST FARM</t>
  </si>
  <si>
    <t>12/22/2021 01:45:00</t>
  </si>
  <si>
    <t>1/18/2022 00:02:00</t>
  </si>
  <si>
    <t>PYRAMID</t>
  </si>
  <si>
    <t>2/14/2022 10:04:00</t>
  </si>
  <si>
    <t>2/28/2022 19:00:00</t>
  </si>
  <si>
    <t>PHARAOH</t>
  </si>
  <si>
    <t>11/30/2021 23:06:00</t>
  </si>
  <si>
    <t>12/29/2021 03:00:00</t>
  </si>
  <si>
    <t>11/2/2021 19:56:00</t>
  </si>
  <si>
    <t>12/1/2021 06:22:00</t>
  </si>
  <si>
    <t>LINDSEY</t>
  </si>
  <si>
    <t>6/3/2021 21:05:00</t>
  </si>
  <si>
    <t>6/29/2021 23:02:00</t>
  </si>
  <si>
    <t>JUDY</t>
  </si>
  <si>
    <t>9/1/2020 05:32:00</t>
  </si>
  <si>
    <t>10/3/2020 12:35:00</t>
  </si>
  <si>
    <t>TROUDT</t>
  </si>
  <si>
    <t>2/16/2020 23:39:00</t>
  </si>
  <si>
    <t>3/22/2020 12:51:00</t>
  </si>
  <si>
    <t>POPHAM</t>
  </si>
  <si>
    <t>2/24/2020 03:34:00</t>
  </si>
  <si>
    <t>3/2/2020 11:56:00</t>
  </si>
  <si>
    <t>SCORPIO</t>
  </si>
  <si>
    <t>2/18/2020 09:00:00</t>
  </si>
  <si>
    <t>2/28/2020 06:47:00</t>
  </si>
  <si>
    <t>W LYBROOK UNIT 768H</t>
  </si>
  <si>
    <t>1/16/2020 11:00:00</t>
  </si>
  <si>
    <t>1/22/2020 23:47:00</t>
  </si>
  <si>
    <t>CBR 40-56-1-411H</t>
  </si>
  <si>
    <t>11/15/2020 13:20:00</t>
  </si>
  <si>
    <t>11/21/2020 10:19:00</t>
  </si>
  <si>
    <t>BOYD 21-415H</t>
  </si>
  <si>
    <t>11/20/2020 22:48:00</t>
  </si>
  <si>
    <t>11/25/2020 04:57:00</t>
  </si>
  <si>
    <t>BOYD 21-405H</t>
  </si>
  <si>
    <t>2/16/2020 03:40:00</t>
  </si>
  <si>
    <t>2/25/2020 06:15:00</t>
  </si>
  <si>
    <t>LINDSAY 10-15 R/S</t>
  </si>
  <si>
    <t>2/6/2020 12:02:00</t>
  </si>
  <si>
    <t>2/16/2020 04:07:00</t>
  </si>
  <si>
    <t>LINDSAY 3-10 K/L/M</t>
  </si>
  <si>
    <t>1/23/2020 04:54:00</t>
  </si>
  <si>
    <t>2/2/2020 14:29:00</t>
  </si>
  <si>
    <t>CBR 18-19 L/N</t>
  </si>
  <si>
    <t>1/11/2020 03:07:00</t>
  </si>
  <si>
    <t>1/23/2020 20:44:00</t>
  </si>
  <si>
    <t>MORGAN 25-26</t>
  </si>
  <si>
    <t>2/20/2020 08:28:00</t>
  </si>
  <si>
    <t>2/24/2020 18:47:00</t>
  </si>
  <si>
    <t>CHIMNEY CONE 35</t>
  </si>
  <si>
    <t>4/9/2020 18:54:00</t>
  </si>
  <si>
    <t>4/14/2020 23:01:00</t>
  </si>
  <si>
    <t>RIPS 4471-09</t>
  </si>
  <si>
    <t>2/27/2020 10:37:00</t>
  </si>
  <si>
    <t>3/3/2020 09:31:00</t>
  </si>
  <si>
    <t>JACOB FEDERAL 1-42-73-1H</t>
  </si>
  <si>
    <t>3/21/2020 23:05:00</t>
  </si>
  <si>
    <t>3/29/2020 17:51:00</t>
  </si>
  <si>
    <t>Noble</t>
  </si>
  <si>
    <t>EMMY STATE</t>
  </si>
  <si>
    <t>3/6/2020 18:04:00</t>
  </si>
  <si>
    <t>3/19/2020 01:31:00</t>
  </si>
  <si>
    <t>HURLEY H35</t>
  </si>
  <si>
    <t>2/14/2020 22:42:00</t>
  </si>
  <si>
    <t>3/5/2020 10:33:00</t>
  </si>
  <si>
    <t>GUTTERSEN STATE</t>
  </si>
  <si>
    <t>9/17/2020 15:59:00</t>
  </si>
  <si>
    <t>10/5/2020 19:15:00</t>
  </si>
  <si>
    <t>JEAN 5</t>
  </si>
  <si>
    <t>8/25/2020 15:50:00</t>
  </si>
  <si>
    <t>9/8/2020 12:10:00</t>
  </si>
  <si>
    <t>JEAN 4</t>
  </si>
  <si>
    <t>8/16/2020 19:59:00</t>
  </si>
  <si>
    <t>8/25/2020 22:08:00</t>
  </si>
  <si>
    <t>TAMI EAST</t>
  </si>
  <si>
    <t>7/27/2020 20:12:00</t>
  </si>
  <si>
    <t>8/17/2020 03:00:00</t>
  </si>
  <si>
    <t>TAMI 5</t>
  </si>
  <si>
    <t>3/11/2020 08:49:00</t>
  </si>
  <si>
    <t>3/19/2020 11:31:00</t>
  </si>
  <si>
    <t>A03</t>
  </si>
  <si>
    <t>3/2/2020 08:22:00</t>
  </si>
  <si>
    <t>3/9/2020 09:20:00</t>
  </si>
  <si>
    <t>M30</t>
  </si>
  <si>
    <t>7/23/2021 01:46:00</t>
  </si>
  <si>
    <t>8/4/2021 23:34:00</t>
  </si>
  <si>
    <t>RKT CARDA</t>
  </si>
  <si>
    <t>2/14/2020 07:59:00</t>
  </si>
  <si>
    <t>2/28/2020 23:49:00</t>
  </si>
  <si>
    <t>BLACK HOBART</t>
  </si>
  <si>
    <t>2/15/2020 02:01:00</t>
  </si>
  <si>
    <t>3/2/2020 17:01:00</t>
  </si>
  <si>
    <t>SKUNK CREEK 8-2</t>
  </si>
  <si>
    <t>2/24/2020 14:04:00</t>
  </si>
  <si>
    <t>3/12/2020 02:22:00</t>
  </si>
  <si>
    <t>HINGLEY N</t>
  </si>
  <si>
    <t>11/19/2020 11:45:00</t>
  </si>
  <si>
    <t>2/1/2021 11:13:00</t>
  </si>
  <si>
    <t>DREAMWEAVER</t>
  </si>
  <si>
    <t>10/17/2020 22:48:00</t>
  </si>
  <si>
    <t>11/1/2020 06:12:00</t>
  </si>
  <si>
    <t>LOCHBUIE LAND</t>
  </si>
  <si>
    <t>2/29/2020 02:28:00</t>
  </si>
  <si>
    <t>3/19/2020 03:53:00</t>
  </si>
  <si>
    <t>HOBART EAST</t>
  </si>
  <si>
    <t>2/5/2020 02:45:00</t>
  </si>
  <si>
    <t>2/23/2020 19:22:00</t>
  </si>
  <si>
    <t>HINGLEY A</t>
  </si>
  <si>
    <t>2/9/2020 14:37:00</t>
  </si>
  <si>
    <t>3/13/2020 11:43:00</t>
  </si>
  <si>
    <t>MANOR PARK 1</t>
  </si>
  <si>
    <t>3/3/2020 19:59:00</t>
  </si>
  <si>
    <t>3/13/2020 15:29:00</t>
  </si>
  <si>
    <t>SVATEK</t>
  </si>
  <si>
    <t>2/11/2020 06:25:00</t>
  </si>
  <si>
    <t>2/28/2020 11:02:00</t>
  </si>
  <si>
    <t>JANAK-LOOS</t>
  </si>
  <si>
    <t>1/14/2020 07:13:00</t>
  </si>
  <si>
    <t>2/11/2020 01:59:00</t>
  </si>
  <si>
    <t>BAKER FAMILY TRUST</t>
  </si>
  <si>
    <t>2/25/2020 10:17:00</t>
  </si>
  <si>
    <t>2/29/2020 18:11:00</t>
  </si>
  <si>
    <t>LIZZY 26-421H</t>
  </si>
  <si>
    <t>2/3/2020 08:24:00</t>
  </si>
  <si>
    <t>3/16/2020 14:25:00</t>
  </si>
  <si>
    <t>SUNRISE STUDLEY 29-17 EAST</t>
  </si>
  <si>
    <t>3/25/2020 14:24:00</t>
  </si>
  <si>
    <t>4/21/2020 20:06:00</t>
  </si>
  <si>
    <t>ELENA LLOYD NJOS</t>
  </si>
  <si>
    <t>2/1/2020 07:49:00</t>
  </si>
  <si>
    <t>2/15/2020 20:56:00</t>
  </si>
  <si>
    <t>LIND</t>
  </si>
  <si>
    <t>3/24/2020 08:58:00</t>
  </si>
  <si>
    <t>4/21/2020 03:04:00</t>
  </si>
  <si>
    <t>REPUBLIC ARDREY</t>
  </si>
  <si>
    <t>3/24/2020 10:26:00</t>
  </si>
  <si>
    <t>4/23/2020 06:48:00</t>
  </si>
  <si>
    <t>ARDREY</t>
  </si>
  <si>
    <t>1/19/2020 14:22:00</t>
  </si>
  <si>
    <t>1/31/2020 10:21:00</t>
  </si>
  <si>
    <t>KODAK</t>
  </si>
  <si>
    <t>1/17/2020 18:37:00</t>
  </si>
  <si>
    <t>2/8/2020 09:33:00</t>
  </si>
  <si>
    <t>MARTINEZ D</t>
  </si>
  <si>
    <t>1/17/2020 14:49:00</t>
  </si>
  <si>
    <t>2/25/2020 17:35:00</t>
  </si>
  <si>
    <t>BLUFF STATE</t>
  </si>
  <si>
    <t>4/1/2020 07:20:00</t>
  </si>
  <si>
    <t>4/6/2020 08:35:00</t>
  </si>
  <si>
    <t>CASTLE 3-41</t>
  </si>
  <si>
    <t>3/26/2020 19:27:00</t>
  </si>
  <si>
    <t>3/31/2020 18:16:00</t>
  </si>
  <si>
    <t>CASTLE 3-31</t>
  </si>
  <si>
    <t>1/20/2020 23:59:00</t>
  </si>
  <si>
    <t>2/19/2020 14:45:00</t>
  </si>
  <si>
    <t>MASSEY A UNIT BLUE</t>
  </si>
  <si>
    <t>1/25/2020 11:20:00</t>
  </si>
  <si>
    <t>2/15/2020 20:59:00</t>
  </si>
  <si>
    <t>RINGO 8-9 RED</t>
  </si>
  <si>
    <t>12/30/2019 06:42:00</t>
  </si>
  <si>
    <t>1/19/2020 11:00:00</t>
  </si>
  <si>
    <t>JACK 25B-24C BLACK</t>
  </si>
  <si>
    <t>1/19/2020 15:06:00</t>
  </si>
  <si>
    <t>2/16/2020 12:01:00</t>
  </si>
  <si>
    <t>MIDKIFF 43 PHANTOM 1</t>
  </si>
  <si>
    <t>3/7/2020 12:52:00</t>
  </si>
  <si>
    <t>3/18/2020 17:07:00</t>
  </si>
  <si>
    <t>LEOPARD</t>
  </si>
  <si>
    <t>2/1/2020 16:02:00</t>
  </si>
  <si>
    <t>2/15/2020 15:59:00</t>
  </si>
  <si>
    <t>NADIA 1</t>
  </si>
  <si>
    <t>1/15/2020 16:38:00</t>
  </si>
  <si>
    <t>1/30/2020 21:00:00</t>
  </si>
  <si>
    <t>MARSHALL</t>
  </si>
  <si>
    <t>1/30/2020 23:42:00</t>
  </si>
  <si>
    <t>2/8/2020 15:49:00</t>
  </si>
  <si>
    <t>DOUGLAS</t>
  </si>
  <si>
    <t>1/2/2020 09:44:00</t>
  </si>
  <si>
    <t>2/16/2020 10:23:00</t>
  </si>
  <si>
    <t>LORY</t>
  </si>
  <si>
    <t>1/23/2020 07:22:00</t>
  </si>
  <si>
    <t>2/1/2020 17:43:00</t>
  </si>
  <si>
    <t>LYNX 330 17-20H</t>
  </si>
  <si>
    <t>2/8/2020 16:13:00</t>
  </si>
  <si>
    <t>2/13/2020 05:12:00</t>
  </si>
  <si>
    <t>CASTLE 17-14 TH</t>
  </si>
  <si>
    <t>1/12/2020 21:00:00</t>
  </si>
  <si>
    <t>1/21/2020 03:35:00</t>
  </si>
  <si>
    <t>CLAIRE ROSE</t>
  </si>
  <si>
    <t>1/19/2020 08:39:00</t>
  </si>
  <si>
    <t>2/13/2020 00:37:00</t>
  </si>
  <si>
    <t>TAYLOR</t>
  </si>
  <si>
    <t>1/12/2020 08:14:00</t>
  </si>
  <si>
    <t>1/30/2020 11:11:00</t>
  </si>
  <si>
    <t>BLUE HEELER</t>
  </si>
  <si>
    <t>1/4/2020 20:30:00</t>
  </si>
  <si>
    <t>1/16/2020 12:39:00</t>
  </si>
  <si>
    <t>BIG JAY &amp; CBR 3</t>
  </si>
  <si>
    <t>1/9/2020 21:21:00</t>
  </si>
  <si>
    <t>1/26/2020 19:58:00</t>
  </si>
  <si>
    <t>12/26/2019 02:54:00</t>
  </si>
  <si>
    <t>1/20/2020 20:08:00</t>
  </si>
  <si>
    <t>POLK FEDERAL</t>
  </si>
  <si>
    <t>1/3/2020 12:55:00</t>
  </si>
  <si>
    <t>1/12/2020 17:28:00</t>
  </si>
  <si>
    <t>DOROTHY DOIS 4</t>
  </si>
  <si>
    <t>1/2/2020 09:00:00</t>
  </si>
  <si>
    <t>2/12/2020 15:48:00</t>
  </si>
  <si>
    <t>ELKHEAD 4144</t>
  </si>
  <si>
    <t>1/1/2020 17:07:00</t>
  </si>
  <si>
    <t>1/31/2020 02:02:00</t>
  </si>
  <si>
    <t>ASH PHASE 2</t>
  </si>
  <si>
    <t>1/2/2020 05:28:00</t>
  </si>
  <si>
    <t>2/13/2020 11:35:00</t>
  </si>
  <si>
    <t>WELLS RANCH STATE BB03</t>
  </si>
  <si>
    <t>12/26/2019 06:00:00</t>
  </si>
  <si>
    <t>1/9/2020 15:27:00</t>
  </si>
  <si>
    <t>MAGNOLIA STATE UNIT B 49 BLUE</t>
  </si>
  <si>
    <t>2/15/2020 16:21:00</t>
  </si>
  <si>
    <t>2/20/2020 04:47:00</t>
  </si>
  <si>
    <t>CASTLE 12-11TH</t>
  </si>
  <si>
    <t>2/11/2020 13:28:00</t>
  </si>
  <si>
    <t>2/13/2020 02:59:00</t>
  </si>
  <si>
    <t>Capitol</t>
  </si>
  <si>
    <t>NAVAJO 27</t>
  </si>
  <si>
    <t>1/4/2020 16:45:00</t>
  </si>
  <si>
    <t>1/11/2020 15:04:00</t>
  </si>
  <si>
    <t>BACCHUS 2</t>
  </si>
  <si>
    <t>12/14/2019 11:23:00</t>
  </si>
  <si>
    <t>1/7/2020 11:17:00</t>
  </si>
  <si>
    <t>BOOMSLANG FED</t>
  </si>
  <si>
    <t>12/9/2019 12:49:00</t>
  </si>
  <si>
    <t>12/16/2019 03:03:00</t>
  </si>
  <si>
    <t>NANDINA 103H</t>
  </si>
  <si>
    <t>1/21/2020 10:15:00</t>
  </si>
  <si>
    <t>1/30/2020 11:35:00</t>
  </si>
  <si>
    <t>DOROTHY DOIS 4-2</t>
  </si>
  <si>
    <t>1/2/2020 02:11:00</t>
  </si>
  <si>
    <t>1/13/2020 04:53:00</t>
  </si>
  <si>
    <t>COLFAX MATHEWSON</t>
  </si>
  <si>
    <t>1/16/2020 22:57:00</t>
  </si>
  <si>
    <t>1/23/2020 01:57:00</t>
  </si>
  <si>
    <t>DOWNS FED 03-10/34-21</t>
  </si>
  <si>
    <t>12/30/2019 23:46:00</t>
  </si>
  <si>
    <t>1/4/2020 13:00:00</t>
  </si>
  <si>
    <t>NORTH RUDD DRAW 22-402H</t>
  </si>
  <si>
    <t>1/6/2020 16:35:00</t>
  </si>
  <si>
    <t>1/16/2020 06:20:00</t>
  </si>
  <si>
    <t>TILLARD FED 4XNH</t>
  </si>
  <si>
    <t>12/25/2019 18:23:00</t>
  </si>
  <si>
    <t>12/30/2019 22:11:00</t>
  </si>
  <si>
    <t>BLUE 34-422H</t>
  </si>
  <si>
    <t>12/27/2019 11:16:00</t>
  </si>
  <si>
    <t>1/3/2020 22:41:00</t>
  </si>
  <si>
    <t>MBU HENRY C-11/2H</t>
  </si>
  <si>
    <t>12/19/2019 06:50:00</t>
  </si>
  <si>
    <t>1/17/2020 00:00:00</t>
  </si>
  <si>
    <t>MARTINEZ C</t>
  </si>
  <si>
    <t>12/22/2019 19:28:00</t>
  </si>
  <si>
    <t>1/6/2020 20:25:00</t>
  </si>
  <si>
    <t>PANTHER</t>
  </si>
  <si>
    <t>12/26/2019 21:57:00</t>
  </si>
  <si>
    <t>1/7/2020 09:39:00</t>
  </si>
  <si>
    <t>DORA</t>
  </si>
  <si>
    <t>12/28/2019 03:53:00</t>
  </si>
  <si>
    <t>1/4/2020 01:35:00</t>
  </si>
  <si>
    <t>T-55 FED</t>
  </si>
  <si>
    <t>12/26/2019 15:24:00</t>
  </si>
  <si>
    <t>1/28/2020 05:35:00</t>
  </si>
  <si>
    <t>SMOKIN JOE</t>
  </si>
  <si>
    <t>12/30/2019 00:19:00</t>
  </si>
  <si>
    <t>1/24/2020 00:52:00</t>
  </si>
  <si>
    <t>12/16/2019 21:43:00</t>
  </si>
  <si>
    <t>1/1/2020 23:13:00</t>
  </si>
  <si>
    <t>REDFIELD MATHEWSON</t>
  </si>
  <si>
    <t>12/24/2019 21:02:00</t>
  </si>
  <si>
    <t>1/30/2020 08:16:00</t>
  </si>
  <si>
    <t>Ascent Energy</t>
  </si>
  <si>
    <t>TOQUE</t>
  </si>
  <si>
    <t>12/8/2019 13:08:00</t>
  </si>
  <si>
    <t>12/22/2019 19:24:00</t>
  </si>
  <si>
    <t>TWO SHIELDS BUTTE 3-24</t>
  </si>
  <si>
    <t>12/10/2019 10:09:00</t>
  </si>
  <si>
    <t>12/21/2019 16:48:00</t>
  </si>
  <si>
    <t>Edge Energy II</t>
  </si>
  <si>
    <t>DEPORTER</t>
  </si>
  <si>
    <t>12/11/2019 01:43:00</t>
  </si>
  <si>
    <t>12/24/2019 05:54:00</t>
  </si>
  <si>
    <t>HOGAN 1-24 GOLD</t>
  </si>
  <si>
    <t>12/13/2019 22:32:00</t>
  </si>
  <si>
    <t>12/25/2019 13:38:00</t>
  </si>
  <si>
    <t>CBR 33-28</t>
  </si>
  <si>
    <t>12/12/2019 02:16:00</t>
  </si>
  <si>
    <t>12/16/2019 21:13:00</t>
  </si>
  <si>
    <t>ADAM FED 25</t>
  </si>
  <si>
    <t>12/12/2019 09:41:00</t>
  </si>
  <si>
    <t>12/27/2019 19:19:00</t>
  </si>
  <si>
    <t>HOGAN 1-13 SILVER</t>
  </si>
  <si>
    <t>12/3/2019 02:30:00</t>
  </si>
  <si>
    <t>12/12/2019 22:50:00</t>
  </si>
  <si>
    <t>BOOMER</t>
  </si>
  <si>
    <t>12/11/2019 01:12:00</t>
  </si>
  <si>
    <t>1/14/2020 02:08:00</t>
  </si>
  <si>
    <t>LACKEY</t>
  </si>
  <si>
    <t>12/5/2019 13:38:00</t>
  </si>
  <si>
    <t>12/11/2019 14:10:00</t>
  </si>
  <si>
    <t>ICARUS 434 16-9H</t>
  </si>
  <si>
    <t>12/5/2019 13:49:00</t>
  </si>
  <si>
    <t>12/15/2019 22:22:00</t>
  </si>
  <si>
    <t>FRANCES 1H</t>
  </si>
  <si>
    <t>12/1/2019 21:27:00</t>
  </si>
  <si>
    <t>12/25/2019 08:53:00</t>
  </si>
  <si>
    <t>STEELE FEDERAL</t>
  </si>
  <si>
    <t>12/10/2019 11:12:00</t>
  </si>
  <si>
    <t>1/16/2020 15:42:00</t>
  </si>
  <si>
    <t>12/1/2019 13:37:00</t>
  </si>
  <si>
    <t>12/15/2019 14:54:00</t>
  </si>
  <si>
    <t>DAGGER LAKE 5 STATE</t>
  </si>
  <si>
    <t>12/4/2019 16:05:00</t>
  </si>
  <si>
    <t>12/24/2019 15:15:00</t>
  </si>
  <si>
    <t>Massif</t>
  </si>
  <si>
    <t>BUW ALLEMAND</t>
  </si>
  <si>
    <t>12/2/2019 22:27:00</t>
  </si>
  <si>
    <t>2/15/2020 01:49:00</t>
  </si>
  <si>
    <t>LIVINGSTON</t>
  </si>
  <si>
    <t>12/8/2019 19:25:00</t>
  </si>
  <si>
    <t>12/22/2019 08:38:00</t>
  </si>
  <si>
    <t>WAGYL WAGYL</t>
  </si>
  <si>
    <t>11/28/2019 01:25:00</t>
  </si>
  <si>
    <t>1/6/2020 08:25:00</t>
  </si>
  <si>
    <t>TRAVELER 18-30 EAST</t>
  </si>
  <si>
    <t>11/29/2019 09:51:00</t>
  </si>
  <si>
    <t>12/5/2019 19:29:00</t>
  </si>
  <si>
    <t>A09</t>
  </si>
  <si>
    <t>11/27/2019 11:10:00</t>
  </si>
  <si>
    <t>12/9/2019 18:08:00</t>
  </si>
  <si>
    <t>Crowheart</t>
  </si>
  <si>
    <t>SIBERIA</t>
  </si>
  <si>
    <t>12/1/2019 13:44:00</t>
  </si>
  <si>
    <t>12/16/2019 09:56:00</t>
  </si>
  <si>
    <t>TIGIWON 2627-C23</t>
  </si>
  <si>
    <t>11/24/2019 15:51:00</t>
  </si>
  <si>
    <t>12/11/2019 06:50:00</t>
  </si>
  <si>
    <t>DILTS SESW 30</t>
  </si>
  <si>
    <t>11/18/2019 15:12:00</t>
  </si>
  <si>
    <t>11/20/2019 04:50:00</t>
  </si>
  <si>
    <t>Catamount</t>
  </si>
  <si>
    <t>EBC 4</t>
  </si>
  <si>
    <t>11/17/2019 23:27:00</t>
  </si>
  <si>
    <t>11/19/2019 15:32:00</t>
  </si>
  <si>
    <t>EBC 8</t>
  </si>
  <si>
    <t>11/27/2019 02:40:00</t>
  </si>
  <si>
    <t>12/16/2019 00:41:00</t>
  </si>
  <si>
    <t>DOUBLE EAGLE</t>
  </si>
  <si>
    <t>11/23/2019 09:53:00</t>
  </si>
  <si>
    <t>12/8/2019 22:25:00</t>
  </si>
  <si>
    <t>PECAN STATE UNIT F 14</t>
  </si>
  <si>
    <t>11/20/2019 22:56:00</t>
  </si>
  <si>
    <t>12/16/2019 04:12:00</t>
  </si>
  <si>
    <t>MOSQUITO CHIHUAHUA QUANDARY</t>
  </si>
  <si>
    <t>11/19/2019 08:16:00</t>
  </si>
  <si>
    <t>11/24/2019 16:27:00</t>
  </si>
  <si>
    <t>SIMPSON 36-1H</t>
  </si>
  <si>
    <t>11/17/2019 16:28:00</t>
  </si>
  <si>
    <t>12/10/2019 16:21:00</t>
  </si>
  <si>
    <t>PECAN STATE UNIT C 5.5</t>
  </si>
  <si>
    <t>11/21/2019 12:52:00</t>
  </si>
  <si>
    <t>12/6/2019 08:01:00</t>
  </si>
  <si>
    <t>TWO SHIELDS BUTTE 4-24</t>
  </si>
  <si>
    <t>11/18/2019 11:17:00</t>
  </si>
  <si>
    <t>12/1/2019 09:37:00</t>
  </si>
  <si>
    <t>11/23/2019 07:41:00</t>
  </si>
  <si>
    <t>11/29/2019 02:37:00</t>
  </si>
  <si>
    <t>TILLARD FED COIL</t>
  </si>
  <si>
    <t>11/17/2019 20:55:00</t>
  </si>
  <si>
    <t>11/27/2019 16:13:00</t>
  </si>
  <si>
    <t>UNIVERSITY 3</t>
  </si>
  <si>
    <t>11/20/2019 09:52:00</t>
  </si>
  <si>
    <t>12/8/2019 22:36:00</t>
  </si>
  <si>
    <t>NANDINA FEDERAL</t>
  </si>
  <si>
    <t>11/16/2019 13:38:00</t>
  </si>
  <si>
    <t>12/5/2019 01:24:00</t>
  </si>
  <si>
    <t>CHUMCHAL</t>
  </si>
  <si>
    <t>11/15/2019 08:39:00</t>
  </si>
  <si>
    <t>11/23/2019 13:30:00</t>
  </si>
  <si>
    <t>DILTS SESE 19</t>
  </si>
  <si>
    <t>11/12/2019 11:49:00</t>
  </si>
  <si>
    <t>11/19/2019 00:15:00</t>
  </si>
  <si>
    <t>AKBARY 36-3H</t>
  </si>
  <si>
    <t>11/10/2019 00:01:00</t>
  </si>
  <si>
    <t>11/15/2019 20:53:00</t>
  </si>
  <si>
    <t>ROSS DRAW 25-36</t>
  </si>
  <si>
    <t>11/5/2019 17:38:00</t>
  </si>
  <si>
    <t>12/6/2019 16:04:00</t>
  </si>
  <si>
    <t>FUSION WEST</t>
  </si>
  <si>
    <t>11/6/2019 16:04:00</t>
  </si>
  <si>
    <t>11/14/2019 00:30:00</t>
  </si>
  <si>
    <t>I24A</t>
  </si>
  <si>
    <t>11/19/2019 12:32:00</t>
  </si>
  <si>
    <t>11/23/2019 09:03:00</t>
  </si>
  <si>
    <t>SDU TILLARD FED 29-323871-3XPH</t>
  </si>
  <si>
    <t>11/10/2019 15:35:00</t>
  </si>
  <si>
    <t>11/26/2019 09:54:00</t>
  </si>
  <si>
    <t>REDFIELD SOUTH</t>
  </si>
  <si>
    <t>11/12/2019 00:06:00</t>
  </si>
  <si>
    <t>11/19/2019 04:02:00</t>
  </si>
  <si>
    <t>CU DOWNS FED 28-2XNH</t>
  </si>
  <si>
    <t>11/2/2019 15:44:00</t>
  </si>
  <si>
    <t>11/10/2019 18:15:00</t>
  </si>
  <si>
    <t>HENRY 2W 18-19H</t>
  </si>
  <si>
    <t>12/16/2019 16:03:00</t>
  </si>
  <si>
    <t>12/23/2019 00:11:00</t>
  </si>
  <si>
    <t>TOLLWAY</t>
  </si>
  <si>
    <t>10/31/2019 19:11:00</t>
  </si>
  <si>
    <t>11/19/2019 14:26:00</t>
  </si>
  <si>
    <t>ROCKDALE STATE 3825-28-PHANTOM</t>
  </si>
  <si>
    <t>10/30/2019 22:42:00</t>
  </si>
  <si>
    <t>11/8/2019 09:50:00</t>
  </si>
  <si>
    <t>SDU TILLARD FED 26-353771 E NIO</t>
  </si>
  <si>
    <t>10/28/2019 14:58:00</t>
  </si>
  <si>
    <t>11/4/2019 05:16:00</t>
  </si>
  <si>
    <t>N19</t>
  </si>
  <si>
    <t>10/26/2019 18:17:00</t>
  </si>
  <si>
    <t>11/9/2019 12:48:00</t>
  </si>
  <si>
    <t>CRIMSON E</t>
  </si>
  <si>
    <t>11/2/2019 14:13:00</t>
  </si>
  <si>
    <t>11/15/2019 21:33:00</t>
  </si>
  <si>
    <t>Alta Vista</t>
  </si>
  <si>
    <t>FLYING MONKEY</t>
  </si>
  <si>
    <t>10/24/2019 23:11:00</t>
  </si>
  <si>
    <t>11/8/2019 22:56:00</t>
  </si>
  <si>
    <t>USHER</t>
  </si>
  <si>
    <t>10/23/2019 05:21:00</t>
  </si>
  <si>
    <t>11/3/2019 08:46:00</t>
  </si>
  <si>
    <t>FIVER STATE 18-27</t>
  </si>
  <si>
    <t>10/27/2019 02:45:00</t>
  </si>
  <si>
    <t>10/30/2019 18:03:00</t>
  </si>
  <si>
    <t>SHAVANO RECHARGE</t>
  </si>
  <si>
    <t>10/23/2019 22:52:00</t>
  </si>
  <si>
    <t>11/30/2019 04:17:00</t>
  </si>
  <si>
    <t>ROCKDALE STATE 3835-28</t>
  </si>
  <si>
    <t>10/23/2019 01:52:00</t>
  </si>
  <si>
    <t>11/14/2019 15:59:00</t>
  </si>
  <si>
    <t>Cub Creek</t>
  </si>
  <si>
    <t>OLANDER</t>
  </si>
  <si>
    <t>10/19/2019 17:28:00</t>
  </si>
  <si>
    <t>10/30/2019 05:18:00</t>
  </si>
  <si>
    <t>EMERSON CHARLOTTE 2</t>
  </si>
  <si>
    <t>10/20/2019 10:22:00</t>
  </si>
  <si>
    <t>11/26/2019 00:40:00</t>
  </si>
  <si>
    <t>CAPTAIN CANE 18-30 EAST</t>
  </si>
  <si>
    <t>10/27/2019 12:07:00</t>
  </si>
  <si>
    <t>12/11/2019 04:29:00</t>
  </si>
  <si>
    <t>STANCHOS UNIT</t>
  </si>
  <si>
    <t>10/21/2019 12:11:00</t>
  </si>
  <si>
    <t>10/25/2019 11:29:00</t>
  </si>
  <si>
    <t>ROCKDALE/SHAVANO RECHARGE</t>
  </si>
  <si>
    <t>10/21/2019 04:06:00</t>
  </si>
  <si>
    <t>11/9/2019 16:47:00</t>
  </si>
  <si>
    <t>CREE</t>
  </si>
  <si>
    <t>10/20/2019 21:34:00</t>
  </si>
  <si>
    <t>10/27/2019 15:03:00</t>
  </si>
  <si>
    <t>FRANZ UNIT REFRAC</t>
  </si>
  <si>
    <t>10/14/2019 08:57:00</t>
  </si>
  <si>
    <t>10/26/2019 05:43:00</t>
  </si>
  <si>
    <t>MERCHANT STATE 551H</t>
  </si>
  <si>
    <t>10/20/2019 19:22:00</t>
  </si>
  <si>
    <t>11/21/2019 00:27:00</t>
  </si>
  <si>
    <t>REGNIER FARMS</t>
  </si>
  <si>
    <t>10/20/2019 21:21:00</t>
  </si>
  <si>
    <t>11/24/2019 03:38:00</t>
  </si>
  <si>
    <t>10/22/2019 01:00:00</t>
  </si>
  <si>
    <t>11/19/2019 03:01:00</t>
  </si>
  <si>
    <t>10/11/2019 19:39:00</t>
  </si>
  <si>
    <t>10/23/2019 17:53:00</t>
  </si>
  <si>
    <t>MOSQUITO/CHIHUAHUA REVISIT</t>
  </si>
  <si>
    <t>10/14/2019 15:46:00</t>
  </si>
  <si>
    <t>10/21/2019 03:40:00</t>
  </si>
  <si>
    <t>RU JFW FED PARKMAN</t>
  </si>
  <si>
    <t>10/13/2019 15:24:00</t>
  </si>
  <si>
    <t>10/21/2019 20:32:00</t>
  </si>
  <si>
    <t>BARGMANN TRUST REFRAC</t>
  </si>
  <si>
    <t>10/7/2019 00:12:00</t>
  </si>
  <si>
    <t>10/17/2019 02:56:00</t>
  </si>
  <si>
    <t>TIGIWON</t>
  </si>
  <si>
    <t>10/9/2019 18:38:00</t>
  </si>
  <si>
    <t>11/18/2019 13:59:00</t>
  </si>
  <si>
    <t>KUGEL</t>
  </si>
  <si>
    <t>10/5/2019 11:32:00</t>
  </si>
  <si>
    <t>10/20/2019 20:39:00</t>
  </si>
  <si>
    <t>Lilis Energy</t>
  </si>
  <si>
    <t>GRIZZLY A 2H</t>
  </si>
  <si>
    <t>10/3/2019 10:48:00</t>
  </si>
  <si>
    <t>10/17/2019 22:51:00</t>
  </si>
  <si>
    <t>GERDES-LANGHOFF-RATHKAMP</t>
  </si>
  <si>
    <t>10/6/2019 07:39:00</t>
  </si>
  <si>
    <t>10/11/2019 16:53:00</t>
  </si>
  <si>
    <t>L12</t>
  </si>
  <si>
    <t>10/7/2019 10:10:00</t>
  </si>
  <si>
    <t>10/13/2019 06:58:00</t>
  </si>
  <si>
    <t>CU DOWNS 3XTPH</t>
  </si>
  <si>
    <t>10/13/2019 15:58:00</t>
  </si>
  <si>
    <t>10/24/2019 15:49:00</t>
  </si>
  <si>
    <t>PINON</t>
  </si>
  <si>
    <t>10/15/2019 22:41:00</t>
  </si>
  <si>
    <t>10/29/2019 08:55:00</t>
  </si>
  <si>
    <t>Panther</t>
  </si>
  <si>
    <t>LUCAS FEDERAL</t>
  </si>
  <si>
    <t>10/7/2019 14:35:00</t>
  </si>
  <si>
    <t>10/15/2019 12:55:00</t>
  </si>
  <si>
    <t>Elephant</t>
  </si>
  <si>
    <t>GRANT 5TXH</t>
  </si>
  <si>
    <t>10/1/2019 18:11:00</t>
  </si>
  <si>
    <t>10/20/2019 05:17:00</t>
  </si>
  <si>
    <t>CURRIE 41-29</t>
  </si>
  <si>
    <t>9/30/2019 00:44:00</t>
  </si>
  <si>
    <t>10/10/2019 15:57:00</t>
  </si>
  <si>
    <t>RAINBOW TRAIL 2710-74</t>
  </si>
  <si>
    <t>10/7/2019 07:03:00</t>
  </si>
  <si>
    <t>10/26/2019 05:23:00</t>
  </si>
  <si>
    <t>CRIMSON D</t>
  </si>
  <si>
    <t>10/23/2019 17:00:00</t>
  </si>
  <si>
    <t>10/28/2019 02:40:00</t>
  </si>
  <si>
    <t>CU REPP 09-1XTPH</t>
  </si>
  <si>
    <t>10/1/2019 01:33:00</t>
  </si>
  <si>
    <t>10/22/2019 14:15:00</t>
  </si>
  <si>
    <t>CBR 35-38</t>
  </si>
  <si>
    <t>9/27/2019 06:53:00</t>
  </si>
  <si>
    <t>10/24/2019 13:00:00</t>
  </si>
  <si>
    <t>CURRIE 41-29 - VAPOR</t>
  </si>
  <si>
    <t>9/26/2019 16:46:00</t>
  </si>
  <si>
    <t>10/6/2019 14:23:00</t>
  </si>
  <si>
    <t>TILLARD 3F2H</t>
  </si>
  <si>
    <t>9/22/2019 08:50:00</t>
  </si>
  <si>
    <t>10/4/2019 08:16:00</t>
  </si>
  <si>
    <t>GOLDEN MONKEY 1H</t>
  </si>
  <si>
    <t>9/30/2019 06:41:00</t>
  </si>
  <si>
    <t>10/19/2019 15:42:00</t>
  </si>
  <si>
    <t>MULDER</t>
  </si>
  <si>
    <t>11/3/2019 23:28:00</t>
  </si>
  <si>
    <t>11/16/2019 19:21:00</t>
  </si>
  <si>
    <t>DALMATIAN/SHEPHERD</t>
  </si>
  <si>
    <t>10/21/2019 18:16:00</t>
  </si>
  <si>
    <t>11/20/2019 21:25:00</t>
  </si>
  <si>
    <t>9/28/2019 07:11:00</t>
  </si>
  <si>
    <t>10/6/2019 17:23:00</t>
  </si>
  <si>
    <t>RAINBOW TRAIL</t>
  </si>
  <si>
    <t>10/25/2019 12:51:00</t>
  </si>
  <si>
    <t>11/15/2019 06:00:00</t>
  </si>
  <si>
    <t>DIAMOND RIO 9-16-VAPOR</t>
  </si>
  <si>
    <t>10/4/2019 07:09:00</t>
  </si>
  <si>
    <t>10/13/2019 04:21:00</t>
  </si>
  <si>
    <t>JOSH FEDERAL 3TH</t>
  </si>
  <si>
    <t>10/18/2019 16:10:00</t>
  </si>
  <si>
    <t>10/30/2019 12:00:00</t>
  </si>
  <si>
    <t>YOUNG UNIT</t>
  </si>
  <si>
    <t>10/1/2019 19:46:00</t>
  </si>
  <si>
    <t>10/6/2019 06:45:00</t>
  </si>
  <si>
    <t>MLT FED 19-1XTPH</t>
  </si>
  <si>
    <t>9/25/2019 10:25:00</t>
  </si>
  <si>
    <t>10/4/2019 01:38:00</t>
  </si>
  <si>
    <t>A11</t>
  </si>
  <si>
    <t>9/24/2019 14:06:00</t>
  </si>
  <si>
    <t>9/27/2019 02:02:00</t>
  </si>
  <si>
    <t>MOSQUITO/CHIHUAHUA</t>
  </si>
  <si>
    <t>9/18/2019 16:41:00</t>
  </si>
  <si>
    <t>9/26/2019 20:05:00</t>
  </si>
  <si>
    <t>SINGLETREE LAND 3CH</t>
  </si>
  <si>
    <t>9/25/2019 18:10:00</t>
  </si>
  <si>
    <t>10/21/2019 14:19:00</t>
  </si>
  <si>
    <t>9/17/2019 06:55:00</t>
  </si>
  <si>
    <t>9/30/2019 05:34:00</t>
  </si>
  <si>
    <t>MARIENFELD 13-24F - ALLIANCE</t>
  </si>
  <si>
    <t>9/11/2019 13:23:00</t>
  </si>
  <si>
    <t>9/25/2019 17:29:00</t>
  </si>
  <si>
    <t>WIL E COYOTE FEDERAL</t>
  </si>
  <si>
    <t>9/24/2019 17:14:00</t>
  </si>
  <si>
    <t>10/24/2019 13:31:00</t>
  </si>
  <si>
    <t>STRANGER 1</t>
  </si>
  <si>
    <t>9/15/2019 03:53:00</t>
  </si>
  <si>
    <t>10/1/2019 21:00:00</t>
  </si>
  <si>
    <t>Halcon</t>
  </si>
  <si>
    <t>9/12/2019 01:47:00</t>
  </si>
  <si>
    <t>10/12/2019 13:15:00</t>
  </si>
  <si>
    <t>ESSE UNIT</t>
  </si>
  <si>
    <t>9/17/2019 00:34:00</t>
  </si>
  <si>
    <t>9/21/2019 01:08:00</t>
  </si>
  <si>
    <t>Burnett</t>
  </si>
  <si>
    <t>DURHAM RANCH 2XPH</t>
  </si>
  <si>
    <t>9/22/2019 06:45:00</t>
  </si>
  <si>
    <t>9/30/2019 09:41:00</t>
  </si>
  <si>
    <t>RU JFW FED EAST</t>
  </si>
  <si>
    <t>9/16/2019 12:58:00</t>
  </si>
  <si>
    <t>9/28/2019 10:28:00</t>
  </si>
  <si>
    <t>RED WHITE &amp; BLUE</t>
  </si>
  <si>
    <t>9/10/2019 10:28:00</t>
  </si>
  <si>
    <t>9/24/2019 22:33:00</t>
  </si>
  <si>
    <t>DILTS 41-13-24 MH</t>
  </si>
  <si>
    <t>9/13/2019 02:35:00</t>
  </si>
  <si>
    <t>9/25/2019 16:08:00</t>
  </si>
  <si>
    <t>MARIENFELD 13-24F-VAPOR</t>
  </si>
  <si>
    <t>8/29/2019 22:45:00</t>
  </si>
  <si>
    <t>9/27/2019 05:40:00</t>
  </si>
  <si>
    <t>SILVER DOLLAR 6H-10H</t>
  </si>
  <si>
    <t>9/5/2019 06:30:00</t>
  </si>
  <si>
    <t>9/26/2019 21:10:00</t>
  </si>
  <si>
    <t>CBR 41-44/CY 41</t>
  </si>
  <si>
    <t>9/8/2019 20:34:00</t>
  </si>
  <si>
    <t>9/11/2019 10:56:00</t>
  </si>
  <si>
    <t>C.H. ESSE UNIT C1 REFRAC</t>
  </si>
  <si>
    <t>9/7/2019 14:02:00</t>
  </si>
  <si>
    <t>9/20/2019 10:09:00</t>
  </si>
  <si>
    <t>GOS</t>
  </si>
  <si>
    <t>9/7/2019 14:20:00</t>
  </si>
  <si>
    <t>9/18/2019 03:25:00</t>
  </si>
  <si>
    <t>SEMINOE WEST 2CH</t>
  </si>
  <si>
    <t>8/29/2019 21:38:00</t>
  </si>
  <si>
    <t>9/3/2019 18:32:00</t>
  </si>
  <si>
    <t>BOYD 21-414H</t>
  </si>
  <si>
    <t>9/23/2019 16:20:00</t>
  </si>
  <si>
    <t>9/30/2019 17:18:00</t>
  </si>
  <si>
    <t>MBU PATTERSON-HENRY</t>
  </si>
  <si>
    <t>9/1/2019 22:17:00</t>
  </si>
  <si>
    <t>9/12/2019 07:04:00</t>
  </si>
  <si>
    <t>LONESTAR</t>
  </si>
  <si>
    <t>11/28/2019 00:31:00</t>
  </si>
  <si>
    <t>12/2/2019 16:20:00</t>
  </si>
  <si>
    <t>CHECKERS 14-402</t>
  </si>
  <si>
    <t>8/28/2019 23:24:00</t>
  </si>
  <si>
    <t>9/5/2019 21:53:00</t>
  </si>
  <si>
    <t>JULIE BECK</t>
  </si>
  <si>
    <t>8/30/2019 09:33:00</t>
  </si>
  <si>
    <t>9/7/2019 05:57:00</t>
  </si>
  <si>
    <t>HARDING RANCH 1CH</t>
  </si>
  <si>
    <t>8/27/2019 17:14:00</t>
  </si>
  <si>
    <t>9/20/2019 11:25:00</t>
  </si>
  <si>
    <t>SILVER DOLLAR 1H-5H</t>
  </si>
  <si>
    <t>8/26/2019 07:08:00</t>
  </si>
  <si>
    <t>9/13/2019 15:53:00</t>
  </si>
  <si>
    <t>HUNTER</t>
  </si>
  <si>
    <t>8/24/2019 06:28:00</t>
  </si>
  <si>
    <t>8/30/2019 00:38:00</t>
  </si>
  <si>
    <t>NORTH RUDD DRAW 22-421H</t>
  </si>
  <si>
    <t>8/25/2019 00:16:00</t>
  </si>
  <si>
    <t>8/29/2019 04:31:00</t>
  </si>
  <si>
    <t>FALCON STATE 2H RECHARGE</t>
  </si>
  <si>
    <t>8/23/2019 16:00:00</t>
  </si>
  <si>
    <t>8/29/2019 00:15:00</t>
  </si>
  <si>
    <t>RAPTOR</t>
  </si>
  <si>
    <t>8/21/2019 06:00:00</t>
  </si>
  <si>
    <t>9/16/2019 04:09:00</t>
  </si>
  <si>
    <t>TREES STATE 52-53</t>
  </si>
  <si>
    <t>8/13/2019 13:26:00</t>
  </si>
  <si>
    <t>9/7/2019 16:42:00</t>
  </si>
  <si>
    <t>WAYMORE 3-6</t>
  </si>
  <si>
    <t>8/18/2019 10:27:00</t>
  </si>
  <si>
    <t>8/29/2019 17:41:00</t>
  </si>
  <si>
    <t>9/14/2019 05:19:00</t>
  </si>
  <si>
    <t>9/19/2019 14:31:00</t>
  </si>
  <si>
    <t>RU JFW FED WEST</t>
  </si>
  <si>
    <t>9/2/2019 09:22:00</t>
  </si>
  <si>
    <t>9/8/2019 13:19:00</t>
  </si>
  <si>
    <t>RU JFW FED 1XTUH</t>
  </si>
  <si>
    <t>8/25/2019 18:36:00</t>
  </si>
  <si>
    <t>9/22/2019 16:14:00</t>
  </si>
  <si>
    <t>ELENA LLOYD 6</t>
  </si>
  <si>
    <t>8/14/2019 22:47:00</t>
  </si>
  <si>
    <t>8/25/2019 17:40:00</t>
  </si>
  <si>
    <t>ARGENTINE (101156)</t>
  </si>
  <si>
    <t>8/13/2019 11:01:00</t>
  </si>
  <si>
    <t>8/22/2019 06:06:00</t>
  </si>
  <si>
    <t>BETONNIE TSOSIE</t>
  </si>
  <si>
    <t>8/17/2019 04:10:00</t>
  </si>
  <si>
    <t>8/29/2019 18:22:00</t>
  </si>
  <si>
    <t>Equinor</t>
  </si>
  <si>
    <t>SAX 25-36 HORIZONTAL 2</t>
  </si>
  <si>
    <t>8/18/2019 16:49:00</t>
  </si>
  <si>
    <t>8/28/2019 10:58:00</t>
  </si>
  <si>
    <t>HEARD BOWER WEST UNIT</t>
  </si>
  <si>
    <t>8/20/2019 09:31:00</t>
  </si>
  <si>
    <t>8/24/2019 15:20:00</t>
  </si>
  <si>
    <t>SDU BONER BROS FED 27</t>
  </si>
  <si>
    <t>8/24/2019 14:30:00</t>
  </si>
  <si>
    <t>8/29/2019 08:18:00</t>
  </si>
  <si>
    <t>SDU BONER BROS FED 2128</t>
  </si>
  <si>
    <t>8/12/2019 12:15:00</t>
  </si>
  <si>
    <t>8/26/2019 17:30:00</t>
  </si>
  <si>
    <t>CORNELL-SPIRE</t>
  </si>
  <si>
    <t>8/19/2019 15:15:00</t>
  </si>
  <si>
    <t>9/3/2019 18:57:00</t>
  </si>
  <si>
    <t>STATE 15</t>
  </si>
  <si>
    <t>8/2/2019 03:07:00</t>
  </si>
  <si>
    <t>8/7/2019 05:20:00</t>
  </si>
  <si>
    <t>CASTLE 2</t>
  </si>
  <si>
    <t>8/12/2019 05:20:00</t>
  </si>
  <si>
    <t>9/26/2019 10:03:00</t>
  </si>
  <si>
    <t>MONTY THE AZTEC</t>
  </si>
  <si>
    <t>8/5/2019 12:28:00</t>
  </si>
  <si>
    <t>9/25/2019 23:21:00</t>
  </si>
  <si>
    <t>BIGHORN</t>
  </si>
  <si>
    <t>8/4/2019 16:36:00</t>
  </si>
  <si>
    <t>8/16/2019 05:41:00</t>
  </si>
  <si>
    <t>SAX 25-36 HORIZONTAL 1</t>
  </si>
  <si>
    <t>8/7/2019 17:38:00</t>
  </si>
  <si>
    <t>9/1/2019 17:33:00</t>
  </si>
  <si>
    <t>SIXPACK</t>
  </si>
  <si>
    <t>8/2/2019 03:25:00</t>
  </si>
  <si>
    <t>9/5/2019 11:17:00</t>
  </si>
  <si>
    <t>HighPoint</t>
  </si>
  <si>
    <t>ANSCHUTZ COFFELT</t>
  </si>
  <si>
    <t>8/1/2019 01:33:00</t>
  </si>
  <si>
    <t>8/23/2019 06:28:00</t>
  </si>
  <si>
    <t>LINDSAY 10-15</t>
  </si>
  <si>
    <t>8/1/2019 14:17:00</t>
  </si>
  <si>
    <t>8/19/2019 14:42:00</t>
  </si>
  <si>
    <t>TREES RANCH 36-37</t>
  </si>
  <si>
    <t>7/28/2019 23:09:00</t>
  </si>
  <si>
    <t>8/12/2019 01:15:00</t>
  </si>
  <si>
    <t>STRAIN RANCH 13B-24B</t>
  </si>
  <si>
    <t>8/3/2019 18:53:00</t>
  </si>
  <si>
    <t>9/8/2019 05:23:00</t>
  </si>
  <si>
    <t>LEO FRANK</t>
  </si>
  <si>
    <t>7/29/2019 01:45:00</t>
  </si>
  <si>
    <t>8/9/2019 17:11:00</t>
  </si>
  <si>
    <t>T &amp; M SINGLE SLICK</t>
  </si>
  <si>
    <t>8/1/2019 15:41:00</t>
  </si>
  <si>
    <t>8/13/2019 04:47:00</t>
  </si>
  <si>
    <t>BASELINE</t>
  </si>
  <si>
    <t>7/26/2019 06:21:00</t>
  </si>
  <si>
    <t>8/11/2019 05:40:00</t>
  </si>
  <si>
    <t>DAGGER STATE 2</t>
  </si>
  <si>
    <t>7/28/2019 06:17:00</t>
  </si>
  <si>
    <t>9/12/2019 14:12:00</t>
  </si>
  <si>
    <t>COYOTE TRAILS</t>
  </si>
  <si>
    <t>7/29/2019 03:52:00</t>
  </si>
  <si>
    <t>8/17/2019 18:05:00</t>
  </si>
  <si>
    <t>COMANCHE</t>
  </si>
  <si>
    <t>7/25/2019 06:04:00</t>
  </si>
  <si>
    <t>8/28/2019 16:26:00</t>
  </si>
  <si>
    <t>UHLMAN - PITTSBURGH</t>
  </si>
  <si>
    <t>7/23/2019 09:23:00</t>
  </si>
  <si>
    <t>8/16/2019 23:45:00</t>
  </si>
  <si>
    <t>BASTIAN TRIBAL</t>
  </si>
  <si>
    <t>7/17/2019 15:50:00</t>
  </si>
  <si>
    <t>7/30/2019 23:34:00</t>
  </si>
  <si>
    <t>BRUCE SUTTER 32-41</t>
  </si>
  <si>
    <t>7/16/2019 00:49:00</t>
  </si>
  <si>
    <t>7/27/2019 18:40:00</t>
  </si>
  <si>
    <t>WAYMORE 18-19</t>
  </si>
  <si>
    <t>8/4/2019 15:20:00</t>
  </si>
  <si>
    <t>8/18/2019 10:16:00</t>
  </si>
  <si>
    <t>FEDERAL</t>
  </si>
  <si>
    <t>7/24/2019 11:02:00</t>
  </si>
  <si>
    <t>8/4/2019 17:48:00</t>
  </si>
  <si>
    <t>WEU 307</t>
  </si>
  <si>
    <t>7/22/2019 11:41:00</t>
  </si>
  <si>
    <t>8/3/2019 16:52:00</t>
  </si>
  <si>
    <t>LEO FRANK UNIT B 1 REFRAC</t>
  </si>
  <si>
    <t>7/19/2019 09:36:00</t>
  </si>
  <si>
    <t>7/23/2019 20:44:00</t>
  </si>
  <si>
    <t>MAPLE 36E REVISIT</t>
  </si>
  <si>
    <t>7/17/2019 07:38:00</t>
  </si>
  <si>
    <t>7/31/2019 00:16:00</t>
  </si>
  <si>
    <t>CBR 6-7</t>
  </si>
  <si>
    <t>7/17/2019 06:05:00</t>
  </si>
  <si>
    <t>8/2/2019 18:10:00</t>
  </si>
  <si>
    <t>JAROLD 25-36 HORIZONTAL 2</t>
  </si>
  <si>
    <t>7/16/2019 07:15:00</t>
  </si>
  <si>
    <t>7/31/2019 18:10:00</t>
  </si>
  <si>
    <t>HIGGINS</t>
  </si>
  <si>
    <t>7/24/2019 07:27:00</t>
  </si>
  <si>
    <t>8/17/2019 22:29:00</t>
  </si>
  <si>
    <t>ROUSH FED</t>
  </si>
  <si>
    <t>7/9/2019 10:19:00</t>
  </si>
  <si>
    <t>7/26/2019 16:37:00</t>
  </si>
  <si>
    <t>Clear Creek</t>
  </si>
  <si>
    <t>7/1/2019 06:21:00</t>
  </si>
  <si>
    <t>7/14/2019 10:15:00</t>
  </si>
  <si>
    <t>HOGAN- VAPOR</t>
  </si>
  <si>
    <t>7/18/2019 05:04:00</t>
  </si>
  <si>
    <t>8/19/2019 17:54:00</t>
  </si>
  <si>
    <t>BERNER NELSON 8</t>
  </si>
  <si>
    <t>7/11/2019 22:51:00</t>
  </si>
  <si>
    <t>7/15/2019 13:27:00</t>
  </si>
  <si>
    <t>JAROLD 25-36 REFRAC 2</t>
  </si>
  <si>
    <t>7/6/2019 18:53:00</t>
  </si>
  <si>
    <t>7/23/2019 12:50:00</t>
  </si>
  <si>
    <t>SDU TILLARD FED 18-193771</t>
  </si>
  <si>
    <t>7/15/2019 09:42:00</t>
  </si>
  <si>
    <t>8/18/2019 14:20:00</t>
  </si>
  <si>
    <t>INTERCHANGE</t>
  </si>
  <si>
    <t>7/12/2019 01:55:00</t>
  </si>
  <si>
    <t>8/10/2019 14:26:00</t>
  </si>
  <si>
    <t>NORTH CREEK 2</t>
  </si>
  <si>
    <t>7/10/2019 11:40:00</t>
  </si>
  <si>
    <t>7/25/2019 17:01:00</t>
  </si>
  <si>
    <t>KAITLYN/HALEY/MORGEN/PAIGE</t>
  </si>
  <si>
    <t>7/4/2019 00:09:00</t>
  </si>
  <si>
    <t>7/16/2019 01:45:00</t>
  </si>
  <si>
    <t>PECOS 39</t>
  </si>
  <si>
    <t>7/9/2019 01:46:00</t>
  </si>
  <si>
    <t>7/26/2019 12:45:00</t>
  </si>
  <si>
    <t>BOENING</t>
  </si>
  <si>
    <t>7/4/2019 07:00:00</t>
  </si>
  <si>
    <t>7/13/2019 17:43:00</t>
  </si>
  <si>
    <t>DAVID BENNIE 2</t>
  </si>
  <si>
    <t>7/3/2019 14:16:00</t>
  </si>
  <si>
    <t>7/11/2019 14:09:00</t>
  </si>
  <si>
    <t>BERRY</t>
  </si>
  <si>
    <t>7/1/2019 09:34:00</t>
  </si>
  <si>
    <t>7/15/2019 23:32:00</t>
  </si>
  <si>
    <t>HOGAN- ALLIANCE</t>
  </si>
  <si>
    <t>7/1/2019 14:07:00</t>
  </si>
  <si>
    <t>7/25/2019 04:25:00</t>
  </si>
  <si>
    <t>ASH</t>
  </si>
  <si>
    <t>7/10/2019 01:04:00</t>
  </si>
  <si>
    <t>7/20/2019 20:18:00</t>
  </si>
  <si>
    <t>WEU 305</t>
  </si>
  <si>
    <t>7/2/2019 10:42:00</t>
  </si>
  <si>
    <t>7/11/2019 14:25:00</t>
  </si>
  <si>
    <t>JAROLD 25-36 HORIZONTAL 1</t>
  </si>
  <si>
    <t>6/29/2019 19:29:00</t>
  </si>
  <si>
    <t>7/2/2019 20:38:00</t>
  </si>
  <si>
    <t>JAROLD 25-36 3TFH REFRAC</t>
  </si>
  <si>
    <t>6/27/2019 01:14:00</t>
  </si>
  <si>
    <t>7/14/2019 04:41:00</t>
  </si>
  <si>
    <t>DRAGSETH</t>
  </si>
  <si>
    <t>6/25/2019 07:12:00</t>
  </si>
  <si>
    <t>7/23/2019 23:42:00</t>
  </si>
  <si>
    <t>DAGGER LAKE</t>
  </si>
  <si>
    <t>Empire</t>
  </si>
  <si>
    <t>6/29/2019 19:45:00</t>
  </si>
  <si>
    <t>7/16/2019 01:51:00</t>
  </si>
  <si>
    <t>Anadarko</t>
  </si>
  <si>
    <t>GALAXY W</t>
  </si>
  <si>
    <t>6/27/2019 10:02:00</t>
  </si>
  <si>
    <t>7/4/2019 06:38:00</t>
  </si>
  <si>
    <t>SDU TILLARD 5XNH</t>
  </si>
  <si>
    <t>6/23/2019 08:23:00</t>
  </si>
  <si>
    <t>7/20/2019 01:26:00</t>
  </si>
  <si>
    <t>MEACHAM TRIBAL</t>
  </si>
  <si>
    <t>6/23/2019 12:38:00</t>
  </si>
  <si>
    <t>7/31/2019 12:40:00</t>
  </si>
  <si>
    <t>HARPER A21</t>
  </si>
  <si>
    <t>6/11/2019 10:12:00</t>
  </si>
  <si>
    <t>7/7/2019 10:51:00</t>
  </si>
  <si>
    <t>RDU 508</t>
  </si>
  <si>
    <t>6/24/2019 22:15:00</t>
  </si>
  <si>
    <t>7/24/2019 20:34:00</t>
  </si>
  <si>
    <t>FLASCHENRIEM</t>
  </si>
  <si>
    <t>6/12/2019 09:32:00</t>
  </si>
  <si>
    <t>7/27/2019 22:14:00</t>
  </si>
  <si>
    <t>UL WILLOW 3836-16</t>
  </si>
  <si>
    <t>9/29/2019 12:38:00</t>
  </si>
  <si>
    <t>10/11/2019 09:53:00</t>
  </si>
  <si>
    <t>SPRUCE</t>
  </si>
  <si>
    <t>6/15/2019 03:12:00</t>
  </si>
  <si>
    <t>7/2/2019 13:35:00</t>
  </si>
  <si>
    <t>CBR 32-29</t>
  </si>
  <si>
    <t>6/15/2019 16:19:00</t>
  </si>
  <si>
    <t>6/30/2019 17:05:00</t>
  </si>
  <si>
    <t>GREIVE UNIT 6H</t>
  </si>
  <si>
    <t>6/8/2019 17:05:00</t>
  </si>
  <si>
    <t>6/22/2019 08:27:00</t>
  </si>
  <si>
    <t>SDU TILLARD 25-363771</t>
  </si>
  <si>
    <t>6/7/2019 12:10:00</t>
  </si>
  <si>
    <t>6/27/2019 22:02:00</t>
  </si>
  <si>
    <t>BATES 43B-31-D</t>
  </si>
  <si>
    <t>6/4/2019 09:08:00</t>
  </si>
  <si>
    <t>6/25/2019 23:35:00</t>
  </si>
  <si>
    <t>ATKINS 15-10A</t>
  </si>
  <si>
    <t>8/7/2019 07:27:00</t>
  </si>
  <si>
    <t>8/21/2019 11:02:00</t>
  </si>
  <si>
    <t>KWU 771H</t>
  </si>
  <si>
    <t>6/14/2019 23:24:00</t>
  </si>
  <si>
    <t>7/21/2019 15:14:00</t>
  </si>
  <si>
    <t>R. MEISCHEN UNIT</t>
  </si>
  <si>
    <t>6/15/2019 10:51:00</t>
  </si>
  <si>
    <t>6/27/2019 15:34:00</t>
  </si>
  <si>
    <t>GALAXY E</t>
  </si>
  <si>
    <t>6/12/2019 13:58:00</t>
  </si>
  <si>
    <t>6/21/2019 00:21:00</t>
  </si>
  <si>
    <t>MAPLE 36E</t>
  </si>
  <si>
    <t>6/8/2019 09:39:00</t>
  </si>
  <si>
    <t>7/4/2019 03:13:00</t>
  </si>
  <si>
    <t>DAVID BENNIE 7</t>
  </si>
  <si>
    <t>6/8/2019 14:03:00</t>
  </si>
  <si>
    <t>7/4/2019 01:24:00</t>
  </si>
  <si>
    <t>6/2/2019 01:34:00</t>
  </si>
  <si>
    <t>6/5/2019 02:07:00</t>
  </si>
  <si>
    <t>DOWNS FED 4XTPH</t>
  </si>
  <si>
    <t>6/7/2019 20:47:00</t>
  </si>
  <si>
    <t>6/15/2019 13:40:00</t>
  </si>
  <si>
    <t>R. MEISCHEN UNIT A 1 REFRAC</t>
  </si>
  <si>
    <t>6/8/2019 18:53:00</t>
  </si>
  <si>
    <t>7/23/2019 11:12:00</t>
  </si>
  <si>
    <t>WILSON 3</t>
  </si>
  <si>
    <t>6/3/2019 13:35:00</t>
  </si>
  <si>
    <t>6/26/2019 22:19:00</t>
  </si>
  <si>
    <t>KNOX</t>
  </si>
  <si>
    <t>5/29/2019 22:02:00</t>
  </si>
  <si>
    <t>6/2/2019 04:37:00</t>
  </si>
  <si>
    <t>MLT FED 2XTPH</t>
  </si>
  <si>
    <t>5/27/2019 14:12:00</t>
  </si>
  <si>
    <t>6/12/2019 19:22:00</t>
  </si>
  <si>
    <t>MIXON 1H</t>
  </si>
  <si>
    <t>5/27/2019 07:40:00</t>
  </si>
  <si>
    <t>6/26/2019 18:30:00</t>
  </si>
  <si>
    <t>VETTING</t>
  </si>
  <si>
    <t>5/31/2019 19:49:00</t>
  </si>
  <si>
    <t>6/25/2019 11:50:00</t>
  </si>
  <si>
    <t>BRODERSON</t>
  </si>
  <si>
    <t>5/27/2019 00:56:00</t>
  </si>
  <si>
    <t>6/14/2019 11:29:00</t>
  </si>
  <si>
    <t>CBR 11-2</t>
  </si>
  <si>
    <t>5/26/2019 19:42:00</t>
  </si>
  <si>
    <t>5/31/2019 02:18:00</t>
  </si>
  <si>
    <t>BRODERSON 30-31 REFRAC 2</t>
  </si>
  <si>
    <t>5/24/2019 09:17:00</t>
  </si>
  <si>
    <t>5/28/2019 05:06:00</t>
  </si>
  <si>
    <t>SDU TILLARD FED 083771</t>
  </si>
  <si>
    <t>5/18/2019 04:16:00</t>
  </si>
  <si>
    <t>6/2/2019 16:30:00</t>
  </si>
  <si>
    <t>REESE 15C-10</t>
  </si>
  <si>
    <t>5/27/2019 10:58:00</t>
  </si>
  <si>
    <t>6/21/2019 22:21:00</t>
  </si>
  <si>
    <t>WELLS RANCH AE29</t>
  </si>
  <si>
    <t>5/26/2019 21:06:00</t>
  </si>
  <si>
    <t>6/2/2019 16:47:00</t>
  </si>
  <si>
    <t>Ageron</t>
  </si>
  <si>
    <t>STATE MARY 1H</t>
  </si>
  <si>
    <t>5/27/2019 12:10:00</t>
  </si>
  <si>
    <t>6/2/2019 23:48:00</t>
  </si>
  <si>
    <t>STINGER 2</t>
  </si>
  <si>
    <t>5/27/2019 00:42:00</t>
  </si>
  <si>
    <t>6/26/2019 07:05:00</t>
  </si>
  <si>
    <t>ECHEVERRIA</t>
  </si>
  <si>
    <t>5/18/2019 17:55:00</t>
  </si>
  <si>
    <t>6/13/2019 18:21:00</t>
  </si>
  <si>
    <t>REESE 22-21HZ</t>
  </si>
  <si>
    <t>5/26/2019 04:20:00</t>
  </si>
  <si>
    <t>5/31/2019 06:43:00</t>
  </si>
  <si>
    <t>BLUE 34</t>
  </si>
  <si>
    <t>5/13/2019 23:59:00</t>
  </si>
  <si>
    <t>5/26/2019 06:55:00</t>
  </si>
  <si>
    <t>CBR 22-27</t>
  </si>
  <si>
    <t>5/6/2019 20:54:00</t>
  </si>
  <si>
    <t>6/9/2019 18:59:00</t>
  </si>
  <si>
    <t>CRITTER CREEK</t>
  </si>
  <si>
    <t>5/17/2019 11:11:00</t>
  </si>
  <si>
    <t>7/8/2019 23:34:00</t>
  </si>
  <si>
    <t>BULLHEAD 1</t>
  </si>
  <si>
    <t>5/11/2019 20:18:00</t>
  </si>
  <si>
    <t>6/1/2019 06:05:00</t>
  </si>
  <si>
    <t>RUFFING-COVELESKI</t>
  </si>
  <si>
    <t>5/15/2019 00:22:00</t>
  </si>
  <si>
    <t>5/26/2019 17:32:00</t>
  </si>
  <si>
    <t>GERDES</t>
  </si>
  <si>
    <t>5/18/2019 21:01:00</t>
  </si>
  <si>
    <t>5/25/2019 22:00:00</t>
  </si>
  <si>
    <t>CHECKERS</t>
  </si>
  <si>
    <t>5/26/2019 14:44:00</t>
  </si>
  <si>
    <t>6/28/2019 09:28:00</t>
  </si>
  <si>
    <t>BIGFOOT</t>
  </si>
  <si>
    <t>5/10/2019 19:22:00</t>
  </si>
  <si>
    <t>5/25/2019 04:08:00</t>
  </si>
  <si>
    <t>VOGLER STATE 3</t>
  </si>
  <si>
    <t>5/12/2019 09:22:00</t>
  </si>
  <si>
    <t>5/22/2019 11:12:00</t>
  </si>
  <si>
    <t>RU JFW FED 10</t>
  </si>
  <si>
    <t>5/8/2019 13:55:00</t>
  </si>
  <si>
    <t>5/13/2019 07:35:00</t>
  </si>
  <si>
    <t>BOYD</t>
  </si>
  <si>
    <t>5/16/2019 06:47:00</t>
  </si>
  <si>
    <t>6/3/2019 12:07:00</t>
  </si>
  <si>
    <t>Abraxas</t>
  </si>
  <si>
    <t>LILLIBRIDGE 20-17</t>
  </si>
  <si>
    <t>5/11/2019 19:14:00</t>
  </si>
  <si>
    <t>5/25/2019 22:19:00</t>
  </si>
  <si>
    <t>TREES STATE 56-57</t>
  </si>
  <si>
    <t>5/20/2019 19:50:00</t>
  </si>
  <si>
    <t>5/25/2019 08:17:00</t>
  </si>
  <si>
    <t>BRODERSON 30-31 REFRAC 1</t>
  </si>
  <si>
    <t>5/2/2019 19:07:00</t>
  </si>
  <si>
    <t>5/13/2019 11:18:00</t>
  </si>
  <si>
    <t>PayRock Energy</t>
  </si>
  <si>
    <t>DARK STAR</t>
  </si>
  <si>
    <t>5/2/2019 23:09:00</t>
  </si>
  <si>
    <t>5/12/2019 19:14:00</t>
  </si>
  <si>
    <t>WL WELLER</t>
  </si>
  <si>
    <t>4/27/2019 11:27:00</t>
  </si>
  <si>
    <t>5/11/2019 19:10:00</t>
  </si>
  <si>
    <t>RUFFING</t>
  </si>
  <si>
    <t>5/4/2019 22:18:00</t>
  </si>
  <si>
    <t>5/23/2019 23:08:00</t>
  </si>
  <si>
    <t>STONEMAN STATE</t>
  </si>
  <si>
    <t>5/3/2019 06:40:00</t>
  </si>
  <si>
    <t>5/10/2019 04:59:00</t>
  </si>
  <si>
    <t>SSU MLT 16</t>
  </si>
  <si>
    <t>5/3/2019 15:35:00</t>
  </si>
  <si>
    <t>5/8/2019 12:19:00</t>
  </si>
  <si>
    <t>NORTH RUDD DRAW</t>
  </si>
  <si>
    <t>5/2/2019 10:10:00</t>
  </si>
  <si>
    <t>5/25/2019 20:36:00</t>
  </si>
  <si>
    <t>WAKE EAST</t>
  </si>
  <si>
    <t>5/14/2019 10:37:00</t>
  </si>
  <si>
    <t>6/17/2019 21:56:00</t>
  </si>
  <si>
    <t>5/15/2019 07:21:00</t>
  </si>
  <si>
    <t>7/24/2019 17:14:00</t>
  </si>
  <si>
    <t>PATTERSON-PITTSBURGH</t>
  </si>
  <si>
    <t>4/30/2019 00:00:00</t>
  </si>
  <si>
    <t>5/16/2019 12:33:00</t>
  </si>
  <si>
    <t>TREES RANCH 35-38</t>
  </si>
  <si>
    <t>4/30/2019 19:37:00</t>
  </si>
  <si>
    <t>5/11/2019 10:35:00</t>
  </si>
  <si>
    <t>JUNIPER 27E15-5FH</t>
  </si>
  <si>
    <t>5/3/2019 04:44:00</t>
  </si>
  <si>
    <t>5/12/2019 12:21:00</t>
  </si>
  <si>
    <t>Samson II</t>
  </si>
  <si>
    <t>ALLEMAND FED 21-2017 39-74FH</t>
  </si>
  <si>
    <t>4/24/2019 12:17:00</t>
  </si>
  <si>
    <t>4/30/2019 23:46:00</t>
  </si>
  <si>
    <t>RU PRCC 254072</t>
  </si>
  <si>
    <t>4/25/2019 00:20:00</t>
  </si>
  <si>
    <t>5/13/2019 09:20:00</t>
  </si>
  <si>
    <t>4/27/2019 03:16:00</t>
  </si>
  <si>
    <t>5/3/2019 03:23:00</t>
  </si>
  <si>
    <t>CASTLE</t>
  </si>
  <si>
    <t>4/26/2019 06:59:00</t>
  </si>
  <si>
    <t>5/18/2019 13:00:00</t>
  </si>
  <si>
    <t>MANITOU</t>
  </si>
  <si>
    <t>4/30/2019 03:55:00</t>
  </si>
  <si>
    <t>5/3/2019 05:24:00</t>
  </si>
  <si>
    <t>GEORGE 1-451H</t>
  </si>
  <si>
    <t>4/25/2019 11:39:00</t>
  </si>
  <si>
    <t>5/27/2019 03:53:00</t>
  </si>
  <si>
    <t>ARNDT 27-30HZ</t>
  </si>
  <si>
    <t>4/24/2019 15:19:00</t>
  </si>
  <si>
    <t>5/10/2019 03:33:00</t>
  </si>
  <si>
    <t>GUTTERSEN D29</t>
  </si>
  <si>
    <t>4/19/2019 08:59:00</t>
  </si>
  <si>
    <t>5/2/2019 17:53:00</t>
  </si>
  <si>
    <t>STINGING INSECTS 2</t>
  </si>
  <si>
    <t>4/16/2019 06:15:00</t>
  </si>
  <si>
    <t>5/10/2019 07:35:00</t>
  </si>
  <si>
    <t>CORMAC 8-17-C</t>
  </si>
  <si>
    <t>4/14/2019 01:59:00</t>
  </si>
  <si>
    <t>6/7/2019 14:26:00</t>
  </si>
  <si>
    <t>RICE UNIVERSITY</t>
  </si>
  <si>
    <t>4/15/2019 07:23:00</t>
  </si>
  <si>
    <t>4/23/2019 18:04:00</t>
  </si>
  <si>
    <t>RU DILTS 023972</t>
  </si>
  <si>
    <t>4/18/2019 09:56:00</t>
  </si>
  <si>
    <t>4/30/2019 23:38:00</t>
  </si>
  <si>
    <t>DANIELLE</t>
  </si>
  <si>
    <t>4/11/2019 09:38:00</t>
  </si>
  <si>
    <t>4/24/2019 17:20:00</t>
  </si>
  <si>
    <t>MISSOURI GULCH</t>
  </si>
  <si>
    <t>4/11/2019 17:12:00</t>
  </si>
  <si>
    <t>4/21/2019 17:12:00</t>
  </si>
  <si>
    <t>GARNES/GLIKO</t>
  </si>
  <si>
    <t>4/10/2019 15:32:00</t>
  </si>
  <si>
    <t>5/18/2019 08:58:00</t>
  </si>
  <si>
    <t>SAMSON</t>
  </si>
  <si>
    <t>4/14/2019 14:23:00</t>
  </si>
  <si>
    <t>5/18/2019 16:40:00</t>
  </si>
  <si>
    <t>WHITE 3-35HZ</t>
  </si>
  <si>
    <t>4/8/2019 21:52:00</t>
  </si>
  <si>
    <t>4/24/2019 22:43:00</t>
  </si>
  <si>
    <t>LOOS UNIT</t>
  </si>
  <si>
    <t>4/8/2019 08:16:00</t>
  </si>
  <si>
    <t>4/28/2019 23:49:00</t>
  </si>
  <si>
    <t>RANCHLAND C UNIT</t>
  </si>
  <si>
    <t>4/11/2019 12:33:00</t>
  </si>
  <si>
    <t>6/11/2019 15:10:00</t>
  </si>
  <si>
    <t>UL LEAD KING 344035-16</t>
  </si>
  <si>
    <t>4/9/2019 03:52:00</t>
  </si>
  <si>
    <t>5/15/2019 15:32:00</t>
  </si>
  <si>
    <t>RAINDANCE FC</t>
  </si>
  <si>
    <t>4/8/2019 06:42:00</t>
  </si>
  <si>
    <t>4/21/2019 20:37:00</t>
  </si>
  <si>
    <t>GREEN TEAL FED</t>
  </si>
  <si>
    <t>4/5/2019 06:18:00</t>
  </si>
  <si>
    <t>4/17/2019 16:54:00</t>
  </si>
  <si>
    <t>STINGER</t>
  </si>
  <si>
    <t>4/8/2019 02:00:00</t>
  </si>
  <si>
    <t>5/14/2019 22:43:00</t>
  </si>
  <si>
    <t>BULLHEAD 2</t>
  </si>
  <si>
    <t>4/3/2019 23:30:00</t>
  </si>
  <si>
    <t>4/27/2019 01:26:00</t>
  </si>
  <si>
    <t>RIXEY</t>
  </si>
  <si>
    <t>4/3/2019 19:39:00</t>
  </si>
  <si>
    <t>4/24/2019 20:57:00</t>
  </si>
  <si>
    <t>PARAGON 29-30HZ</t>
  </si>
  <si>
    <t>4/5/2019 06:50:00</t>
  </si>
  <si>
    <t>4/16/2019 16:14:00</t>
  </si>
  <si>
    <t>MERCHANT STATE UNIT 512H</t>
  </si>
  <si>
    <t>4/1/2019 10:02:00</t>
  </si>
  <si>
    <t>4/28/2019 19:21:00</t>
  </si>
  <si>
    <t>CBR 18-19</t>
  </si>
  <si>
    <t>4/1/2019 07:51:00</t>
  </si>
  <si>
    <t>4/14/2019 20:54:00</t>
  </si>
  <si>
    <t>HANKS</t>
  </si>
  <si>
    <t>3/29/2019 18:16:00</t>
  </si>
  <si>
    <t>4/10/2019 18:56:00</t>
  </si>
  <si>
    <t>IOWA GULCH 9796-F 1H</t>
  </si>
  <si>
    <t>3/25/2019 19:45:00</t>
  </si>
  <si>
    <t>3/31/2019 06:27:00</t>
  </si>
  <si>
    <t>BOXER FEE 401H</t>
  </si>
  <si>
    <t>3/25/2019 14:05:00</t>
  </si>
  <si>
    <t>4/14/2019 09:01:00</t>
  </si>
  <si>
    <t>RICE UNIVERSITY 2 REFRAC</t>
  </si>
  <si>
    <t>3/27/2019 14:58:00</t>
  </si>
  <si>
    <t>4/17/2019 05:48:00</t>
  </si>
  <si>
    <t>VIKING</t>
  </si>
  <si>
    <t>3/23/2019 11:30:00</t>
  </si>
  <si>
    <t>4/3/2019 23:08:00</t>
  </si>
  <si>
    <t>LIAM</t>
  </si>
  <si>
    <t>3/20/2019 21:24:00</t>
  </si>
  <si>
    <t>4/7/2019 06:31:00</t>
  </si>
  <si>
    <t>ICEMAN</t>
  </si>
  <si>
    <t>3/18/2019 09:02:00</t>
  </si>
  <si>
    <t>3/27/2019 10:01:00</t>
  </si>
  <si>
    <t>PLATINUM 218</t>
  </si>
  <si>
    <t>3/21/2019 14:43:00</t>
  </si>
  <si>
    <t>4/3/2019 03:01:00</t>
  </si>
  <si>
    <t>DANIELLE 183E</t>
  </si>
  <si>
    <t>3/18/2019 23:49:00</t>
  </si>
  <si>
    <t>4/5/2019 15:18:00</t>
  </si>
  <si>
    <t>SCHAEFER</t>
  </si>
  <si>
    <t>3/21/2019 16:04:00</t>
  </si>
  <si>
    <t>4/24/2019 03:16:00</t>
  </si>
  <si>
    <t>COSSLETT</t>
  </si>
  <si>
    <t>3/25/2019 12:37:00</t>
  </si>
  <si>
    <t>4/21/2019 22:02:00</t>
  </si>
  <si>
    <t>3/17/2019 04:02:00</t>
  </si>
  <si>
    <t>3/24/2019 15:20:00</t>
  </si>
  <si>
    <t>RADLER</t>
  </si>
  <si>
    <t>3/17/2019 04:17:00</t>
  </si>
  <si>
    <t>3/26/2019 00:58:00</t>
  </si>
  <si>
    <t>MAURER UNIT A 1 REFRAC</t>
  </si>
  <si>
    <t>3/12/2019 07:19:00</t>
  </si>
  <si>
    <t>3/30/2019 19:41:00</t>
  </si>
  <si>
    <t>TREES STATE 49</t>
  </si>
  <si>
    <t>3/11/2019 02:37:00</t>
  </si>
  <si>
    <t>4/6/2019 19:59:00</t>
  </si>
  <si>
    <t>REESE</t>
  </si>
  <si>
    <t>3/9/2019 18:56:00</t>
  </si>
  <si>
    <t>3/21/2019 19:14:00</t>
  </si>
  <si>
    <t>GREENWICH 2</t>
  </si>
  <si>
    <t>3/11/2019 14:43:00</t>
  </si>
  <si>
    <t>4/14/2019 16:44:00</t>
  </si>
  <si>
    <t>COWBOY 24-21HZ</t>
  </si>
  <si>
    <t>3/7/2019 22:22:00</t>
  </si>
  <si>
    <t>3/17/2019 09:18:00</t>
  </si>
  <si>
    <t>KORTH SOUTH UNIT A1 REFRAC</t>
  </si>
  <si>
    <t>3/7/2019 12:30:00</t>
  </si>
  <si>
    <t>4/1/2019 16:02:00</t>
  </si>
  <si>
    <t>CASS-SUTTON</t>
  </si>
  <si>
    <t>3/6/2019 02:43:00</t>
  </si>
  <si>
    <t>3/17/2019 14:14:00</t>
  </si>
  <si>
    <t>ANIMAS</t>
  </si>
  <si>
    <t>3/8/2019 07:28:00</t>
  </si>
  <si>
    <t>3/19/2019 10:20:00</t>
  </si>
  <si>
    <t>CITO TRUST</t>
  </si>
  <si>
    <t>3/7/2019 19:09:00</t>
  </si>
  <si>
    <t>4/5/2019 05:21:00</t>
  </si>
  <si>
    <t>Newfield</t>
  </si>
  <si>
    <t>GOLIATH</t>
  </si>
  <si>
    <t>2/28/2019 16:47:00</t>
  </si>
  <si>
    <t>3/27/2019 16:17:00</t>
  </si>
  <si>
    <t>WINTERTON</t>
  </si>
  <si>
    <t>3/10/2019 11:56:00</t>
  </si>
  <si>
    <t>3/25/2019 05:01:00</t>
  </si>
  <si>
    <t>CBR</t>
  </si>
  <si>
    <t>3/8/2019 09:30:00</t>
  </si>
  <si>
    <t>3/13/2019 06:39:00</t>
  </si>
  <si>
    <t>IMPACT MBU HENRY FW</t>
  </si>
  <si>
    <t>2/27/2019 21:51:00</t>
  </si>
  <si>
    <t>3/23/2019 07:42:00</t>
  </si>
  <si>
    <t>2/27/2019 16:08:00</t>
  </si>
  <si>
    <t>3/8/2019 11:53:00</t>
  </si>
  <si>
    <t>Southland</t>
  </si>
  <si>
    <t>CHAIN LAKES</t>
  </si>
  <si>
    <t>2/23/2019 14:52:00</t>
  </si>
  <si>
    <t>3/3/2019 15:37:00</t>
  </si>
  <si>
    <t>DIAMOND T FED</t>
  </si>
  <si>
    <t>2/21/2019 07:47:00</t>
  </si>
  <si>
    <t>3/3/2019 18:37:00</t>
  </si>
  <si>
    <t>FOURMILE 2</t>
  </si>
  <si>
    <t>2/21/2019 19:36:00</t>
  </si>
  <si>
    <t>2/28/2019 08:39:00</t>
  </si>
  <si>
    <t>JOHNSON CASS DRAW</t>
  </si>
  <si>
    <t>2/23/2019 01:07:00</t>
  </si>
  <si>
    <t>3/5/2019 17:20:00</t>
  </si>
  <si>
    <t>MERLIN</t>
  </si>
  <si>
    <t>2/20/2019 00:58:00</t>
  </si>
  <si>
    <t>4/7/2019 13:07:00</t>
  </si>
  <si>
    <t>UL INDEPENDENCE 1718-17</t>
  </si>
  <si>
    <t>2/19/2019 12:54:00</t>
  </si>
  <si>
    <t>3/9/2019 19:57:00</t>
  </si>
  <si>
    <t>WAHA Q</t>
  </si>
  <si>
    <t>2/23/2019 11:55:00</t>
  </si>
  <si>
    <t>3/8/2019 17:14:00</t>
  </si>
  <si>
    <t>MERCHANT 602H</t>
  </si>
  <si>
    <t>2/18/2019 08:21:00</t>
  </si>
  <si>
    <t>3/26/2019 13:54:00</t>
  </si>
  <si>
    <t>HUGHES U-Z</t>
  </si>
  <si>
    <t>2/18/2019 13:19:00</t>
  </si>
  <si>
    <t>3/7/2019 02:08:00</t>
  </si>
  <si>
    <t>ARGENTINE</t>
  </si>
  <si>
    <t>2/14/2019 06:58:00</t>
  </si>
  <si>
    <t>3/9/2019 12:25:00</t>
  </si>
  <si>
    <t>STRAIN RANCH 12-1</t>
  </si>
  <si>
    <t>2/13/2019 00:00:00</t>
  </si>
  <si>
    <t>3/10/2019 22:28:00</t>
  </si>
  <si>
    <t>PETTINGER 20-18HZ</t>
  </si>
  <si>
    <t>2/22/2019 15:04:00</t>
  </si>
  <si>
    <t>4/10/2019 10:39:00</t>
  </si>
  <si>
    <t>INDEPENDENCE D30 EAST</t>
  </si>
  <si>
    <t>2/14/2019 10:31:00</t>
  </si>
  <si>
    <t>2/21/2019 09:33:00</t>
  </si>
  <si>
    <t>FRONTIER STATE</t>
  </si>
  <si>
    <t>2/5/2019 19:27:00</t>
  </si>
  <si>
    <t>3/2/2019 06:46:00</t>
  </si>
  <si>
    <t>FLETCH</t>
  </si>
  <si>
    <t>2/17/2019 21:11:00</t>
  </si>
  <si>
    <t>3/21/2019 09:49:00</t>
  </si>
  <si>
    <t>SAM</t>
  </si>
  <si>
    <t>2/10/2019 14:39:00</t>
  </si>
  <si>
    <t>2/23/2019 13:49:00</t>
  </si>
  <si>
    <t>COLE FEDERAL 30-43-77-7H</t>
  </si>
  <si>
    <t>3/3/2019 07:29:00</t>
  </si>
  <si>
    <t>3/19/2019 11:22:00</t>
  </si>
  <si>
    <t>BLANTONS</t>
  </si>
  <si>
    <t>2/1/2019 21:55:00</t>
  </si>
  <si>
    <t>2/16/2019 10:55:00</t>
  </si>
  <si>
    <t>BROOKS</t>
  </si>
  <si>
    <t>2/13/2019 10:43:00</t>
  </si>
  <si>
    <t>2/22/2019 09:48:00</t>
  </si>
  <si>
    <t>RAINDANCE 2</t>
  </si>
  <si>
    <t>2/1/2019 18:11:00</t>
  </si>
  <si>
    <t>2/18/2019 16:02:00</t>
  </si>
  <si>
    <t>FOUR CORNERS</t>
  </si>
  <si>
    <t>2/2/2019 15:33:00</t>
  </si>
  <si>
    <t>2/10/2019 22:38:00</t>
  </si>
  <si>
    <t>TITAN STATE</t>
  </si>
  <si>
    <t>2/6/2019 19:52:00</t>
  </si>
  <si>
    <t>3/14/2019 15:41:00</t>
  </si>
  <si>
    <t>OTTESEN</t>
  </si>
  <si>
    <t>2/1/2019 09:09:00</t>
  </si>
  <si>
    <t>4/2/2019 23:13:00</t>
  </si>
  <si>
    <t>VERDE 3-13HZ</t>
  </si>
  <si>
    <t>1/29/2019 18:33:00</t>
  </si>
  <si>
    <t>3/8/2019 03:33:00</t>
  </si>
  <si>
    <t>METZ RANCH UNIT A</t>
  </si>
  <si>
    <t>1/30/2019 11:15:00</t>
  </si>
  <si>
    <t>2/18/2019 00:56:00</t>
  </si>
  <si>
    <t>TREES STATE 51-54</t>
  </si>
  <si>
    <t>2/1/2019 08:45:00</t>
  </si>
  <si>
    <t>2/12/2019 18:30:00</t>
  </si>
  <si>
    <t>STATE 3775H</t>
  </si>
  <si>
    <t>1/29/2019 15:37:00</t>
  </si>
  <si>
    <t>2/16/2019 16:09:00</t>
  </si>
  <si>
    <t>HERREN 33H</t>
  </si>
  <si>
    <t>1/30/2019 11:04:00</t>
  </si>
  <si>
    <t>2/12/2019 21:00:00</t>
  </si>
  <si>
    <t>Siltstone</t>
  </si>
  <si>
    <t>STATE-HAYTER 35/42S</t>
  </si>
  <si>
    <t>1/30/2019 15:27:00</t>
  </si>
  <si>
    <t>2/8/2019 01:29:00</t>
  </si>
  <si>
    <t>RUFOUS FED</t>
  </si>
  <si>
    <t>1/24/2019 06:15:00</t>
  </si>
  <si>
    <t>2/6/2019 05:01:00</t>
  </si>
  <si>
    <t>MERIDITH 183 1H</t>
  </si>
  <si>
    <t>1/21/2019 22:15:00</t>
  </si>
  <si>
    <t>2/11/2019 13:40:00</t>
  </si>
  <si>
    <t>WELCH TRUST</t>
  </si>
  <si>
    <t>1/24/2019 16:36:00</t>
  </si>
  <si>
    <t>2/1/2019 01:41:00</t>
  </si>
  <si>
    <t>1/23/2019 07:50:00</t>
  </si>
  <si>
    <t>3/5/2019 00:49:00</t>
  </si>
  <si>
    <t>DUCK CLUB</t>
  </si>
  <si>
    <t>1/20/2019 19:48:00</t>
  </si>
  <si>
    <t>1/25/2019 18:52:00</t>
  </si>
  <si>
    <t>DILTS 31-15TH</t>
  </si>
  <si>
    <t>1/20/2019 18:04:00</t>
  </si>
  <si>
    <t>2/15/2019 01:20:00</t>
  </si>
  <si>
    <t>HICKMAN A-E</t>
  </si>
  <si>
    <t>1/14/2019 14:03:00</t>
  </si>
  <si>
    <t>2/19/2019 02:37:00</t>
  </si>
  <si>
    <t>1/16/2019 03:47:00</t>
  </si>
  <si>
    <t>2/15/2019 12:03:00</t>
  </si>
  <si>
    <t>SUGARLOAF GRIZZLY NORTH</t>
  </si>
  <si>
    <t>1/16/2019 10:04:00</t>
  </si>
  <si>
    <t>1/21/2019 22:13:00</t>
  </si>
  <si>
    <t>KHAKI CAMPBELL</t>
  </si>
  <si>
    <t>1/15/2019 15:38:00</t>
  </si>
  <si>
    <t>1/31/2019 06:36:00</t>
  </si>
  <si>
    <t>MERCHANT STATE 505-504</t>
  </si>
  <si>
    <t>1/14/2019 10:16:00</t>
  </si>
  <si>
    <t>1/21/2019 02:20:00</t>
  </si>
  <si>
    <t>DILTS 14</t>
  </si>
  <si>
    <t>1/17/2019 01:27:00</t>
  </si>
  <si>
    <t>2/22/2019 00:33:00</t>
  </si>
  <si>
    <t>NOBLE INDEPENDENCE D30</t>
  </si>
  <si>
    <t>1/10/2019 04:34:00</t>
  </si>
  <si>
    <t>1/26/2019 06:27:00</t>
  </si>
  <si>
    <t>ALLEMAND FED</t>
  </si>
  <si>
    <t>1/15/2019 04:39:00</t>
  </si>
  <si>
    <t>2/4/2019 06:35:00</t>
  </si>
  <si>
    <t>EAGLE 4 WELL</t>
  </si>
  <si>
    <t>1/3/2019 15:54:00</t>
  </si>
  <si>
    <t>1/31/2019 17:00:00</t>
  </si>
  <si>
    <t>VERDE 4-13HZ</t>
  </si>
  <si>
    <t>1/1/2019 07:05:00</t>
  </si>
  <si>
    <t>1/28/2019 19:11:00</t>
  </si>
  <si>
    <t>TREES STATE 24-25</t>
  </si>
  <si>
    <t>1/1/2019 11:07:00</t>
  </si>
  <si>
    <t>1/12/2019 05:23:00</t>
  </si>
  <si>
    <t>STAMPEDE FED</t>
  </si>
  <si>
    <t>12/29/2018 12:00:00</t>
  </si>
  <si>
    <t>1/11/2019 19:07:00</t>
  </si>
  <si>
    <t>MADSEN STATE</t>
  </si>
  <si>
    <t>12/26/2018 21:59:00</t>
  </si>
  <si>
    <t>1/13/2019 07:34:00</t>
  </si>
  <si>
    <t>WINDY MOUNTAIN</t>
  </si>
  <si>
    <t>12/27/2018 06:30:00</t>
  </si>
  <si>
    <t>1/24/2019 15:57:00</t>
  </si>
  <si>
    <t>UL FOURMILE 2140-17</t>
  </si>
  <si>
    <t>1/6/2019 22:10:00</t>
  </si>
  <si>
    <t>2/13/2019 17:41:00</t>
  </si>
  <si>
    <t>ENGLISH FARMS 13-8HZ</t>
  </si>
  <si>
    <t>12/21/2018 11:25:00</t>
  </si>
  <si>
    <t>4/10/2019 09:36:00</t>
  </si>
  <si>
    <t>ANGUS HEREFORD</t>
  </si>
  <si>
    <t>12/17/2018 15:57:00</t>
  </si>
  <si>
    <t>12/21/2018 15:12:00</t>
  </si>
  <si>
    <t>SDU TILLARD FED</t>
  </si>
  <si>
    <t>12/17/2018 08:11:00</t>
  </si>
  <si>
    <t>12/22/2018 03:04:00</t>
  </si>
  <si>
    <t>Balidor</t>
  </si>
  <si>
    <t>FLAT TOP HILL 3467</t>
  </si>
  <si>
    <t>12/13/2018 11:09:00</t>
  </si>
  <si>
    <t>1/1/2019 15:27:00</t>
  </si>
  <si>
    <t>POCASSET 29-32</t>
  </si>
  <si>
    <t>12/16/2018 13:33:00</t>
  </si>
  <si>
    <t>1/16/2019 11:55:00</t>
  </si>
  <si>
    <t>DIVIDE SCOTT L-P</t>
  </si>
  <si>
    <t>12/13/2018 06:43:00</t>
  </si>
  <si>
    <t>12/16/2018 12:12:00</t>
  </si>
  <si>
    <t>CWDU T-55</t>
  </si>
  <si>
    <t>12/10/2018 19:05:00</t>
  </si>
  <si>
    <t>1/30/2019 00:22:00</t>
  </si>
  <si>
    <t>RUCKMAN RANCH UNIT 47-50</t>
  </si>
  <si>
    <t>12/20/2018 07:08:00</t>
  </si>
  <si>
    <t>1/5/2019 21:50:00</t>
  </si>
  <si>
    <t>HEAVEN HILL</t>
  </si>
  <si>
    <t>12/17/2018 17:19:00</t>
  </si>
  <si>
    <t>1/18/2019 05:13:00</t>
  </si>
  <si>
    <t>BLACK FEDERAL</t>
  </si>
  <si>
    <t>12/31/2018 09:36:00</t>
  </si>
  <si>
    <t>1/13/2019 15:44:00</t>
  </si>
  <si>
    <t>JOSH FEDERAL 21-42</t>
  </si>
  <si>
    <t>12/7/2018 01:45:00</t>
  </si>
  <si>
    <t>12/15/2018 09:33:00</t>
  </si>
  <si>
    <t>AO6</t>
  </si>
  <si>
    <t>12/7/2018 06:43:00</t>
  </si>
  <si>
    <t>12/20/2018 23:12:00</t>
  </si>
  <si>
    <t>HEREFORD FEDERAL</t>
  </si>
  <si>
    <t>12/4/2018 22:23:00</t>
  </si>
  <si>
    <t>12/20/2018 12:10:00</t>
  </si>
  <si>
    <t>UL LOVELAND 1920-17</t>
  </si>
  <si>
    <t>12/3/2018 07:44:00</t>
  </si>
  <si>
    <t>12/12/2018 16:32:00</t>
  </si>
  <si>
    <t>CU DOWNS XTPH</t>
  </si>
  <si>
    <t>12/9/2018 11:56:00</t>
  </si>
  <si>
    <t>12/21/2018 04:15:00</t>
  </si>
  <si>
    <t>TRUE RANCH</t>
  </si>
  <si>
    <t>12/18/2018 12:45:00</t>
  </si>
  <si>
    <t>1/15/2019 05:23:00</t>
  </si>
  <si>
    <t>12/19/2018 08:09:00</t>
  </si>
  <si>
    <t>1/2/2019 04:12:00</t>
  </si>
  <si>
    <t>CITATION</t>
  </si>
  <si>
    <t>12/4/2018 05:14:00</t>
  </si>
  <si>
    <t>12/18/2018 08:26:00</t>
  </si>
  <si>
    <t>JOSE-KATIE EAST</t>
  </si>
  <si>
    <t>12/5/2018 05:38:00</t>
  </si>
  <si>
    <t>12/14/2018 23:45:00</t>
  </si>
  <si>
    <t>HORNBUCKLE</t>
  </si>
  <si>
    <t>12/2/2018 21:26:00</t>
  </si>
  <si>
    <t>12/20/2018 19:55:00</t>
  </si>
  <si>
    <t>MELBON RANCH</t>
  </si>
  <si>
    <t>11/27/2018 22:29:00</t>
  </si>
  <si>
    <t>1/6/2019 01:15:00</t>
  </si>
  <si>
    <t>ENGLISH FARMS 15-8HZ</t>
  </si>
  <si>
    <t>12/3/2018 08:20:00</t>
  </si>
  <si>
    <t>12/9/2018 10:53:00</t>
  </si>
  <si>
    <t>Ridge</t>
  </si>
  <si>
    <t>BACON CREEK FEDERAL</t>
  </si>
  <si>
    <t>11/28/2018 21:53:00</t>
  </si>
  <si>
    <t>12/18/2018 04:02:00</t>
  </si>
  <si>
    <t>RANCHLAND A UNIT 2</t>
  </si>
  <si>
    <t>11/27/2018 11:48:00</t>
  </si>
  <si>
    <t>12/5/2018 15:53:00</t>
  </si>
  <si>
    <t>ANTELOPE FEDERAL</t>
  </si>
  <si>
    <t>11/25/2018 09:22:00</t>
  </si>
  <si>
    <t>12/2/2018 00:30:00</t>
  </si>
  <si>
    <t>DOWNS FED 02-11</t>
  </si>
  <si>
    <t>11/20/2018 23:37:00</t>
  </si>
  <si>
    <t>11/24/2018 20:15:00</t>
  </si>
  <si>
    <t>CU DOWNS FED</t>
  </si>
  <si>
    <t>12/1/2018 10:49:00</t>
  </si>
  <si>
    <t>12/5/2018 04:16:00</t>
  </si>
  <si>
    <t>BEARD UNIT A 1 REFRAC</t>
  </si>
  <si>
    <t>11/23/2018 12:05:00</t>
  </si>
  <si>
    <t>12/4/2018 21:05:00</t>
  </si>
  <si>
    <t>Slawson</t>
  </si>
  <si>
    <t>ATLANTIS SLASHER</t>
  </si>
  <si>
    <t>1/1/2019 08:33:00</t>
  </si>
  <si>
    <t>1/20/2019 04:11:00</t>
  </si>
  <si>
    <t>PECAN STATE UNIT (100898)</t>
  </si>
  <si>
    <t>11/20/2018 08:54:00</t>
  </si>
  <si>
    <t>12/4/2018 11:00:00</t>
  </si>
  <si>
    <t>MANITOU 1H-BOOTH FALLS 2H</t>
  </si>
  <si>
    <t>11/12/2018 15:12:00</t>
  </si>
  <si>
    <t>12/13/2018 01:09:00</t>
  </si>
  <si>
    <t>POCASSET</t>
  </si>
  <si>
    <t>11/14/2018 12:13:00</t>
  </si>
  <si>
    <t>11/19/2018 22:47:00</t>
  </si>
  <si>
    <t>Texas South</t>
  </si>
  <si>
    <t>RICHTER UNIT 1H</t>
  </si>
  <si>
    <t>12/17/2018 09:57:00</t>
  </si>
  <si>
    <t>12/23/2018 05:43:00</t>
  </si>
  <si>
    <t>SLAGLE 31-30-CTH</t>
  </si>
  <si>
    <t>11/12/2018 06:36:00</t>
  </si>
  <si>
    <t>11/24/2018 15:05:00</t>
  </si>
  <si>
    <t>ELEANOR</t>
  </si>
  <si>
    <t>11/14/2018 18:44:00</t>
  </si>
  <si>
    <t>11/25/2018 05:22:00</t>
  </si>
  <si>
    <t>STANLEY</t>
  </si>
  <si>
    <t>11/9/2018 02:18:00</t>
  </si>
  <si>
    <t>11/12/2018 01:42:00</t>
  </si>
  <si>
    <t>POCASSET REFRAC</t>
  </si>
  <si>
    <t>12/24/2018 19:03:00</t>
  </si>
  <si>
    <t>1/15/2019 23:06:00</t>
  </si>
  <si>
    <t>11/26/2018 21:23:00</t>
  </si>
  <si>
    <t>12/12/2018 15:53:00</t>
  </si>
  <si>
    <t>CALIFORNIA CHROME</t>
  </si>
  <si>
    <t>1/10/2019 16:45:00</t>
  </si>
  <si>
    <t>1/20/2019 16:32:00</t>
  </si>
  <si>
    <t>WILLETT POT STILL</t>
  </si>
  <si>
    <t>12/5/2018 03:01:00</t>
  </si>
  <si>
    <t>12/7/2018 02:27:00</t>
  </si>
  <si>
    <t>RUCKMAN RANCH 4 REFRAC</t>
  </si>
  <si>
    <t>11/20/2018 11:17:00</t>
  </si>
  <si>
    <t>12/1/2018 03:26:00</t>
  </si>
  <si>
    <t>MOORE UNIT A1 REFRAC</t>
  </si>
  <si>
    <t>1/5/2019 09:25:00</t>
  </si>
  <si>
    <t>2/12/2019 06:50:00</t>
  </si>
  <si>
    <t>PC 2</t>
  </si>
  <si>
    <t>11/10/2018 15:25:00</t>
  </si>
  <si>
    <t>11/29/2018 09:23:00</t>
  </si>
  <si>
    <t>DILTS 11&amp;21</t>
  </si>
  <si>
    <t>11/19/2018 19:32:00</t>
  </si>
  <si>
    <t>12/1/2018 02:30:00</t>
  </si>
  <si>
    <t>FLAT TOP HILL</t>
  </si>
  <si>
    <t>12/5/2018 13:52:00</t>
  </si>
  <si>
    <t>12/23/2018 19:38:00</t>
  </si>
  <si>
    <t>FOX SHAKAFOX</t>
  </si>
  <si>
    <t>11/26/2018 06:04:00</t>
  </si>
  <si>
    <t>12/7/2018 12:05:00</t>
  </si>
  <si>
    <t>ROBERT PATRICIA</t>
  </si>
  <si>
    <t>11/5/2018 03:36:00</t>
  </si>
  <si>
    <t>11/20/2018 10:12:00</t>
  </si>
  <si>
    <t>REDBUD STATE UNIT LH</t>
  </si>
  <si>
    <t>11/7/2018 11:07:00</t>
  </si>
  <si>
    <t>11/21/2018 18:17:00</t>
  </si>
  <si>
    <t>JORE FED</t>
  </si>
  <si>
    <t>11/9/2018 12:58:00</t>
  </si>
  <si>
    <t>11/14/2018 20:19:00</t>
  </si>
  <si>
    <t>GARDNER FEDERAL</t>
  </si>
  <si>
    <t>11/6/2018 11:56:00</t>
  </si>
  <si>
    <t>11/12/2018 23:01:00</t>
  </si>
  <si>
    <t>STILLROVEN FARM</t>
  </si>
  <si>
    <t>11/7/2018 09:15:00</t>
  </si>
  <si>
    <t>12/15/2018 04:02:00</t>
  </si>
  <si>
    <t>DIVIDE SCOTT 2</t>
  </si>
  <si>
    <t>11/4/2018 11:25:00</t>
  </si>
  <si>
    <t>11/19/2018 17:33:00</t>
  </si>
  <si>
    <t>CLOVERDALE 9796-F</t>
  </si>
  <si>
    <t>11/6/2018 04:29:00</t>
  </si>
  <si>
    <t>11/19/2018 11:56:00</t>
  </si>
  <si>
    <t>RU JFW FED 14 TURNER</t>
  </si>
  <si>
    <t>10/20/2018 11:49:00</t>
  </si>
  <si>
    <t>11/2/2018 17:27:00</t>
  </si>
  <si>
    <t>MERCHANT STATE UNIT 601H</t>
  </si>
  <si>
    <t>10/25/2018 12:18:00</t>
  </si>
  <si>
    <t>10/31/2018 16:09:00</t>
  </si>
  <si>
    <t>NorthPlains</t>
  </si>
  <si>
    <t>ELKHORN</t>
  </si>
  <si>
    <t>11/1/2018 08:14:00</t>
  </si>
  <si>
    <t>11/8/2018 16:17:00</t>
  </si>
  <si>
    <t>JACOB FEDERAL</t>
  </si>
  <si>
    <t>10/26/2018 11:45:00</t>
  </si>
  <si>
    <t>11/14/2018 15:20:00</t>
  </si>
  <si>
    <t>NOAHS MILL</t>
  </si>
  <si>
    <t>10/26/2018 10:59:00</t>
  </si>
  <si>
    <t>11/8/2018 09:02:00</t>
  </si>
  <si>
    <t>FAYE WEST</t>
  </si>
  <si>
    <t>11/1/2018 01:12:00</t>
  </si>
  <si>
    <t>12/1/2018 06:48:00</t>
  </si>
  <si>
    <t>MASSEY UNIT</t>
  </si>
  <si>
    <t>10/24/2018 08:52:00</t>
  </si>
  <si>
    <t>11/4/2018 00:31:00</t>
  </si>
  <si>
    <t>SHAKAFOX 4-28-21 MLH</t>
  </si>
  <si>
    <t>10/23/2018 08:33:00</t>
  </si>
  <si>
    <t>10/31/2018 13:49:00</t>
  </si>
  <si>
    <t>RAEL</t>
  </si>
  <si>
    <t>10/29/2018 00:58:00</t>
  </si>
  <si>
    <t>11/27/2018 12:27:00</t>
  </si>
  <si>
    <t>ENGLISH FARMS 16-8HZ</t>
  </si>
  <si>
    <t>10/18/2018 01:44:00</t>
  </si>
  <si>
    <t>12/9/2018 16:09:00</t>
  </si>
  <si>
    <t>HURLEY H26</t>
  </si>
  <si>
    <t>10/14/2018 15:40:00</t>
  </si>
  <si>
    <t>10/20/2018 02:20:00</t>
  </si>
  <si>
    <t>SPIDER MONKEY</t>
  </si>
  <si>
    <t>10/19/2018 18:31:00</t>
  </si>
  <si>
    <t>11/3/2018 17:07:00</t>
  </si>
  <si>
    <t>MORGAN 25-26B-F</t>
  </si>
  <si>
    <t>10/24/2018 05:08:00</t>
  </si>
  <si>
    <t>11/12/2018 04:01:00</t>
  </si>
  <si>
    <t>Vitruvian</t>
  </si>
  <si>
    <t>CRESCENT C RANCH</t>
  </si>
  <si>
    <t>11/4/2018 19:52:00</t>
  </si>
  <si>
    <t>11/16/2018 22:30:00</t>
  </si>
  <si>
    <t>MERCHANT STATE UNIT 506Y</t>
  </si>
  <si>
    <t>10/17/2018 14:41:00</t>
  </si>
  <si>
    <t>11/11/2018 20:15:00</t>
  </si>
  <si>
    <t>RAVIN NE</t>
  </si>
  <si>
    <t>10/10/2018 04:50:00</t>
  </si>
  <si>
    <t>11/4/2018 18:08:00</t>
  </si>
  <si>
    <t>MAROON</t>
  </si>
  <si>
    <t>10/3/2018 07:30:00</t>
  </si>
  <si>
    <t>10/12/2018 01:51:00</t>
  </si>
  <si>
    <t>STATE 14W-8 5H</t>
  </si>
  <si>
    <t>10/10/2018 14:27:00</t>
  </si>
  <si>
    <t>10/29/2018 08:23:00</t>
  </si>
  <si>
    <t>LEINWEBER 8-11HZ</t>
  </si>
  <si>
    <t>10/12/2018 06:39:00</t>
  </si>
  <si>
    <t>10/24/2018 16:50:00</t>
  </si>
  <si>
    <t>LARCENY</t>
  </si>
  <si>
    <t>10/8/2018 01:29:00</t>
  </si>
  <si>
    <t>10/25/2018 12:33:00</t>
  </si>
  <si>
    <t>GOLDEN</t>
  </si>
  <si>
    <t>10/9/2018 17:49:00</t>
  </si>
  <si>
    <t>11/5/2018 13:59:00</t>
  </si>
  <si>
    <t>GOODMAN</t>
  </si>
  <si>
    <t>10/6/2018 16:33:00</t>
  </si>
  <si>
    <t>10/9/2018 12:11:00</t>
  </si>
  <si>
    <t>GOODMAN 1-36H</t>
  </si>
  <si>
    <t>10/9/2018 08:33:00</t>
  </si>
  <si>
    <t>10/23/2018 02:53:00</t>
  </si>
  <si>
    <t>WHITMORE</t>
  </si>
  <si>
    <t>9/29/2018 00:57:00</t>
  </si>
  <si>
    <t>10/7/2018 03:13:00</t>
  </si>
  <si>
    <t>SUNNYSIDE 2</t>
  </si>
  <si>
    <t>9/28/2018 01:52:00</t>
  </si>
  <si>
    <t>10/8/2018 00:36:00</t>
  </si>
  <si>
    <t>SPRUCE (2018)</t>
  </si>
  <si>
    <t>10/3/2018 09:27:00</t>
  </si>
  <si>
    <t>10/11/2018 04:10:00</t>
  </si>
  <si>
    <t>DOUBLE-R</t>
  </si>
  <si>
    <t>10/1/2018 16:22:00</t>
  </si>
  <si>
    <t>11/20/2018 03:30:00</t>
  </si>
  <si>
    <t>HICKOK</t>
  </si>
  <si>
    <t>10/8/2018 13:23:00</t>
  </si>
  <si>
    <t>11/18/2018 12:04:00</t>
  </si>
  <si>
    <t>DAVIS</t>
  </si>
  <si>
    <t>10/24/2018 04:39:00</t>
  </si>
  <si>
    <t>11/13/2018 08:00:00</t>
  </si>
  <si>
    <t>10/2/2018 21:57:00</t>
  </si>
  <si>
    <t>10/17/2018 16:09:00</t>
  </si>
  <si>
    <t>WELLS RANCH STATE AF09 #2</t>
  </si>
  <si>
    <t>10/1/2018 06:46:00</t>
  </si>
  <si>
    <t>10/18/2018 15:39:00</t>
  </si>
  <si>
    <t>RANCHLAND EAST 36-24 BLUE</t>
  </si>
  <si>
    <t>9/28/2018 12:22:00</t>
  </si>
  <si>
    <t>10/9/2018 04:43:00</t>
  </si>
  <si>
    <t>BUFFALO TRACE STATE</t>
  </si>
  <si>
    <t>9/24/2018 09:56:00</t>
  </si>
  <si>
    <t>9/29/2018 08:10:00</t>
  </si>
  <si>
    <t>Thunder Basin</t>
  </si>
  <si>
    <t>HANSON FEE 12-1H</t>
  </si>
  <si>
    <t>9/29/2018 09:17:00</t>
  </si>
  <si>
    <t>11/8/2018 17:32:00</t>
  </si>
  <si>
    <t>RINN VALLEY EAST 2</t>
  </si>
  <si>
    <t>9/24/2018 16:15:00</t>
  </si>
  <si>
    <t>10/19/2018 16:21:00</t>
  </si>
  <si>
    <t>GEHRINGER 24-13</t>
  </si>
  <si>
    <t>9/20/2018 14:52:00</t>
  </si>
  <si>
    <t>9/24/2018 01:05:00</t>
  </si>
  <si>
    <t>GEHRINGER 1-13H</t>
  </si>
  <si>
    <t>9/15/2018 03:34:00</t>
  </si>
  <si>
    <t>9/24/2018 18:08:00</t>
  </si>
  <si>
    <t>COACHMAN UNIT C</t>
  </si>
  <si>
    <t>9/18/2018 14:20:00</t>
  </si>
  <si>
    <t>10/1/2018 09:02:00</t>
  </si>
  <si>
    <t>KORTH/BODDEN REFRAC</t>
  </si>
  <si>
    <t>9/19/2018 17:25:00</t>
  </si>
  <si>
    <t>10/5/2018 03:14:00</t>
  </si>
  <si>
    <t>BAILEY WEST</t>
  </si>
  <si>
    <t>9/14/2018 06:13:00</t>
  </si>
  <si>
    <t>9/24/2018 14:51:00</t>
  </si>
  <si>
    <t>ROOSEVELT</t>
  </si>
  <si>
    <t>9/7/2018 10:21:00</t>
  </si>
  <si>
    <t>9/24/2018 20:06:00</t>
  </si>
  <si>
    <t>BLUE LAKE LOST SADDLE</t>
  </si>
  <si>
    <t>9/10/2018 02:15:00</t>
  </si>
  <si>
    <t>9/23/2018 07:41:00</t>
  </si>
  <si>
    <t>DAGGER STATE 506/508</t>
  </si>
  <si>
    <t>9/15/2018 01:52:00</t>
  </si>
  <si>
    <t>10/10/2018 18:49:00</t>
  </si>
  <si>
    <t>LEINWEBER 1-11HZ</t>
  </si>
  <si>
    <t>9/5/2018 13:55:00</t>
  </si>
  <si>
    <t>9/24/2018 01:55:00</t>
  </si>
  <si>
    <t>SEBASTIAN</t>
  </si>
  <si>
    <t>9/11/2018 10:54:00</t>
  </si>
  <si>
    <t>9/25/2018 06:15:00</t>
  </si>
  <si>
    <t>MESQUITE 37</t>
  </si>
  <si>
    <t>9/3/2018 03:06:00</t>
  </si>
  <si>
    <t>9/15/2018 06:02:00</t>
  </si>
  <si>
    <t>COACHMAN UNIT A</t>
  </si>
  <si>
    <t>9/6/2018 08:52:00</t>
  </si>
  <si>
    <t>9/10/2018 19:16:00</t>
  </si>
  <si>
    <t>LEAVITT TRUST 44-7 TH</t>
  </si>
  <si>
    <t>8/27/2018 12:59:00</t>
  </si>
  <si>
    <t>9/3/2018 17:12:00</t>
  </si>
  <si>
    <t>HERREN 1A REFRAC</t>
  </si>
  <si>
    <t>9/4/2018 08:40:00</t>
  </si>
  <si>
    <t>9/25/2018 13:25:00</t>
  </si>
  <si>
    <t>ROBBIE 17A-8</t>
  </si>
  <si>
    <t>8/24/2018 19:23:00</t>
  </si>
  <si>
    <t>9/4/2018 12:35:00</t>
  </si>
  <si>
    <t>DENNY JOHN</t>
  </si>
  <si>
    <t>9/10/2018 07:31:00</t>
  </si>
  <si>
    <t>9/29/2018 02:51:00</t>
  </si>
  <si>
    <t>SHINER 1H</t>
  </si>
  <si>
    <t>9/3/2018 15:57:00</t>
  </si>
  <si>
    <t>9/26/2018 12:31:00</t>
  </si>
  <si>
    <t>RUEGGE PATRIOT</t>
  </si>
  <si>
    <t>8/27/2018 15:08:00</t>
  </si>
  <si>
    <t>9/18/2018 15:55:00</t>
  </si>
  <si>
    <t>RUEGGE FREEDOM</t>
  </si>
  <si>
    <t>10/4/2018 11:49:00</t>
  </si>
  <si>
    <t>10/26/2018 07:26:00</t>
  </si>
  <si>
    <t>RINN VALLEY EAST</t>
  </si>
  <si>
    <t>9/29/2018 19:00:00</t>
  </si>
  <si>
    <t>10/18/2018 22:30:00</t>
  </si>
  <si>
    <t>9/13/2018 11:04:00</t>
  </si>
  <si>
    <t>10/7/2018 09:57:00</t>
  </si>
  <si>
    <t>SERPENT</t>
  </si>
  <si>
    <t>9/20/2018 16:56:00</t>
  </si>
  <si>
    <t>10/2/2018 11:53:00</t>
  </si>
  <si>
    <t>JEFFERSON</t>
  </si>
  <si>
    <t>9/25/2018 20:56:00</t>
  </si>
  <si>
    <t>10/17/2018 14:01:00</t>
  </si>
  <si>
    <t>RAVIN NC</t>
  </si>
  <si>
    <t>8/16/2018 12:40:00</t>
  </si>
  <si>
    <t>9/2/2018 03:38:00</t>
  </si>
  <si>
    <t>EL PATRON</t>
  </si>
  <si>
    <t>8/17/2018 20:45:00</t>
  </si>
  <si>
    <t>9/20/2018 02:45:00</t>
  </si>
  <si>
    <t>KRAKEN NW</t>
  </si>
  <si>
    <t>8/9/2018 12:21:00</t>
  </si>
  <si>
    <t>8/12/2018 08:33:00</t>
  </si>
  <si>
    <t>JENSEN RECOMPLETE</t>
  </si>
  <si>
    <t>8/17/2018 10:39:00</t>
  </si>
  <si>
    <t>9/20/2018 12:36:00</t>
  </si>
  <si>
    <t>THE KRAKEN SE</t>
  </si>
  <si>
    <t>8/13/2018 02:04:00</t>
  </si>
  <si>
    <t>8/29/2018 19:10:00</t>
  </si>
  <si>
    <t>SEALY RANCH 8705</t>
  </si>
  <si>
    <t>8/30/2018 00:45:00</t>
  </si>
  <si>
    <t>9/5/2018 20:59:00</t>
  </si>
  <si>
    <t>YULE</t>
  </si>
  <si>
    <t>8/26/2018 07:22:00</t>
  </si>
  <si>
    <t>9/9/2018 18:04:00</t>
  </si>
  <si>
    <t>WIDOW JANE</t>
  </si>
  <si>
    <t>10/1/2018 06:00:00</t>
  </si>
  <si>
    <t>10/18/2018 01:12:00</t>
  </si>
  <si>
    <t>CHERRY STATE UNIT 29-28</t>
  </si>
  <si>
    <t>8/21/2018 08:42:00</t>
  </si>
  <si>
    <t>9/8/2018 15:18:00</t>
  </si>
  <si>
    <t>KLOESEL 1H</t>
  </si>
  <si>
    <t>8/12/2018 23:22:00</t>
  </si>
  <si>
    <t>9/15/2018 06:33:00</t>
  </si>
  <si>
    <t>QUARTER CIRCLE 14-24HZ</t>
  </si>
  <si>
    <t>8/26/2018 09:58:00</t>
  </si>
  <si>
    <t>9/21/2018 01:23:00</t>
  </si>
  <si>
    <t>WELLS RANCH STATE AF09</t>
  </si>
  <si>
    <t>8/16/2018 23:25:00</t>
  </si>
  <si>
    <t>8/31/2018 23:10:00</t>
  </si>
  <si>
    <t>DOC HOLIDAY</t>
  </si>
  <si>
    <t>8/4/2018 13:43:00</t>
  </si>
  <si>
    <t>8/18/2018 16:53:00</t>
  </si>
  <si>
    <t>ANGELS ENVY</t>
  </si>
  <si>
    <t>8/1/2018 16:17:00</t>
  </si>
  <si>
    <t>8/20/2018 05:51:00</t>
  </si>
  <si>
    <t>FIVE STAR</t>
  </si>
  <si>
    <t>7/30/2018 05:05:00</t>
  </si>
  <si>
    <t>8/16/2018 10:25:00</t>
  </si>
  <si>
    <t>WAHA 43</t>
  </si>
  <si>
    <t>8/10/2018 09:16:00</t>
  </si>
  <si>
    <t>9/5/2018 07:53:00</t>
  </si>
  <si>
    <t>NORTH CREEK B</t>
  </si>
  <si>
    <t>8/4/2018 23:17:00</t>
  </si>
  <si>
    <t>9/2/2018 14:16:00</t>
  </si>
  <si>
    <t>REDBUD K 27</t>
  </si>
  <si>
    <t>8/8/2018 19:17:00</t>
  </si>
  <si>
    <t>9/17/2018 12:37:00</t>
  </si>
  <si>
    <t>LL A JANSKY</t>
  </si>
  <si>
    <t>8/3/2018 19:46:00</t>
  </si>
  <si>
    <t>8/10/2018 02:53:00</t>
  </si>
  <si>
    <t>RUSTY 4075</t>
  </si>
  <si>
    <t>7/28/2018 02:05:00</t>
  </si>
  <si>
    <t>8/3/2018 20:57:00</t>
  </si>
  <si>
    <t>RAIDER FED 3876</t>
  </si>
  <si>
    <t>8/17/2018 09:09:00</t>
  </si>
  <si>
    <t>9/10/2018 19:20:00</t>
  </si>
  <si>
    <t>ENRIGHT</t>
  </si>
  <si>
    <t>8/17/2018 05:43:00</t>
  </si>
  <si>
    <t>10/1/2018 23:36:00</t>
  </si>
  <si>
    <t>RAVIN</t>
  </si>
  <si>
    <t>8/30/2018 10:55:00</t>
  </si>
  <si>
    <t>9/17/2018 22:19:00</t>
  </si>
  <si>
    <t>SEALY RANCH 7506H</t>
  </si>
  <si>
    <t>8/1/2018 20:54:00</t>
  </si>
  <si>
    <t>8/13/2018 16:03:00</t>
  </si>
  <si>
    <t>SEALY RANCH 8801H</t>
  </si>
  <si>
    <t>8/12/2018 00:01:00</t>
  </si>
  <si>
    <t>8/28/2018 18:57:00</t>
  </si>
  <si>
    <t>RABBIT EARS</t>
  </si>
  <si>
    <t>8/6/2018 06:53:00</t>
  </si>
  <si>
    <t>8/15/2018 04:27:00</t>
  </si>
  <si>
    <t>CERKONEY</t>
  </si>
  <si>
    <t>8/2/2018 07:32:00</t>
  </si>
  <si>
    <t>9/4/2018 08:10:00</t>
  </si>
  <si>
    <t>DAVID BENNIE</t>
  </si>
  <si>
    <t>8/13/2018 06:42:00</t>
  </si>
  <si>
    <t>9/5/2018 02:14:00</t>
  </si>
  <si>
    <t>ELENA-LLOYD</t>
  </si>
  <si>
    <t>7/22/2018 21:02:00</t>
  </si>
  <si>
    <t>8/9/2018 07:13:00</t>
  </si>
  <si>
    <t>GREASEWOOD</t>
  </si>
  <si>
    <t>7/18/2018 17:45:00</t>
  </si>
  <si>
    <t>8/1/2018 06:49:00</t>
  </si>
  <si>
    <t>TRINITY</t>
  </si>
  <si>
    <t>7/19/2018 08:19:00</t>
  </si>
  <si>
    <t>7/28/2018 11:39:00</t>
  </si>
  <si>
    <t>DAGGER STATE</t>
  </si>
  <si>
    <t>7/20/2018 22:08:00</t>
  </si>
  <si>
    <t>8/7/2018 22:02:00</t>
  </si>
  <si>
    <t>R. BORCHARDT UNIT</t>
  </si>
  <si>
    <t>7/21/2018 14:31:00</t>
  </si>
  <si>
    <t>8/13/2018 10:57:00</t>
  </si>
  <si>
    <t>QUARTER CIRCLE 13-24HZ</t>
  </si>
  <si>
    <t>7/24/2018 03:52:00</t>
  </si>
  <si>
    <t>7/30/2018 14:06:00</t>
  </si>
  <si>
    <t>MARTIN</t>
  </si>
  <si>
    <t>7/28/2018 21:11:00</t>
  </si>
  <si>
    <t>8/11/2018 21:51:00</t>
  </si>
  <si>
    <t>WILSON</t>
  </si>
  <si>
    <t>7/23/2018 09:47:00</t>
  </si>
  <si>
    <t>8/10/2018 10:50:00</t>
  </si>
  <si>
    <t>MITTLESTADT</t>
  </si>
  <si>
    <t>7/18/2018 00:34:00</t>
  </si>
  <si>
    <t>7/27/2018 21:55:00</t>
  </si>
  <si>
    <t>PDU WJ RANCH 22</t>
  </si>
  <si>
    <t>7/20/2018 19:43:00</t>
  </si>
  <si>
    <t>8/16/2018 20:07:00</t>
  </si>
  <si>
    <t>LONGHORN</t>
  </si>
  <si>
    <t>7/13/2018 12:50:00</t>
  </si>
  <si>
    <t>7/16/2018 10:54:00</t>
  </si>
  <si>
    <t>LONGHORN REFRAC</t>
  </si>
  <si>
    <t>7/15/2018 01:32:00</t>
  </si>
  <si>
    <t>8/7/2018 06:28:00</t>
  </si>
  <si>
    <t>LEINWEBER 27-11HZ</t>
  </si>
  <si>
    <t>7/13/2018 08:33:00</t>
  </si>
  <si>
    <t>7/28/2018 00:34:00</t>
  </si>
  <si>
    <t>Sierra</t>
  </si>
  <si>
    <t>LARRY MILES 2H</t>
  </si>
  <si>
    <t>7/16/2018 17:10:00</t>
  </si>
  <si>
    <t>8/10/2018 12:45:00</t>
  </si>
  <si>
    <t>ANSETH</t>
  </si>
  <si>
    <t>7/13/2018 08:47:00</t>
  </si>
  <si>
    <t>7/22/2018 15:48:00</t>
  </si>
  <si>
    <t>WALDON</t>
  </si>
  <si>
    <t>7/5/2018 05:38:00</t>
  </si>
  <si>
    <t>7/18/2018 11:42:00</t>
  </si>
  <si>
    <t>KENNEDY 2018</t>
  </si>
  <si>
    <t>7/11/2018 11:40:00</t>
  </si>
  <si>
    <t>7/17/2018 12:31:00</t>
  </si>
  <si>
    <t>7/7/2018 09:25:00</t>
  </si>
  <si>
    <t>7/10/2018 20:12:00</t>
  </si>
  <si>
    <t>KAI</t>
  </si>
  <si>
    <t>7/8/2018 15:54:00</t>
  </si>
  <si>
    <t>8/9/2018 01:29:00</t>
  </si>
  <si>
    <t>GRIZZLY 7780 3-6</t>
  </si>
  <si>
    <t>7/9/2018 13:25:00</t>
  </si>
  <si>
    <t>7/16/2018 16:15:00</t>
  </si>
  <si>
    <t>SDU TILLARD 09</t>
  </si>
  <si>
    <t>7/5/2018 13:56:00</t>
  </si>
  <si>
    <t>7/18/2018 15:56:00</t>
  </si>
  <si>
    <t>TELLURIDE 6201H</t>
  </si>
  <si>
    <t>6/30/2018 15:42:00</t>
  </si>
  <si>
    <t>7/31/2018 10:37:00</t>
  </si>
  <si>
    <t>TAYLOR 45-33</t>
  </si>
  <si>
    <t>7/1/2018 14:08:00</t>
  </si>
  <si>
    <t>8/7/2018 05:12:00</t>
  </si>
  <si>
    <t>UL MILL</t>
  </si>
  <si>
    <t>7/3/2018 23:17:00</t>
  </si>
  <si>
    <t>7/10/2018 18:44:00</t>
  </si>
  <si>
    <t>DEMORES FEDERAL</t>
  </si>
  <si>
    <t>7/1/2018 18:10:00</t>
  </si>
  <si>
    <t>7/16/2018 13:20:00</t>
  </si>
  <si>
    <t>JOHNNY HANNAH 1H</t>
  </si>
  <si>
    <t>7/1/2018 17:43:00</t>
  </si>
  <si>
    <t>7/4/2018 15:30:00</t>
  </si>
  <si>
    <t>LEAVITT 334372</t>
  </si>
  <si>
    <t>6/30/2018 07:47:00</t>
  </si>
  <si>
    <t>8/1/2018 19:41:00</t>
  </si>
  <si>
    <t>BERNER NELSON</t>
  </si>
  <si>
    <t>6/28/2018 12:40:00</t>
  </si>
  <si>
    <t>7/13/2018 06:48:00</t>
  </si>
  <si>
    <t>Caza</t>
  </si>
  <si>
    <t>EAGLE CLAW 2H</t>
  </si>
  <si>
    <t>7/12/2018 19:42:00</t>
  </si>
  <si>
    <t>8/22/2018 18:15:00</t>
  </si>
  <si>
    <t>WASTE MANAGEMENT</t>
  </si>
  <si>
    <t>6/21/2018 13:30:00</t>
  </si>
  <si>
    <t>6/30/2018 02:14:00</t>
  </si>
  <si>
    <t>PAOPAO 3</t>
  </si>
  <si>
    <t>6/19/2018 10:22:00</t>
  </si>
  <si>
    <t>7/2/2018 10:08:00</t>
  </si>
  <si>
    <t>SEALY RANCH 9305H</t>
  </si>
  <si>
    <t>6/19/2018 10:01:00</t>
  </si>
  <si>
    <t>7/21/2018 16:56:00</t>
  </si>
  <si>
    <t>TROTT</t>
  </si>
  <si>
    <t>6/18/2018 14:19:00</t>
  </si>
  <si>
    <t>6/29/2018 01:11:00</t>
  </si>
  <si>
    <t>COX</t>
  </si>
  <si>
    <t>6/17/2018 13:05:00</t>
  </si>
  <si>
    <t>7/18/2018 05:00:00</t>
  </si>
  <si>
    <t>JILL</t>
  </si>
  <si>
    <t>6/11/2018 08:07:00</t>
  </si>
  <si>
    <t>8/21/2018 18:20:00</t>
  </si>
  <si>
    <t>BOOTH</t>
  </si>
  <si>
    <t>6/10/2018 01:50:00</t>
  </si>
  <si>
    <t>6/29/2018 22:55:00</t>
  </si>
  <si>
    <t>PEARL PASS</t>
  </si>
  <si>
    <t>6/12/2018 10:06:00</t>
  </si>
  <si>
    <t>6/21/2018 17:36:00</t>
  </si>
  <si>
    <t>PAOPAO 2</t>
  </si>
  <si>
    <t>6/8/2018 22:18:00</t>
  </si>
  <si>
    <t>6/19/2018 15:07:00</t>
  </si>
  <si>
    <t>BANDIT</t>
  </si>
  <si>
    <t>6/7/2018 20:13:00</t>
  </si>
  <si>
    <t>6/14/2018 06:12:00</t>
  </si>
  <si>
    <t>Captiva</t>
  </si>
  <si>
    <t>6/7/2018 07:21:00</t>
  </si>
  <si>
    <t>7/5/2018 14:47:00</t>
  </si>
  <si>
    <t>GRIZZLY BEAR WEST 77</t>
  </si>
  <si>
    <t>6/25/2018 19:50:00</t>
  </si>
  <si>
    <t>7/20/2018 06:37:00</t>
  </si>
  <si>
    <t>A. VAUGHN UNIT</t>
  </si>
  <si>
    <t>6/25/2018 19:25:00</t>
  </si>
  <si>
    <t>7/11/2018 20:15:00</t>
  </si>
  <si>
    <t>Blackbrush</t>
  </si>
  <si>
    <t>APOLLO 9H-13H</t>
  </si>
  <si>
    <t>6/24/2018 09:15:00</t>
  </si>
  <si>
    <t>7/1/2018 05:56:00</t>
  </si>
  <si>
    <t>RU DILTS 22</t>
  </si>
  <si>
    <t>6/13/2018 11:19:00</t>
  </si>
  <si>
    <t>6/20/2018 00:39:00</t>
  </si>
  <si>
    <t>RU JFW FED 13 3XTLH-4XTUH</t>
  </si>
  <si>
    <t>6/5/2018 09:06:00</t>
  </si>
  <si>
    <t>6/11/2018 17:48:00</t>
  </si>
  <si>
    <t>DILTS 31 41</t>
  </si>
  <si>
    <t>6/16/2018 01:05:00</t>
  </si>
  <si>
    <t>7/2/2018 19:01:00</t>
  </si>
  <si>
    <t>LILLIBRIDGE</t>
  </si>
  <si>
    <t>6/13/2018 18:56:00</t>
  </si>
  <si>
    <t>7/20/2018 15:01:00</t>
  </si>
  <si>
    <t>COCHRAN</t>
  </si>
  <si>
    <t>6/17/2018 12:40:00</t>
  </si>
  <si>
    <t>7/14/2018 10:17:00</t>
  </si>
  <si>
    <t>FL GREENS 18-8HZ</t>
  </si>
  <si>
    <t>6/9/2018 20:49:00</t>
  </si>
  <si>
    <t>7/5/2018 02:42:00</t>
  </si>
  <si>
    <t>HERGERT SOUTH</t>
  </si>
  <si>
    <t>6/1/2018 07:13:00</t>
  </si>
  <si>
    <t>6/23/2018 06:18:00</t>
  </si>
  <si>
    <t>RYAN UNIT</t>
  </si>
  <si>
    <t>6/2/2018 03:03:00</t>
  </si>
  <si>
    <t>6/12/2018 14:32:00</t>
  </si>
  <si>
    <t>PAOPAO</t>
  </si>
  <si>
    <t>6/3/2018 01:33:00</t>
  </si>
  <si>
    <t>6/15/2018 05:46:00</t>
  </si>
  <si>
    <t>KISNER SHANNON</t>
  </si>
  <si>
    <t>6/5/2018 00:00:00</t>
  </si>
  <si>
    <t>6/28/2018 17:10:00</t>
  </si>
  <si>
    <t>5/24/2018 00:55:00</t>
  </si>
  <si>
    <t>6/17/2018 22:23:00</t>
  </si>
  <si>
    <t>SEALY RANCH 7700</t>
  </si>
  <si>
    <t>5/25/2018 06:49:00</t>
  </si>
  <si>
    <t>5/29/2018 17:04:00</t>
  </si>
  <si>
    <t>STS 2667H</t>
  </si>
  <si>
    <t>6/17/2018 23:19:00</t>
  </si>
  <si>
    <t>7/11/2018 17:07:00</t>
  </si>
  <si>
    <t>CENTENNIAL STATE 4</t>
  </si>
  <si>
    <t>5/29/2018 19:26:00</t>
  </si>
  <si>
    <t>6/16/2018 22:16:00</t>
  </si>
  <si>
    <t>CENTENNIAL STATE #3</t>
  </si>
  <si>
    <t>5/19/2018 06:06:00</t>
  </si>
  <si>
    <t>5/30/2018 02:15:00</t>
  </si>
  <si>
    <t>CENTENNIAL STATE 2</t>
  </si>
  <si>
    <t>5/14/2018 04:17:00</t>
  </si>
  <si>
    <t>6/13/2018 11:05:00</t>
  </si>
  <si>
    <t>SPEAK 9-2HZ</t>
  </si>
  <si>
    <t>5/29/2018 11:14:00</t>
  </si>
  <si>
    <t>6/29/2018 11:00:00</t>
  </si>
  <si>
    <t>BAST 32-41</t>
  </si>
  <si>
    <t>5/25/2018 15:24:00</t>
  </si>
  <si>
    <t>6/14/2018 21:55:00</t>
  </si>
  <si>
    <t>5/7/2018 12:06:00</t>
  </si>
  <si>
    <t>5/22/2018 17:03:00</t>
  </si>
  <si>
    <t>SEALY RANCH 6401H</t>
  </si>
  <si>
    <t>5/8/2018 23:04:00</t>
  </si>
  <si>
    <t>6/1/2018 03:42:00</t>
  </si>
  <si>
    <t>NJOS</t>
  </si>
  <si>
    <t>5/20/2018 07:08:00</t>
  </si>
  <si>
    <t>5/25/2018 06:21:00</t>
  </si>
  <si>
    <t>STS 203H</t>
  </si>
  <si>
    <t>5/7/2018 19:20:00</t>
  </si>
  <si>
    <t>5/19/2018 09:25:00</t>
  </si>
  <si>
    <t>STS SOUTH 9H 10H</t>
  </si>
  <si>
    <t>6/12/2018 06:11:00</t>
  </si>
  <si>
    <t>6/27/2018 22:30:00</t>
  </si>
  <si>
    <t>MAD RIVER STATE</t>
  </si>
  <si>
    <t>5/17/2018 06:38:00</t>
  </si>
  <si>
    <t>5/31/2018 17:52:00</t>
  </si>
  <si>
    <t>DAGGER STATE (100710)</t>
  </si>
  <si>
    <t>5/20/2018 08:53:00</t>
  </si>
  <si>
    <t>6/4/2018 06:23:00</t>
  </si>
  <si>
    <t>DD 3.0</t>
  </si>
  <si>
    <t>5/7/2018 06:46:00</t>
  </si>
  <si>
    <t>5/31/2018 08:14:00</t>
  </si>
  <si>
    <t>HERGERT NORTH</t>
  </si>
  <si>
    <t>5/6/2018 22:33:00</t>
  </si>
  <si>
    <t>6/17/2018 03:02:00</t>
  </si>
  <si>
    <t>NEWBY 15-33HZ</t>
  </si>
  <si>
    <t>5/10/2018 01:45:00</t>
  </si>
  <si>
    <t>5/21/2018 04:23:00</t>
  </si>
  <si>
    <t>CARDA MAYSON 2</t>
  </si>
  <si>
    <t>4/29/2018 07:35:00</t>
  </si>
  <si>
    <t>5/25/2018 08:00:00</t>
  </si>
  <si>
    <t>ROBBIE 17A</t>
  </si>
  <si>
    <t>5/1/2018 12:14:00</t>
  </si>
  <si>
    <t>6/7/2018 02:21:00</t>
  </si>
  <si>
    <t>SULLIVAN</t>
  </si>
  <si>
    <t>4/28/2018 02:29:00</t>
  </si>
  <si>
    <t>5/19/2018 05:59:00</t>
  </si>
  <si>
    <t>CENTENNIAL STATE</t>
  </si>
  <si>
    <t>4/24/2018 19:34:00</t>
  </si>
  <si>
    <t>5/6/2018 19:39:00</t>
  </si>
  <si>
    <t>TROTTER STATE</t>
  </si>
  <si>
    <t>4/22/2018 22:41:00</t>
  </si>
  <si>
    <t>6/5/2018 21:52:00</t>
  </si>
  <si>
    <t>GUITAR NORTH LEGACY</t>
  </si>
  <si>
    <t>4/23/2018 01:44:00</t>
  </si>
  <si>
    <t>6/24/2018 12:01:00</t>
  </si>
  <si>
    <t>RUCKMAN RANCH</t>
  </si>
  <si>
    <t>4/13/2018 16:37:00</t>
  </si>
  <si>
    <t>5/7/2018 17:02:00</t>
  </si>
  <si>
    <t>GUITAR NORTH</t>
  </si>
  <si>
    <t>4/24/2018 02:50:00</t>
  </si>
  <si>
    <t>5/5/2018 04:09:00</t>
  </si>
  <si>
    <t>BOBBY WEST</t>
  </si>
  <si>
    <t>5/5/2018 13:13:00</t>
  </si>
  <si>
    <t>5/16/2018 01:23:00</t>
  </si>
  <si>
    <t>SIOUX 36 STATE</t>
  </si>
  <si>
    <t>4/26/2018 17:17:00</t>
  </si>
  <si>
    <t>5/5/2018 14:17:00</t>
  </si>
  <si>
    <t>CONLEY DRAW</t>
  </si>
  <si>
    <t>4/17/2018 01:52:00</t>
  </si>
  <si>
    <t>5/4/2018 04:38:00</t>
  </si>
  <si>
    <t>APOLLO UNIT 4-10</t>
  </si>
  <si>
    <t>4/20/2018 06:50:00</t>
  </si>
  <si>
    <t>5/4/2018 07:42:00</t>
  </si>
  <si>
    <t>LYMAN TRACY DEACON</t>
  </si>
  <si>
    <t>4/13/2018 17:50:00</t>
  </si>
  <si>
    <t>4/23/2018 14:36:00</t>
  </si>
  <si>
    <t>SORENSON FED 153</t>
  </si>
  <si>
    <t>3/31/2018 14:33:00</t>
  </si>
  <si>
    <t>5/17/2018 17:09:00</t>
  </si>
  <si>
    <t>Tracker Resources</t>
  </si>
  <si>
    <t>BARNHART</t>
  </si>
  <si>
    <t>4/7/2018 09:41:00</t>
  </si>
  <si>
    <t>4/21/2018 16:47:00</t>
  </si>
  <si>
    <t>BLISSARD</t>
  </si>
  <si>
    <t>4/27/2018 14:12:00</t>
  </si>
  <si>
    <t>5/4/2018 16:56:00</t>
  </si>
  <si>
    <t>GAVSTER STATE 32</t>
  </si>
  <si>
    <t>5/10/2018 22:53:00</t>
  </si>
  <si>
    <t>5/26/2018 06:56:00</t>
  </si>
  <si>
    <t>ZISSOU</t>
  </si>
  <si>
    <t>4/4/2018 07:31:00</t>
  </si>
  <si>
    <t>4/26/2018 23:28:00</t>
  </si>
  <si>
    <t>HORNET YELLOW JACKET</t>
  </si>
  <si>
    <t>4/5/2018 21:18:00</t>
  </si>
  <si>
    <t>4/28/2018 12:17:00</t>
  </si>
  <si>
    <t>NUNN 5-44</t>
  </si>
  <si>
    <t>4/3/2018 19:38:00</t>
  </si>
  <si>
    <t>4/17/2018 00:10:00</t>
  </si>
  <si>
    <t>DANIELLE-KATIE ROSE</t>
  </si>
  <si>
    <t>4/18/2018 11:01:00</t>
  </si>
  <si>
    <t>5/4/2018 10:05:00</t>
  </si>
  <si>
    <t>MARRS 6-22HZ</t>
  </si>
  <si>
    <t>4/9/2018 02:38:00</t>
  </si>
  <si>
    <t>4/18/2018 12:33:00</t>
  </si>
  <si>
    <t>WAGNER 8-22HZ</t>
  </si>
  <si>
    <t>4/23/2018 09:52:00</t>
  </si>
  <si>
    <t>5/25/2018 13:34:00</t>
  </si>
  <si>
    <t>WACKER</t>
  </si>
  <si>
    <t>4/23/2018 00:34:00</t>
  </si>
  <si>
    <t>5/13/2018 06:41:00</t>
  </si>
  <si>
    <t>MARRS 5-22HZ</t>
  </si>
  <si>
    <t>4/26/2018 06:19:00</t>
  </si>
  <si>
    <t>6/16/2018 22:17:00</t>
  </si>
  <si>
    <t>COYOTE TRAILS (100678)</t>
  </si>
  <si>
    <t>4/8/2018 03:11:00</t>
  </si>
  <si>
    <t>5/8/2018 23:22:00</t>
  </si>
  <si>
    <t>NASH</t>
  </si>
  <si>
    <t>5/12/2018 11:52:00</t>
  </si>
  <si>
    <t>6/2/2018 03:04:00</t>
  </si>
  <si>
    <t>LEVIATHAN NORTH</t>
  </si>
  <si>
    <t>4/3/2018 05:24:00</t>
  </si>
  <si>
    <t>4/22/2018 17:53:00</t>
  </si>
  <si>
    <t>WAGNER 7-22HZ</t>
  </si>
  <si>
    <t>4/1/2018 22:25:00</t>
  </si>
  <si>
    <t>6/17/2018 13:53:00</t>
  </si>
  <si>
    <t>PetroShare</t>
  </si>
  <si>
    <t>SHOOK</t>
  </si>
  <si>
    <t>3/25/2018 08:18:00</t>
  </si>
  <si>
    <t>4/9/2018 08:53:00</t>
  </si>
  <si>
    <t>JOHNSON 13-14HZ</t>
  </si>
  <si>
    <t>3/31/2018 16:12:00</t>
  </si>
  <si>
    <t>4/25/2018 07:24:00</t>
  </si>
  <si>
    <t>MEATLOAF 3571</t>
  </si>
  <si>
    <t>4/6/2018 06:37:00</t>
  </si>
  <si>
    <t>5/6/2018 11:59:00</t>
  </si>
  <si>
    <t>LAUNER</t>
  </si>
  <si>
    <t>3/31/2018 06:50:00</t>
  </si>
  <si>
    <t>4/13/2018 05:56:00</t>
  </si>
  <si>
    <t>WAKE SOUTH</t>
  </si>
  <si>
    <t>3/18/2018 01:09:00</t>
  </si>
  <si>
    <t>4/2/2018 17:00:00</t>
  </si>
  <si>
    <t>FAR EAST</t>
  </si>
  <si>
    <t>3/15/2018 16:17:00</t>
  </si>
  <si>
    <t>4/6/2018 01:02:00</t>
  </si>
  <si>
    <t>MAXWELL-NATALIE 1H</t>
  </si>
  <si>
    <t>4/1/2018 08:31:00</t>
  </si>
  <si>
    <t>4/22/2018 16:33:00</t>
  </si>
  <si>
    <t>J SMITH UNIT</t>
  </si>
  <si>
    <t>3/21/2018 16:19:00</t>
  </si>
  <si>
    <t>3/31/2018 05:52:00</t>
  </si>
  <si>
    <t>METZ RANCH A4</t>
  </si>
  <si>
    <t>3/21/2018 19:39:00</t>
  </si>
  <si>
    <t>3/24/2018 02:01:00</t>
  </si>
  <si>
    <t>Cheyenne Petroleum</t>
  </si>
  <si>
    <t>PT B-6H</t>
  </si>
  <si>
    <t>3/13/2018 06:53:00</t>
  </si>
  <si>
    <t>4/2/2018 12:20:00</t>
  </si>
  <si>
    <t>ELKHEAD-KENOSHA</t>
  </si>
  <si>
    <t>3/12/2018 08:09:00</t>
  </si>
  <si>
    <t>3/29/2018 16:11:00</t>
  </si>
  <si>
    <t>ROCK HOLLOW D</t>
  </si>
  <si>
    <t>3/22/2018 22:55:00</t>
  </si>
  <si>
    <t>3/31/2018 02:21:00</t>
  </si>
  <si>
    <t>RU STATE FED 16-2XTH</t>
  </si>
  <si>
    <t>3/21/2018 05:58:00</t>
  </si>
  <si>
    <t>3/25/2018 06:42:00</t>
  </si>
  <si>
    <t>DILTS FED 31 &amp; 44</t>
  </si>
  <si>
    <t>3/17/2018 21:29:00</t>
  </si>
  <si>
    <t>3/23/2018 07:36:00</t>
  </si>
  <si>
    <t>RU STATE FED 16-4XTH</t>
  </si>
  <si>
    <t>3/13/2018 12:11:00</t>
  </si>
  <si>
    <t>3/15/2018 02:22:00</t>
  </si>
  <si>
    <t>GRACIE FEE 4271</t>
  </si>
  <si>
    <t>3/12/2018 22:20:00</t>
  </si>
  <si>
    <t>3/14/2018 12:05:00</t>
  </si>
  <si>
    <t>ZEUS FEE 4271</t>
  </si>
  <si>
    <t>3/9/2018 04:02:00</t>
  </si>
  <si>
    <t>7/17/2018 14:28:00</t>
  </si>
  <si>
    <t>SAKAKAWEA FEDERAL</t>
  </si>
  <si>
    <t>3/9/2018 15:58:00</t>
  </si>
  <si>
    <t>3/21/2018 01:36:00</t>
  </si>
  <si>
    <t>LITTLE MO FEDERAL</t>
  </si>
  <si>
    <t>3/8/2018 07:13:00</t>
  </si>
  <si>
    <t>3/26/2018 21:05:00</t>
  </si>
  <si>
    <t>PC</t>
  </si>
  <si>
    <t>3/12/2018 16:26:00</t>
  </si>
  <si>
    <t>4/5/2018 03:38:00</t>
  </si>
  <si>
    <t>WILMA DORCUS (SA) E-G</t>
  </si>
  <si>
    <t>4/6/2018 08:11:00</t>
  </si>
  <si>
    <t>4/23/2018 06:14:00</t>
  </si>
  <si>
    <t>ETHEL BERKLEY WEST</t>
  </si>
  <si>
    <t>3/8/2018 20:03:00</t>
  </si>
  <si>
    <t>4/2/2018 09:40:00</t>
  </si>
  <si>
    <t>TREES STATE 17-18</t>
  </si>
  <si>
    <t>3/5/2018 23:40:00</t>
  </si>
  <si>
    <t>3/25/2018 06:29:00</t>
  </si>
  <si>
    <t>VILLANO</t>
  </si>
  <si>
    <t>3/13/2018 12:17:00</t>
  </si>
  <si>
    <t>5/29/2018 02:18:00</t>
  </si>
  <si>
    <t>MILKSHAKE 2018</t>
  </si>
  <si>
    <t>3/3/2018 08:24:00</t>
  </si>
  <si>
    <t>3/10/2018 04:38:00</t>
  </si>
  <si>
    <t>OLD MONARCH</t>
  </si>
  <si>
    <t>2/26/2018 07:00:00</t>
  </si>
  <si>
    <t>3/6/2018 03:14:00</t>
  </si>
  <si>
    <t>BUBBLING OVER 1AH</t>
  </si>
  <si>
    <t>3/4/2018 10:45:00</t>
  </si>
  <si>
    <t>4/3/2018 02:06:00</t>
  </si>
  <si>
    <t>BUROUGH 20</t>
  </si>
  <si>
    <t>3/5/2018 04:52:00</t>
  </si>
  <si>
    <t>3/11/2018 06:55:00</t>
  </si>
  <si>
    <t>LUCIAN FEDERAL 3-42-73-3H</t>
  </si>
  <si>
    <t>2/22/2018 14:36:00</t>
  </si>
  <si>
    <t>3/4/2018 08:23:00</t>
  </si>
  <si>
    <t>ADAM FEDERAL 35-43-73-2H</t>
  </si>
  <si>
    <t>2/24/2018 20:34:00</t>
  </si>
  <si>
    <t>3/21/2018 02:35:00</t>
  </si>
  <si>
    <t>SCHENDEL A189 3-6</t>
  </si>
  <si>
    <t>3/5/2018 02:52:00</t>
  </si>
  <si>
    <t>3/17/2018 15:27:00</t>
  </si>
  <si>
    <t>SDU TILLARD 17</t>
  </si>
  <si>
    <t>2/25/2018 03:08:00</t>
  </si>
  <si>
    <t>3/17/2018 17:06:00</t>
  </si>
  <si>
    <t>STEVENSON 31</t>
  </si>
  <si>
    <t>2/10/2018 08:20:00</t>
  </si>
  <si>
    <t>3/1/2018 04:02:00</t>
  </si>
  <si>
    <t>BUTTERBALL 4</t>
  </si>
  <si>
    <t>2/8/2018 22:47:00</t>
  </si>
  <si>
    <t>2/27/2018 02:58:00</t>
  </si>
  <si>
    <t>HICKMAN NOP</t>
  </si>
  <si>
    <t>2/12/2018 23:28:00</t>
  </si>
  <si>
    <t>2/21/2018 01:20:00</t>
  </si>
  <si>
    <t>MANCHUK</t>
  </si>
  <si>
    <t>2/11/2018 07:49:00</t>
  </si>
  <si>
    <t>2/14/2018 17:53:00</t>
  </si>
  <si>
    <t>LEAVITT TRUST 41-7PH</t>
  </si>
  <si>
    <t>2/12/2018 02:37:00</t>
  </si>
  <si>
    <t>3/8/2018 16:30:00</t>
  </si>
  <si>
    <t>LIGON 7-22</t>
  </si>
  <si>
    <t>2/9/2018 13:36:00</t>
  </si>
  <si>
    <t>3/31/2018 05:16:00</t>
  </si>
  <si>
    <t>HIGHWAY 52</t>
  </si>
  <si>
    <t>2/14/2018 13:24:00</t>
  </si>
  <si>
    <t>3/31/2018 16:59:00</t>
  </si>
  <si>
    <t>2/16/2018 14:27:00</t>
  </si>
  <si>
    <t>3/3/2018 13:46:00</t>
  </si>
  <si>
    <t>GENEVA WEST-JOANNE</t>
  </si>
  <si>
    <t>2/15/2018 01:48:00</t>
  </si>
  <si>
    <t>2/28/2018 04:31:00</t>
  </si>
  <si>
    <t>JEAN GORDON</t>
  </si>
  <si>
    <t>2/3/2018 09:13:00</t>
  </si>
  <si>
    <t>2/13/2018 13:14:00</t>
  </si>
  <si>
    <t>SUNNYSIDE</t>
  </si>
  <si>
    <t>2/19/2018 14:34:00</t>
  </si>
  <si>
    <t>2/25/2018 00:15:00</t>
  </si>
  <si>
    <t>SCHENDEL A189 2</t>
  </si>
  <si>
    <t>2/6/2018 16:05:00</t>
  </si>
  <si>
    <t>2/10/2018 22:14:00</t>
  </si>
  <si>
    <t>BFM AB</t>
  </si>
  <si>
    <t>2/7/2018 08:44:00</t>
  </si>
  <si>
    <t>4/14/2018 23:15:00</t>
  </si>
  <si>
    <t>DK Unit A</t>
  </si>
  <si>
    <t>2/14/2018 21:42:00</t>
  </si>
  <si>
    <t>4/4/2018 18:31:00</t>
  </si>
  <si>
    <t>REDFIELD EAST</t>
  </si>
  <si>
    <t>2/18/2018 08:05:00</t>
  </si>
  <si>
    <t>2/22/2018 02:08:00</t>
  </si>
  <si>
    <t>STATE 34-16PH</t>
  </si>
  <si>
    <t>3/15/2018 20:07:00</t>
  </si>
  <si>
    <t>4/3/2018 12:30:00</t>
  </si>
  <si>
    <t>FILE</t>
  </si>
  <si>
    <t>3/31/2018 20:58:00</t>
  </si>
  <si>
    <t>4/29/2018 05:09:00</t>
  </si>
  <si>
    <t>4/1/2018 08:48:00</t>
  </si>
  <si>
    <t>4/19/2018 17:44:00</t>
  </si>
  <si>
    <t>2/5/2018 09:27:00</t>
  </si>
  <si>
    <t>3/5/2018 06:23:00</t>
  </si>
  <si>
    <t>FL MOUNTAIN</t>
  </si>
  <si>
    <t>1/22/2018 12:19:00</t>
  </si>
  <si>
    <t>2/2/2018 16:19:00</t>
  </si>
  <si>
    <t>SHAVANO 38</t>
  </si>
  <si>
    <t>1/23/2018 11:05:00</t>
  </si>
  <si>
    <t>2/10/2018 13:01:00</t>
  </si>
  <si>
    <t>STAR NORTH 1</t>
  </si>
  <si>
    <t>1/19/2018 06:36:00</t>
  </si>
  <si>
    <t>2/12/2018 00:46:00</t>
  </si>
  <si>
    <t>Makowsky 4 Well</t>
  </si>
  <si>
    <t>1/21/2018 04:12:00</t>
  </si>
  <si>
    <t>3/12/2018 18:01:00</t>
  </si>
  <si>
    <t>LITZENBERGER</t>
  </si>
  <si>
    <t>1/20/2018 06:33:00</t>
  </si>
  <si>
    <t>2/24/2018 20:26:00</t>
  </si>
  <si>
    <t>JESSER</t>
  </si>
  <si>
    <t>1/22/2018 16:23:00</t>
  </si>
  <si>
    <t>2/5/2018 18:59:00</t>
  </si>
  <si>
    <t>MUSTANG DRAW 44SH/45AS</t>
  </si>
  <si>
    <t>2/28/2018 17:47:00</t>
  </si>
  <si>
    <t>3/8/2018 03:48:00</t>
  </si>
  <si>
    <t>1/16/2018 07:29:00</t>
  </si>
  <si>
    <t>2/4/2018 08:11:00</t>
  </si>
  <si>
    <t>WAHA</t>
  </si>
  <si>
    <t>1/30/2018 21:23:00</t>
  </si>
  <si>
    <t>4/7/2018 19:12:00</t>
  </si>
  <si>
    <t>COSTANZA EAST</t>
  </si>
  <si>
    <t>3/22/2018 06:09:00</t>
  </si>
  <si>
    <t>4/13/2018 02:03:00</t>
  </si>
  <si>
    <t>1/21/2018 11:27:00</t>
  </si>
  <si>
    <t>1/31/2018 17:59:00</t>
  </si>
  <si>
    <t>GRACIE STATE 142</t>
  </si>
  <si>
    <t>3/9/2018 07:20:00</t>
  </si>
  <si>
    <t>3/20/2018 18:22:00</t>
  </si>
  <si>
    <t>STS SOUTH 6H</t>
  </si>
  <si>
    <t>1/6/2018 14:48:00</t>
  </si>
  <si>
    <t>2/10/2018 00:02:00</t>
  </si>
  <si>
    <t>BUTTERBALL 21</t>
  </si>
  <si>
    <t>2/7/2018 17:52:00</t>
  </si>
  <si>
    <t>2/22/2018 00:42:00</t>
  </si>
  <si>
    <t>SIDNEY JENNA</t>
  </si>
  <si>
    <t>1/12/2018 19:00:00</t>
  </si>
  <si>
    <t>1/19/2018 16:43:00</t>
  </si>
  <si>
    <t>Storsul</t>
  </si>
  <si>
    <t>1/5/2018 21:15:00</t>
  </si>
  <si>
    <t>1/18/2018 10:34:00</t>
  </si>
  <si>
    <t>Makowsky</t>
  </si>
  <si>
    <t>1/5/2018 19:03:00</t>
  </si>
  <si>
    <t>1/30/2018 04:45:00</t>
  </si>
  <si>
    <t>Greenwich</t>
  </si>
  <si>
    <t>12/29/2017 00:33:00</t>
  </si>
  <si>
    <t>12/30/2017 14:22:00</t>
  </si>
  <si>
    <t>Sealy Ranch 7901</t>
  </si>
  <si>
    <t>12/29/2017 12:49:00</t>
  </si>
  <si>
    <t>1/25/2018 13:52:00</t>
  </si>
  <si>
    <t>O'HAGEN B</t>
  </si>
  <si>
    <t>1/29/2018 11:02:00</t>
  </si>
  <si>
    <t>2/9/2018 23:02:00</t>
  </si>
  <si>
    <t>ARBALEST</t>
  </si>
  <si>
    <t>1/3/2018 07:10:00</t>
  </si>
  <si>
    <t>1/13/2018 02:46:00</t>
  </si>
  <si>
    <t>GDU Federal 14-5 PH</t>
  </si>
  <si>
    <t>12/29/2017 08:41:00</t>
  </si>
  <si>
    <t>1/18/2018 01:49:00</t>
  </si>
  <si>
    <t>Divide Scott BDE</t>
  </si>
  <si>
    <t>1/9/2018 13:11:00</t>
  </si>
  <si>
    <t>2/8/2018 18:52:00</t>
  </si>
  <si>
    <t>KIYOTA</t>
  </si>
  <si>
    <t>12/31/2017 12:47:00</t>
  </si>
  <si>
    <t>2/1/2018 05:47:00</t>
  </si>
  <si>
    <t>BBKB</t>
  </si>
  <si>
    <t>6/6/2018 13:01:00</t>
  </si>
  <si>
    <t>6/8/2018 04:11:00</t>
  </si>
  <si>
    <t>Agave</t>
  </si>
  <si>
    <t>HAAS 1-29</t>
  </si>
  <si>
    <t>12/20/2017 09:55:00</t>
  </si>
  <si>
    <t>12/22/2017 02:24:00</t>
  </si>
  <si>
    <t>Gracie Fee 4271-13-10-14 NH Dakota</t>
  </si>
  <si>
    <t>1/2/2018 05:36:00</t>
  </si>
  <si>
    <t>1/18/2018 19:47:00</t>
  </si>
  <si>
    <t>SDU Boner Bros Fed</t>
  </si>
  <si>
    <t>12/17/2017 13:48:00</t>
  </si>
  <si>
    <t>1/14/2018 00:36:00</t>
  </si>
  <si>
    <t>Calverley</t>
  </si>
  <si>
    <t>12/11/2017 09:44:00</t>
  </si>
  <si>
    <t>12/26/2017 03:54:00</t>
  </si>
  <si>
    <t>Mustang Draw</t>
  </si>
  <si>
    <t>12/17/2017 12:58:00</t>
  </si>
  <si>
    <t>12/24/2017 18:23:00</t>
  </si>
  <si>
    <t>Falcon State</t>
  </si>
  <si>
    <t>12/1/2017 16:30:00</t>
  </si>
  <si>
    <t>12/17/2017 09:44:00</t>
  </si>
  <si>
    <t>Forehand Ranch</t>
  </si>
  <si>
    <t>12/19/2017 02:17:00</t>
  </si>
  <si>
    <t>12/22/2017 13:07:00</t>
  </si>
  <si>
    <t>LEVIATHAN SOUTH</t>
  </si>
  <si>
    <t>1/5/2018 18:02:00</t>
  </si>
  <si>
    <t>1/21/2018 08:32:00</t>
  </si>
  <si>
    <t>Leviathan South</t>
  </si>
  <si>
    <t>12/28/2017 02:14:00</t>
  </si>
  <si>
    <t>1/1/2018 03:15:00</t>
  </si>
  <si>
    <t>SDU Boner Bros Fed 29-203771-4XPH</t>
  </si>
  <si>
    <t>12/13/2017 07:05:00</t>
  </si>
  <si>
    <t>12/18/2017 12:17:00</t>
  </si>
  <si>
    <t>GDU 11-5B PH</t>
  </si>
  <si>
    <t>12/11/2017 06:39:00</t>
  </si>
  <si>
    <t>12/20/2017 17:45:00</t>
  </si>
  <si>
    <t>Remi State 3671-16-21-9 FH</t>
  </si>
  <si>
    <t>12/29/2017 06:48:00</t>
  </si>
  <si>
    <t>1/10/2018 19:49:00</t>
  </si>
  <si>
    <t>Rice</t>
  </si>
  <si>
    <t>12/11/2017 14:39:00</t>
  </si>
  <si>
    <t>12/18/2017 16:38:00</t>
  </si>
  <si>
    <t>Albertson</t>
  </si>
  <si>
    <t>12/8/2017 11:31:00</t>
  </si>
  <si>
    <t>1/6/2018 06:38:00</t>
  </si>
  <si>
    <t>Butterball</t>
  </si>
  <si>
    <t>11/28/2017 08:22:00</t>
  </si>
  <si>
    <t>12/13/2017 01:53:00</t>
  </si>
  <si>
    <t>Hanson</t>
  </si>
  <si>
    <t>12/12/2017 03:30:00</t>
  </si>
  <si>
    <t>12/15/2017 16:13:00</t>
  </si>
  <si>
    <t>Hamilton Ranch A</t>
  </si>
  <si>
    <t>1/11/2018 11:39:00</t>
  </si>
  <si>
    <t>3/11/2018 06:14:00</t>
  </si>
  <si>
    <t>Michael Scott</t>
  </si>
  <si>
    <t>12/5/2017 14:09:00</t>
  </si>
  <si>
    <t>12/25/2017 23:46:00</t>
  </si>
  <si>
    <t>Fezzik</t>
  </si>
  <si>
    <t>12/10/2017 19:46:00</t>
  </si>
  <si>
    <t>1/5/2018 12:40:00</t>
  </si>
  <si>
    <t>Farva</t>
  </si>
  <si>
    <t>1/25/2018 23:06:00</t>
  </si>
  <si>
    <t>1/29/2018 04:27:00</t>
  </si>
  <si>
    <t>1/7/2018 08:09:00</t>
  </si>
  <si>
    <t>1/22/2018 23:34:00</t>
  </si>
  <si>
    <t>Sealy Ranch 5902H</t>
  </si>
  <si>
    <t>12/6/2017 10:21:00</t>
  </si>
  <si>
    <t>12/11/2017 23:56:00</t>
  </si>
  <si>
    <t>Hamilton Ranch B</t>
  </si>
  <si>
    <t>12/7/2017 22:08:00</t>
  </si>
  <si>
    <t>1/3/2018 12:08:00</t>
  </si>
  <si>
    <t>Sand Creek</t>
  </si>
  <si>
    <t>11/25/2017 09:15:00</t>
  </si>
  <si>
    <t>12/11/2017 02:01:00</t>
  </si>
  <si>
    <t>Lindsey</t>
  </si>
  <si>
    <t>11/23/2017 20:56:00</t>
  </si>
  <si>
    <t>11/28/2017 01:23:00</t>
  </si>
  <si>
    <t>Mosser</t>
  </si>
  <si>
    <t>11/27/2017 10:31:00</t>
  </si>
  <si>
    <t>12/10/2017 05:19:00</t>
  </si>
  <si>
    <t>Netz 3468-12-1-2 NXH</t>
  </si>
  <si>
    <t>11/23/2017 20:19:00</t>
  </si>
  <si>
    <t>11/25/2017 09:49:00</t>
  </si>
  <si>
    <t>Sealy Ranch 6901</t>
  </si>
  <si>
    <t>11/25/2017 20:14:00</t>
  </si>
  <si>
    <t>12/11/2017 14:53:00</t>
  </si>
  <si>
    <t>Caprito 82</t>
  </si>
  <si>
    <t>12/31/2017 08:30:00</t>
  </si>
  <si>
    <t>1/19/2018 08:36:00</t>
  </si>
  <si>
    <t>Jose-Katie</t>
  </si>
  <si>
    <t>11/27/2017 10:29:00</t>
  </si>
  <si>
    <t>12/11/2017 23:00:00</t>
  </si>
  <si>
    <t>Lewis Energy</t>
  </si>
  <si>
    <t>WNH Jr. Land Co.</t>
  </si>
  <si>
    <t>11/9/2017 12:56:00</t>
  </si>
  <si>
    <t>11/19/2017 05:13:00</t>
  </si>
  <si>
    <t>Hat Creek</t>
  </si>
  <si>
    <t>HCE HM 06</t>
  </si>
  <si>
    <t>11/17/2017 07:43:00</t>
  </si>
  <si>
    <t>11/19/2017 18:38:00</t>
  </si>
  <si>
    <t>Coppedge</t>
  </si>
  <si>
    <t>11/3/2017 12:27:00</t>
  </si>
  <si>
    <t>11/16/2017 01:05:00</t>
  </si>
  <si>
    <t>Apollo Unit</t>
  </si>
  <si>
    <t>11/1/2017 08:23:00</t>
  </si>
  <si>
    <t>11/9/2017 09:56:00</t>
  </si>
  <si>
    <t>HCE HM 05</t>
  </si>
  <si>
    <t>10/24/2017 13:00:00</t>
  </si>
  <si>
    <t>11/13/2017 09:15:00</t>
  </si>
  <si>
    <t>Guest 11-13HZ</t>
  </si>
  <si>
    <t>10/20/2017 07:50:00</t>
  </si>
  <si>
    <t>10/30/2017 21:47:00</t>
  </si>
  <si>
    <t>STS A-NMC</t>
  </si>
  <si>
    <t>10/18/2017 18:43:00</t>
  </si>
  <si>
    <t>11/14/2017 13:25:00</t>
  </si>
  <si>
    <t>Jagged Peak</t>
  </si>
  <si>
    <t>UTL 4443-21</t>
  </si>
  <si>
    <t>10/10/2017 15:31:00</t>
  </si>
  <si>
    <t>10/22/2017 03:47:00</t>
  </si>
  <si>
    <t>Silencer</t>
  </si>
  <si>
    <t>10/12/2017 22:42:00</t>
  </si>
  <si>
    <t>10/25/2017 12:02:00</t>
  </si>
  <si>
    <t>Leonard</t>
  </si>
  <si>
    <t>11/3/2017 13:36:00</t>
  </si>
  <si>
    <t>12/8/2017 20:20:00</t>
  </si>
  <si>
    <t>Holzgraf</t>
  </si>
  <si>
    <t>11/3/2017 05:11:00</t>
  </si>
  <si>
    <t>11/23/2017 16:55:00</t>
  </si>
  <si>
    <t>Sealy Ranch (100554)</t>
  </si>
  <si>
    <t>11/23/2017 10:52:00</t>
  </si>
  <si>
    <t>1/1/2018 20:59:00</t>
  </si>
  <si>
    <t>Washburne</t>
  </si>
  <si>
    <t>12/19/2017 19:42:00</t>
  </si>
  <si>
    <t>12/22/2017 22:43:00</t>
  </si>
  <si>
    <t>Werner Fed 13-123669-1XTPH</t>
  </si>
  <si>
    <t>11/28/2017 03:33:00</t>
  </si>
  <si>
    <t>12/6/2017 22:09:00</t>
  </si>
  <si>
    <t>RU T-55 Fed 26-233972-1XTH</t>
  </si>
  <si>
    <t>2/27/2018 06:42:00</t>
  </si>
  <si>
    <t>3/7/2018 11:16:00</t>
  </si>
  <si>
    <t>ALMA</t>
  </si>
  <si>
    <t>10/31/2017 05:14:00</t>
  </si>
  <si>
    <t>11/7/2017 09:48:00</t>
  </si>
  <si>
    <t>8 North</t>
  </si>
  <si>
    <t>Darlene</t>
  </si>
  <si>
    <t>1/2/2018 22:56:00</t>
  </si>
  <si>
    <t>3/4/2018 19:36:00</t>
  </si>
  <si>
    <t>C STREET</t>
  </si>
  <si>
    <t>10/19/2017 21:46:00</t>
  </si>
  <si>
    <t>11/6/2017 00:10:00</t>
  </si>
  <si>
    <t>Balbo West-Elliot</t>
  </si>
  <si>
    <t>11/21/2017 07:52:00</t>
  </si>
  <si>
    <t>1/15/2018 19:59:00</t>
  </si>
  <si>
    <t>McGirr</t>
  </si>
  <si>
    <t>11/17/2017 02:44:00</t>
  </si>
  <si>
    <t>12/9/2017 11:44:00</t>
  </si>
  <si>
    <t>Divide Scott TUV</t>
  </si>
  <si>
    <t>12/3/2017 03:27:00</t>
  </si>
  <si>
    <t>12/31/2017 03:44:00</t>
  </si>
  <si>
    <t>S.S. Minnow 21-35HZ</t>
  </si>
  <si>
    <t>11/13/2017 14:47:00</t>
  </si>
  <si>
    <t>12/3/2017 11:45:00</t>
  </si>
  <si>
    <t>Chica 4-35HZ</t>
  </si>
  <si>
    <t>11/5/2017 05:33:00</t>
  </si>
  <si>
    <t>11/19/2017 06:55:00</t>
  </si>
  <si>
    <t>Houlihan</t>
  </si>
  <si>
    <t>11/13/2017 07:37:00</t>
  </si>
  <si>
    <t>11/24/2017 04:24:00</t>
  </si>
  <si>
    <t>Silverback</t>
  </si>
  <si>
    <t>6/17/2018 18:59:00</t>
  </si>
  <si>
    <t>6/24/2018 18:48:00</t>
  </si>
  <si>
    <t>WALT</t>
  </si>
  <si>
    <t>11/21/2017 05:40:00</t>
  </si>
  <si>
    <t>11/26/2017 22:46:00</t>
  </si>
  <si>
    <t>RU Dilts Fed 04-093972-4XTH</t>
  </si>
  <si>
    <t>11/17/2017 06:31:00</t>
  </si>
  <si>
    <t>11/27/2017 11:40:00</t>
  </si>
  <si>
    <t>USHER (100532)</t>
  </si>
  <si>
    <t>8/15/2017 19:00:00</t>
  </si>
  <si>
    <t>8/23/2017 01:21:00</t>
  </si>
  <si>
    <t>Ellen C 11H</t>
  </si>
  <si>
    <t>12/18/2017 22:21:00</t>
  </si>
  <si>
    <t>12/30/2017 07:46:00</t>
  </si>
  <si>
    <t>Ellen C</t>
  </si>
  <si>
    <t>11/20/2017 06:56:00</t>
  </si>
  <si>
    <t>12/3/2017 18:25:00</t>
  </si>
  <si>
    <t>Needmore</t>
  </si>
  <si>
    <t>10/19/2017 11:20:00</t>
  </si>
  <si>
    <t>11/4/2017 09:19:00</t>
  </si>
  <si>
    <t>Anderson</t>
  </si>
  <si>
    <t>10/20/2017 12:14:00</t>
  </si>
  <si>
    <t>10/29/2017 11:50:00</t>
  </si>
  <si>
    <t>State Longhorn</t>
  </si>
  <si>
    <t>11/6/2017 19:11:00</t>
  </si>
  <si>
    <t>11/20/2017 12:21:00</t>
  </si>
  <si>
    <t>Yellowstone (1)</t>
  </si>
  <si>
    <t>11/29/2017 00:21:00</t>
  </si>
  <si>
    <t>12/10/2017 17:36:00</t>
  </si>
  <si>
    <t>YELLOWSTONE (2017)</t>
  </si>
  <si>
    <t>10/28/2017 05:34:00</t>
  </si>
  <si>
    <t>11/11/2017 17:55:00</t>
  </si>
  <si>
    <t>PRCC Fed 04-334071</t>
  </si>
  <si>
    <t>10/8/2017 11:13:00</t>
  </si>
  <si>
    <t>11/22/2017 08:03:00</t>
  </si>
  <si>
    <t>Mountain Gap</t>
  </si>
  <si>
    <t>11/23/2017 17:34:00</t>
  </si>
  <si>
    <t>3/3/2018 02:05:00</t>
  </si>
  <si>
    <t>Mountain Gap 2</t>
  </si>
  <si>
    <t>11/16/2017 13:03:00</t>
  </si>
  <si>
    <t>11/29/2017 15:25:00</t>
  </si>
  <si>
    <t>Theo</t>
  </si>
  <si>
    <t>10/6/2017 06:48:00</t>
  </si>
  <si>
    <t>10/17/2017 21:55:00</t>
  </si>
  <si>
    <t>Boggy Creek Fee 64H</t>
  </si>
  <si>
    <t>11/1/2017 12:40:00</t>
  </si>
  <si>
    <t>11/11/2017 08:30:00</t>
  </si>
  <si>
    <t>Titus State 4274-16-13TH 14TH</t>
  </si>
  <si>
    <t>10/22/2017 09:13:00</t>
  </si>
  <si>
    <t>11/1/2017 17:11:00</t>
  </si>
  <si>
    <t>Wild Bill State 4274-16-15TH&amp;16TH</t>
  </si>
  <si>
    <t>12/11/2017 23:05:00</t>
  </si>
  <si>
    <t>12/28/2017 07:49:00</t>
  </si>
  <si>
    <t>Belle B</t>
  </si>
  <si>
    <t>10/11/2017 14:10:00</t>
  </si>
  <si>
    <t>10/16/2017 13:36:00</t>
  </si>
  <si>
    <t>Hannah-Johnny (Stg 1)</t>
  </si>
  <si>
    <t>11/9/2017 18:39:00</t>
  </si>
  <si>
    <t>11/23/2017 11:33:00</t>
  </si>
  <si>
    <t>Hannah-Johnny</t>
  </si>
  <si>
    <t>11/15/2017 23:20:00</t>
  </si>
  <si>
    <t>11/19/2017 20:16:00</t>
  </si>
  <si>
    <t>SDU Tillard Fed 09-043771-1XPH</t>
  </si>
  <si>
    <t>10/10/2017 12:47:00</t>
  </si>
  <si>
    <t>12/2/2017 18:25:00</t>
  </si>
  <si>
    <t>Lumbergh</t>
  </si>
  <si>
    <t>10/19/2017 02:19:00</t>
  </si>
  <si>
    <t>11/1/2017 00:50:00</t>
  </si>
  <si>
    <t>Eagleclaw</t>
  </si>
  <si>
    <t>10/10/2017 14:57:00</t>
  </si>
  <si>
    <t>10/18/2017 05:18:00</t>
  </si>
  <si>
    <t>Koch</t>
  </si>
  <si>
    <t>Elise</t>
  </si>
  <si>
    <t>10/2/2017 08:03:00</t>
  </si>
  <si>
    <t>10/8/2017 01:49:00</t>
  </si>
  <si>
    <t>Dilts Federal 34-17PH</t>
  </si>
  <si>
    <t>11/8/2017 19:16:00</t>
  </si>
  <si>
    <t>11/14/2017 21:31:00</t>
  </si>
  <si>
    <t>Netz 3468-12-1-2 TUXH</t>
  </si>
  <si>
    <t>10/5/2017 20:41:00</t>
  </si>
  <si>
    <t>10/18/2017 00:02:00</t>
  </si>
  <si>
    <t>HCE BB</t>
  </si>
  <si>
    <t>10/22/2017 14:45:00</t>
  </si>
  <si>
    <t>11/18/2017 13:02:00</t>
  </si>
  <si>
    <t>Redfield West</t>
  </si>
  <si>
    <t>10/10/2017 10:32:00</t>
  </si>
  <si>
    <t>12/28/2017 19:33:00</t>
  </si>
  <si>
    <t>Johnsons Corner</t>
  </si>
  <si>
    <t>10/9/2017 13:37:00</t>
  </si>
  <si>
    <t>10/30/2017 10:56:00</t>
  </si>
  <si>
    <t>MLD</t>
  </si>
  <si>
    <t>10/10/2017 19:36:00</t>
  </si>
  <si>
    <t>10/25/2017 20:13:00</t>
  </si>
  <si>
    <t>Pratt 4B 4C 4D</t>
  </si>
  <si>
    <t>4/28/2017 14:36:00</t>
  </si>
  <si>
    <t>5/7/2017 04:07:00</t>
  </si>
  <si>
    <t>11/30/2015 09:11:00</t>
  </si>
  <si>
    <t>12/5/2015 14:15:00</t>
  </si>
  <si>
    <t>Silverback 1</t>
  </si>
  <si>
    <t>6/29/2017 09:00:00</t>
  </si>
  <si>
    <t>7/21/2017 22:58:00</t>
  </si>
  <si>
    <t>Centennial</t>
  </si>
  <si>
    <t>Brooks</t>
  </si>
  <si>
    <t>11/4/2015 06:49:00</t>
  </si>
  <si>
    <t>11/11/2015 10:35:00</t>
  </si>
  <si>
    <t>6/23/2017 15:12:00</t>
  </si>
  <si>
    <t>6/28/2017 23:22:00</t>
  </si>
  <si>
    <t>BALMORHEA STATE</t>
  </si>
  <si>
    <t>7/22/2017 13:47:00</t>
  </si>
  <si>
    <t>8/1/2017 10:04:00</t>
  </si>
  <si>
    <t>8/12/2017 20:38:00</t>
  </si>
  <si>
    <t>10/21/2017 17:48:00</t>
  </si>
  <si>
    <t>Hopper State 2</t>
  </si>
  <si>
    <t>10/17/2016 01:43:00</t>
  </si>
  <si>
    <t>10/27/2016 17:45:00</t>
  </si>
  <si>
    <t>Ward</t>
  </si>
  <si>
    <t>10/17/2015 00:51:00</t>
  </si>
  <si>
    <t>10/30/2015 08:50:00</t>
  </si>
  <si>
    <t>Ravin Pad</t>
  </si>
  <si>
    <t>6/5/2017 13:38:00</t>
  </si>
  <si>
    <t>6/12/2017 03:22:00</t>
  </si>
  <si>
    <t>Comanche</t>
  </si>
  <si>
    <t>12/3/2011 12:36:00</t>
  </si>
  <si>
    <t>8/1/2016 02:27:00</t>
  </si>
  <si>
    <t>American Eagle</t>
  </si>
  <si>
    <t>Black Hills</t>
  </si>
  <si>
    <t>Carrizo</t>
  </si>
  <si>
    <t>Cirque</t>
  </si>
  <si>
    <t>Condor</t>
  </si>
  <si>
    <t>Contango</t>
  </si>
  <si>
    <t>Emerald</t>
  </si>
  <si>
    <t>Encana</t>
  </si>
  <si>
    <t>Mendell</t>
  </si>
  <si>
    <t>Merit</t>
  </si>
  <si>
    <t>Triton</t>
  </si>
  <si>
    <t>Peterson</t>
  </si>
  <si>
    <t>RanchersExp</t>
  </si>
  <si>
    <t>RedHawk</t>
  </si>
  <si>
    <t>RKI</t>
  </si>
  <si>
    <t>Statoil</t>
  </si>
  <si>
    <t>Synergy</t>
  </si>
  <si>
    <t>Tekton</t>
  </si>
  <si>
    <t>TopOp</t>
  </si>
  <si>
    <t>Western American</t>
  </si>
  <si>
    <t>Whiting</t>
  </si>
  <si>
    <t>Orion</t>
  </si>
  <si>
    <t>Zenergy</t>
  </si>
  <si>
    <t>10/18/2014 20:56:00</t>
  </si>
  <si>
    <t>1/5/2015 10:13:00</t>
  </si>
  <si>
    <t>Pavistma</t>
  </si>
  <si>
    <t>12/12/2014 09:17:00</t>
  </si>
  <si>
    <t>12/26/2014 00:02:00</t>
  </si>
  <si>
    <t>Rancho</t>
  </si>
  <si>
    <t>1/10/2015 07:41:00</t>
  </si>
  <si>
    <t>1/18/2015 03:37:00</t>
  </si>
  <si>
    <t>Leavitt Trust (2015)</t>
  </si>
  <si>
    <t>1/10/2015 13:05:00</t>
  </si>
  <si>
    <t>1/16/2015 00:13:00</t>
  </si>
  <si>
    <t>Butterfly</t>
  </si>
  <si>
    <t>1/22/2015 09:37:00</t>
  </si>
  <si>
    <t>1/26/2015 15:20:00</t>
  </si>
  <si>
    <t>GDU</t>
  </si>
  <si>
    <t>1/26/2015 07:55:00</t>
  </si>
  <si>
    <t>1/28/2015 04:38:00</t>
  </si>
  <si>
    <t>2/2/2015 10:19:00</t>
  </si>
  <si>
    <t>2/19/2015 06:30:00</t>
  </si>
  <si>
    <t>Shelden Draw Unit 37-71</t>
  </si>
  <si>
    <t>2/7/2015 09:57:00</t>
  </si>
  <si>
    <t>2/15/2015 19:10:00</t>
  </si>
  <si>
    <t>Wright Fed</t>
  </si>
  <si>
    <t>2/9/2015 07:39:00</t>
  </si>
  <si>
    <t>3/8/2015 04:27:00</t>
  </si>
  <si>
    <t>Razor</t>
  </si>
  <si>
    <t>2/20/2015 08:14:00</t>
  </si>
  <si>
    <t>3/2/2015 05:40:00</t>
  </si>
  <si>
    <t>Robbins Unit 39-72 (26-5H &amp; 26-2FH)</t>
  </si>
  <si>
    <t>2/21/2015 22:30:00</t>
  </si>
  <si>
    <t>3/9/2015 02:33:00</t>
  </si>
  <si>
    <t>Kaiser</t>
  </si>
  <si>
    <t>3/16/2015 07:05:00</t>
  </si>
  <si>
    <t>4/7/2015 17:57:00</t>
  </si>
  <si>
    <t>Weis/Keihn</t>
  </si>
  <si>
    <t>3/16/2015 10:30:00</t>
  </si>
  <si>
    <t>3/23/2015 22:27:00</t>
  </si>
  <si>
    <t>Boner Brothers 37-71</t>
  </si>
  <si>
    <t>3/17/2015 07:10:00</t>
  </si>
  <si>
    <t>3/25/2015 00:58:00</t>
  </si>
  <si>
    <t>Evans/Dairy</t>
  </si>
  <si>
    <t>3/23/2015 23:30:00</t>
  </si>
  <si>
    <t>3/28/2015 14:12:00</t>
  </si>
  <si>
    <t>Robbins Unit 39-72 4-1FH</t>
  </si>
  <si>
    <t>3/28/2015 05:01:00</t>
  </si>
  <si>
    <t>4/22/2015 01:56:00</t>
  </si>
  <si>
    <t>Nelson Farms</t>
  </si>
  <si>
    <t>3/28/2015 06:30:00</t>
  </si>
  <si>
    <t>4/1/2015 08:00:00</t>
  </si>
  <si>
    <t>Weideman</t>
  </si>
  <si>
    <t>3/30/2015 07:29:00</t>
  </si>
  <si>
    <t>4/9/2015 07:07:00</t>
  </si>
  <si>
    <t>Bufferly/Rincon</t>
  </si>
  <si>
    <t>4/2/2015 07:55:00</t>
  </si>
  <si>
    <t>4/5/2015 11:35:00</t>
  </si>
  <si>
    <t>Kaiser Attempt #2</t>
  </si>
  <si>
    <t>4/7/2015 14:59:00</t>
  </si>
  <si>
    <t>4/19/2015 08:34:00</t>
  </si>
  <si>
    <t>Windsor LV</t>
  </si>
  <si>
    <t>4/9/2015 08:34:00</t>
  </si>
  <si>
    <t>4/19/2015 20:57:00</t>
  </si>
  <si>
    <t>Rincon</t>
  </si>
  <si>
    <t>4/20/2015 12:17:00</t>
  </si>
  <si>
    <t>4/26/2015 02:02:00</t>
  </si>
  <si>
    <t>Split Hill Unit 37-68</t>
  </si>
  <si>
    <t>4/21/2015 07:49:00</t>
  </si>
  <si>
    <t>4/24/2015 16:16:00</t>
  </si>
  <si>
    <t>Evans</t>
  </si>
  <si>
    <t>4/21/2015 08:35:00</t>
  </si>
  <si>
    <t>4/26/2015 19:22:00</t>
  </si>
  <si>
    <t>State 1H</t>
  </si>
  <si>
    <t>4/28/2015 11:04:00</t>
  </si>
  <si>
    <t>5/16/2015 08:51:00</t>
  </si>
  <si>
    <t>Diamond Valley East</t>
  </si>
  <si>
    <t>5/4/2015 08:18:00</t>
  </si>
  <si>
    <t>5/9/2015 04:25:00</t>
  </si>
  <si>
    <t>Dilts Ranch</t>
  </si>
  <si>
    <t>5/9/2015 10:13:00</t>
  </si>
  <si>
    <t>5/13/2015 20:54:00</t>
  </si>
  <si>
    <t>Timbro Ranch</t>
  </si>
  <si>
    <t>5/16/2015 07:26:00</t>
  </si>
  <si>
    <t>6/13/2015 03:24:00</t>
  </si>
  <si>
    <t>Kodak</t>
  </si>
  <si>
    <t>5/17/2015 04:46:00</t>
  </si>
  <si>
    <t>6/4/2015 09:47:00</t>
  </si>
  <si>
    <t>Matrix</t>
  </si>
  <si>
    <t>5/19/2015 07:20:00</t>
  </si>
  <si>
    <t>5/23/2015 13:12:00</t>
  </si>
  <si>
    <t>Reno 42-5TH</t>
  </si>
  <si>
    <t>5/20/2015 10:52:00</t>
  </si>
  <si>
    <t>6/4/2015 10:31:00</t>
  </si>
  <si>
    <t>Jore Federal</t>
  </si>
  <si>
    <t>5/23/2015 09:09:00</t>
  </si>
  <si>
    <t>6/4/2015 11:22:00</t>
  </si>
  <si>
    <t>Ark Land Pad</t>
  </si>
  <si>
    <t>6/7/2015 12:56:00</t>
  </si>
  <si>
    <t>6/19/2015 14:46:00</t>
  </si>
  <si>
    <t>Dudley Dawson</t>
  </si>
  <si>
    <t>6/7/2015 22:08:00</t>
  </si>
  <si>
    <t>6/12/2015 22:40:00</t>
  </si>
  <si>
    <t>Riverdale (02-001887)</t>
  </si>
  <si>
    <t>6/10/2015 10:25:00</t>
  </si>
  <si>
    <t>6/22/2015 16:39:00</t>
  </si>
  <si>
    <t>Hess</t>
  </si>
  <si>
    <t>GN Helen and GO Kupper</t>
  </si>
  <si>
    <t>6/18/2015 06:44:00</t>
  </si>
  <si>
    <t>7/6/2015 04:37:00</t>
  </si>
  <si>
    <t>Cannon</t>
  </si>
  <si>
    <t>6/21/2015 09:57:00</t>
  </si>
  <si>
    <t>6/29/2015 14:34:00</t>
  </si>
  <si>
    <t>Eric Stratton</t>
  </si>
  <si>
    <t>6/26/2015 10:10:00</t>
  </si>
  <si>
    <t>7/2/2015 10:35:00</t>
  </si>
  <si>
    <t>Robbins Unit 39-72 (26-3FH &amp; 26-4FH)</t>
  </si>
  <si>
    <t>6/29/2015 16:57:00</t>
  </si>
  <si>
    <t>7/7/2015 22:09:00</t>
  </si>
  <si>
    <t>Clark Griswold</t>
  </si>
  <si>
    <t>6/30/2015 22:22:00</t>
  </si>
  <si>
    <t>8/17/2015 14:58:00</t>
  </si>
  <si>
    <t>Homer Deep</t>
  </si>
  <si>
    <t>7/2/2015 14:06:00</t>
  </si>
  <si>
    <t>7/17/2015 08:28:00</t>
  </si>
  <si>
    <t>Diamond Valley East Attmpt #2</t>
  </si>
  <si>
    <t>7/6/2015 07:09:00</t>
  </si>
  <si>
    <t>7/15/2015 12:40:00</t>
  </si>
  <si>
    <t>Cosner Fed 22</t>
  </si>
  <si>
    <t>7/7/2015 11:51:00</t>
  </si>
  <si>
    <t>7/16/2015 16:05:00</t>
  </si>
  <si>
    <t>Noonan Federal</t>
  </si>
  <si>
    <t>7/9/2015 09:49:00</t>
  </si>
  <si>
    <t>7/19/2015 06:35:00</t>
  </si>
  <si>
    <t>CA Ferguson Smith</t>
  </si>
  <si>
    <t>7/9/2015 22:09:00</t>
  </si>
  <si>
    <t>8/5/2015 10:28:00</t>
  </si>
  <si>
    <t>Angus Pad</t>
  </si>
  <si>
    <t>7/13/2015 07:50:00</t>
  </si>
  <si>
    <t>7/16/2015 21:24:00</t>
  </si>
  <si>
    <t>Moore Land Trust</t>
  </si>
  <si>
    <t>7/17/2015 07:06:00</t>
  </si>
  <si>
    <t>7/23/2015 05:11:00</t>
  </si>
  <si>
    <t>Moore Land Trust 2</t>
  </si>
  <si>
    <t>7/18/2015 07:18:00</t>
  </si>
  <si>
    <t>7/28/2015 15:13:00</t>
  </si>
  <si>
    <t>Cosner Fed 03</t>
  </si>
  <si>
    <t>7/20/2015 06:59:00</t>
  </si>
  <si>
    <t>7/30/2015 11:46:00</t>
  </si>
  <si>
    <t>Thornton (2015)</t>
  </si>
  <si>
    <t>7/20/2015 14:28:00</t>
  </si>
  <si>
    <t>8/4/2015 17:20:00</t>
  </si>
  <si>
    <t>ND State</t>
  </si>
  <si>
    <t>7/29/2015 11:01:00</t>
  </si>
  <si>
    <t>7/14/2016 15:34:00</t>
  </si>
  <si>
    <t>Wind</t>
  </si>
  <si>
    <t>7/29/2015 21:43:00</t>
  </si>
  <si>
    <t>8/31/2015 21:07:00</t>
  </si>
  <si>
    <t>WPX Mandaree</t>
  </si>
  <si>
    <t>8/3/2015 06:41:00</t>
  </si>
  <si>
    <t>8/12/2015 14:01:00</t>
  </si>
  <si>
    <t>Cosner Fed 10</t>
  </si>
  <si>
    <t>8/14/2015 16:14:00</t>
  </si>
  <si>
    <t>12/22/2015 23:34:00</t>
  </si>
  <si>
    <t>Durham Ranches Fed</t>
  </si>
  <si>
    <t>8/23/2015 07:25:00</t>
  </si>
  <si>
    <t>11/16/2015 21:07:00</t>
  </si>
  <si>
    <t>Gust</t>
  </si>
  <si>
    <t>8/31/2015 06:35:00</t>
  </si>
  <si>
    <t>9/4/2015 16:35:00</t>
  </si>
  <si>
    <t>Johnson</t>
  </si>
  <si>
    <t>9/3/2015 06:21:00</t>
  </si>
  <si>
    <t>9/14/2015 04:51:00</t>
  </si>
  <si>
    <t>Winder (2015)</t>
  </si>
  <si>
    <t>9/7/2015 07:39:00</t>
  </si>
  <si>
    <t>10/12/2015 00:28:00</t>
  </si>
  <si>
    <t>WHF DHS</t>
  </si>
  <si>
    <t>9/11/2015 15:11:00</t>
  </si>
  <si>
    <t>9/26/2015 16:47:00</t>
  </si>
  <si>
    <t>Tomahawk</t>
  </si>
  <si>
    <t>9/13/2015 11:32:00</t>
  </si>
  <si>
    <t>9/30/2015 05:45:00</t>
  </si>
  <si>
    <t>Olive Mae</t>
  </si>
  <si>
    <t>9/15/2015 07:26:00</t>
  </si>
  <si>
    <t>9/19/2015 07:27:00</t>
  </si>
  <si>
    <t>Alicia</t>
  </si>
  <si>
    <t>9/21/2015 08:32:00</t>
  </si>
  <si>
    <t>10/30/2015 20:46:00</t>
  </si>
  <si>
    <t>State TLE Ranch Fed</t>
  </si>
  <si>
    <t>9/21/2015 11:32:00</t>
  </si>
  <si>
    <t>9/25/2015 11:52:00</t>
  </si>
  <si>
    <t>NewWoods</t>
  </si>
  <si>
    <t>Dilts Ranch State</t>
  </si>
  <si>
    <t>9/28/2015 08:51:00</t>
  </si>
  <si>
    <t>10/21/2015 01:12:00</t>
  </si>
  <si>
    <t>Arrowhead</t>
  </si>
  <si>
    <t>10/3/2015 07:33:00</t>
  </si>
  <si>
    <t>10/11/2015 19:33:00</t>
  </si>
  <si>
    <t>Elk</t>
  </si>
  <si>
    <t>10/5/2015 06:39:00</t>
  </si>
  <si>
    <t>11/2/2015 08:50:00</t>
  </si>
  <si>
    <t>Troudt</t>
  </si>
  <si>
    <t>10/5/2015 13:51:00</t>
  </si>
  <si>
    <t>10/11/2015 10:48:00</t>
  </si>
  <si>
    <t>Ward Anderson</t>
  </si>
  <si>
    <t>10/15/2015 06:45:00</t>
  </si>
  <si>
    <t>10/25/2015 23:58:00</t>
  </si>
  <si>
    <t>Davis Family</t>
  </si>
  <si>
    <t>10/17/2015 11:58:00</t>
  </si>
  <si>
    <t>10/26/2015 09:47:00</t>
  </si>
  <si>
    <t>Larch Juniper</t>
  </si>
  <si>
    <t>10/20/2015 03:27:00</t>
  </si>
  <si>
    <t>10/23/2015 20:18:00</t>
  </si>
  <si>
    <t>State</t>
  </si>
  <si>
    <t>10/23/2015 08:42:00</t>
  </si>
  <si>
    <t>11/9/2015 04:41:00</t>
  </si>
  <si>
    <t>Double Down Pad</t>
  </si>
  <si>
    <t>10/26/2015 06:29:00</t>
  </si>
  <si>
    <t>10/31/2015 11:01:00</t>
  </si>
  <si>
    <t>Waag</t>
  </si>
  <si>
    <t>10/26/2015 07:30:00</t>
  </si>
  <si>
    <t>10/30/2015 19:14:00</t>
  </si>
  <si>
    <t>State PRCC 364071-4TH</t>
  </si>
  <si>
    <t>11/2/2015 06:21:00</t>
  </si>
  <si>
    <t>11/14/2015 02:22:00</t>
  </si>
  <si>
    <t>Waag 6-18</t>
  </si>
  <si>
    <t>11/3/2015 09:11:00</t>
  </si>
  <si>
    <t>11/9/2015 11:36:00</t>
  </si>
  <si>
    <t>T Cosner Fed Pad</t>
  </si>
  <si>
    <t>11/9/2015 23:59:00</t>
  </si>
  <si>
    <t>11/15/2015 13:56:00</t>
  </si>
  <si>
    <t>Roush Federal</t>
  </si>
  <si>
    <t>11/11/2015 12:17:00</t>
  </si>
  <si>
    <t>12/3/2015 02:52:00</t>
  </si>
  <si>
    <t>Blackjack</t>
  </si>
  <si>
    <t>11/12/2015 08:21:00</t>
  </si>
  <si>
    <t>11/27/2015 18:40:00</t>
  </si>
  <si>
    <t>Waag South</t>
  </si>
  <si>
    <t>11/15/2015 08:10:00</t>
  </si>
  <si>
    <t>11/30/2015 07:43:00</t>
  </si>
  <si>
    <t>Beaks</t>
  </si>
  <si>
    <t>11/16/2015 12:02:00</t>
  </si>
  <si>
    <t>12/30/2015 14:21:00</t>
  </si>
  <si>
    <t>Wells Ranch AE19</t>
  </si>
  <si>
    <t>11/16/2015 22:17:00</t>
  </si>
  <si>
    <t>11/23/2015 05:46:00</t>
  </si>
  <si>
    <t>Meader</t>
  </si>
  <si>
    <t>11/30/2015 22:52:00</t>
  </si>
  <si>
    <t>12/5/2015 23:44:00</t>
  </si>
  <si>
    <t>T Cosner Fed 274</t>
  </si>
  <si>
    <t>12/1/2015 14:40:00</t>
  </si>
  <si>
    <t>12/16/2015 02:02:00</t>
  </si>
  <si>
    <t>ND State Pad</t>
  </si>
  <si>
    <t>12/1/2015 16:12:00</t>
  </si>
  <si>
    <t>12/14/2015 15:58:00</t>
  </si>
  <si>
    <t>Walton</t>
  </si>
  <si>
    <t>12/3/2015 13:42:00</t>
  </si>
  <si>
    <t>12/10/2015 04:01:00</t>
  </si>
  <si>
    <t>Elgaard 2-31-32-164N-100W</t>
  </si>
  <si>
    <t>12/8/2015 06:18:00</t>
  </si>
  <si>
    <t>12/14/2015 12:54:00</t>
  </si>
  <si>
    <t>Thomas East</t>
  </si>
  <si>
    <t>12/15/2015 22:00:00</t>
  </si>
  <si>
    <t>12/24/2015 11:12:00</t>
  </si>
  <si>
    <t>Haustveit</t>
  </si>
  <si>
    <t>12/15/2015 23:38:00</t>
  </si>
  <si>
    <t>12/24/2015 18:53:00</t>
  </si>
  <si>
    <t>Dilts Fed Pad</t>
  </si>
  <si>
    <t>1/3/2016 00:58:00</t>
  </si>
  <si>
    <t>1/9/2016 18:08:00</t>
  </si>
  <si>
    <t>Herland Pad</t>
  </si>
  <si>
    <t>1/4/2016 14:28:00</t>
  </si>
  <si>
    <t>1/21/2016 02:50:00</t>
  </si>
  <si>
    <t>Leon</t>
  </si>
  <si>
    <t>1/10/2016 21:40:00</t>
  </si>
  <si>
    <t>1/17/2016 07:44:00</t>
  </si>
  <si>
    <t>Bissonnette</t>
  </si>
  <si>
    <t>1/11/2016 10:51:00</t>
  </si>
  <si>
    <t>1/13/2016 01:28:00</t>
  </si>
  <si>
    <t>The Library</t>
  </si>
  <si>
    <t>1/15/2016 13:04:00</t>
  </si>
  <si>
    <t>2/15/2016 18:40:00</t>
  </si>
  <si>
    <t>DT</t>
  </si>
  <si>
    <t>1/18/2016 14:38:00</t>
  </si>
  <si>
    <t>2/27/2016 19:23:00</t>
  </si>
  <si>
    <t>Arellano</t>
  </si>
  <si>
    <t>1/19/2016 07:53:00</t>
  </si>
  <si>
    <t>1/21/2016 01:13:00</t>
  </si>
  <si>
    <t>Horsetail</t>
  </si>
  <si>
    <t>1/22/2016 19:58:00</t>
  </si>
  <si>
    <t>2/2/2016 11:46:00</t>
  </si>
  <si>
    <t>Holte</t>
  </si>
  <si>
    <t>1/23/2016 09:45:00</t>
  </si>
  <si>
    <t>2/24/2016 16:50:00</t>
  </si>
  <si>
    <t>Emma Owner</t>
  </si>
  <si>
    <t>1/24/2016 02:26:00</t>
  </si>
  <si>
    <t>2/4/2016 16:08:00</t>
  </si>
  <si>
    <t>Enerplus Sewing</t>
  </si>
  <si>
    <t>2/5/2016 08:49:00</t>
  </si>
  <si>
    <t>2/10/2016 14:52:00</t>
  </si>
  <si>
    <t>Hay Farms</t>
  </si>
  <si>
    <t>2/10/2016 22:04:00</t>
  </si>
  <si>
    <t>2/18/2016 04:00:00</t>
  </si>
  <si>
    <t>Mo Farms</t>
  </si>
  <si>
    <t>2/18/2016 02:42:00</t>
  </si>
  <si>
    <t>2/22/2016 05:20:00</t>
  </si>
  <si>
    <t>Larson Federal 15-34H</t>
  </si>
  <si>
    <t>2/22/2016 10:45:00</t>
  </si>
  <si>
    <t>2/28/2016 23:38:00</t>
  </si>
  <si>
    <t>WC</t>
  </si>
  <si>
    <t>2/29/2016 05:48:00</t>
  </si>
  <si>
    <t>3/8/2016 11:14:00</t>
  </si>
  <si>
    <t>Wiedeman Trust Federal</t>
  </si>
  <si>
    <t>3/7/2016 09:02:00</t>
  </si>
  <si>
    <t>3/31/2016 03:06:00</t>
  </si>
  <si>
    <t>3/21/2016 16:08:00</t>
  </si>
  <si>
    <t>4/13/2016 17:47:00</t>
  </si>
  <si>
    <t>CA Russell Smith</t>
  </si>
  <si>
    <t>3/23/2016 09:52:00</t>
  </si>
  <si>
    <t>3/28/2016 10:43:00</t>
  </si>
  <si>
    <t>Rosa Unit #642H</t>
  </si>
  <si>
    <t>4/4/2016 11:06:00</t>
  </si>
  <si>
    <t>4/15/2016 17:34:00</t>
  </si>
  <si>
    <t>Maryland Pad</t>
  </si>
  <si>
    <t>4/4/2016 22:20:00</t>
  </si>
  <si>
    <t>5/3/2016 09:44:00</t>
  </si>
  <si>
    <t>Owl</t>
  </si>
  <si>
    <t>4/6/2016 07:49:00</t>
  </si>
  <si>
    <t>4/12/2016 20:59:00</t>
  </si>
  <si>
    <t>Jaguar (2016)</t>
  </si>
  <si>
    <t>4/15/2016 08:17:00</t>
  </si>
  <si>
    <t>4/26/2016 10:41:00</t>
  </si>
  <si>
    <t>Nashville</t>
  </si>
  <si>
    <t>4/18/2016 05:55:00</t>
  </si>
  <si>
    <t>5/10/2016 02:07:00</t>
  </si>
  <si>
    <t>Janssen</t>
  </si>
  <si>
    <t>5/8/2016 14:21:00</t>
  </si>
  <si>
    <t>6/6/2016 04:54:00</t>
  </si>
  <si>
    <t>Hall / Baker</t>
  </si>
  <si>
    <t>5/10/2016 07:15:00</t>
  </si>
  <si>
    <t>5/17/2016 07:54:00</t>
  </si>
  <si>
    <t>Adobe</t>
  </si>
  <si>
    <t>5/14/2016 11:36:00</t>
  </si>
  <si>
    <t>5/19/2016 05:24:00</t>
  </si>
  <si>
    <t>Haugen</t>
  </si>
  <si>
    <t>5/19/2016 10:03:00</t>
  </si>
  <si>
    <t>5/25/2016 16:49:00</t>
  </si>
  <si>
    <t>Nystuen</t>
  </si>
  <si>
    <t>5/22/2016 06:17:00</t>
  </si>
  <si>
    <t>6/13/2016 04:27:00</t>
  </si>
  <si>
    <t>Fairview</t>
  </si>
  <si>
    <t>5/23/2016 06:36:00</t>
  </si>
  <si>
    <t>5/28/2016 03:38:00</t>
  </si>
  <si>
    <t>Edge</t>
  </si>
  <si>
    <t>Flaherty (Attempt #1)</t>
  </si>
  <si>
    <t>5/26/2016 02:48:00</t>
  </si>
  <si>
    <t>6/8/2016 08:11:00</t>
  </si>
  <si>
    <t>Colleen</t>
  </si>
  <si>
    <t>6/1/2016 06:31:00</t>
  </si>
  <si>
    <t>6/6/2016 11:49:00</t>
  </si>
  <si>
    <t>Anderson (201605)</t>
  </si>
  <si>
    <t>6/7/2016 06:40:00</t>
  </si>
  <si>
    <t>6/27/2016 19:39:00</t>
  </si>
  <si>
    <t>Dorcus WB</t>
  </si>
  <si>
    <t>Apollo</t>
  </si>
  <si>
    <t>6/8/2016 05:40:00</t>
  </si>
  <si>
    <t>6/16/2016 17:24:00</t>
  </si>
  <si>
    <t>Permian Resources</t>
  </si>
  <si>
    <t>Bloxom</t>
  </si>
  <si>
    <t>6/8/2016 16:06:00</t>
  </si>
  <si>
    <t>6/18/2016 11:53:00</t>
  </si>
  <si>
    <t>Robert-Heather-Shawn</t>
  </si>
  <si>
    <t>6/17/2016 05:07:00</t>
  </si>
  <si>
    <t>6/26/2016 02:46:00</t>
  </si>
  <si>
    <t>Jeremy-Sandra</t>
  </si>
  <si>
    <t>6/17/2016 07:25:00</t>
  </si>
  <si>
    <t>6/23/2016 20:45:00</t>
  </si>
  <si>
    <t>Anderson (201606)</t>
  </si>
  <si>
    <t>6/19/2016 08:41:00</t>
  </si>
  <si>
    <t>7/8/2016 06:08:00</t>
  </si>
  <si>
    <t>Alvin 5 Well Pad</t>
  </si>
  <si>
    <t>6/20/2016 18:16:00</t>
  </si>
  <si>
    <t>7/11/2016 23:20:00</t>
  </si>
  <si>
    <t>Moser</t>
  </si>
  <si>
    <t>6/23/2016 11:01:00</t>
  </si>
  <si>
    <t>6/30/2016 13:59:00</t>
  </si>
  <si>
    <t>Tank</t>
  </si>
  <si>
    <t>6/26/2016 09:09:00</t>
  </si>
  <si>
    <t>7/3/2016 00:52:00</t>
  </si>
  <si>
    <t>Doc Gardner 1H</t>
  </si>
  <si>
    <t>6/27/2016 22:28:00</t>
  </si>
  <si>
    <t>7/6/2016 14:18:00</t>
  </si>
  <si>
    <t>Rolie-Loren-Inez</t>
  </si>
  <si>
    <t>7/5/2016 23:00:00</t>
  </si>
  <si>
    <t>8/12/2016 02:48:00</t>
  </si>
  <si>
    <t>Stenehjem</t>
  </si>
  <si>
    <t>7/7/2016 10:52:00</t>
  </si>
  <si>
    <t>7/17/2016 17:59:00</t>
  </si>
  <si>
    <t>Corsican Federal 1-15H</t>
  </si>
  <si>
    <t>7/7/2016 17:57:00</t>
  </si>
  <si>
    <t>7/17/2016 15:22:00</t>
  </si>
  <si>
    <t>BOPCO</t>
  </si>
  <si>
    <t>PLU 455 &amp; 456</t>
  </si>
  <si>
    <t>7/8/2016 12:39:00</t>
  </si>
  <si>
    <t>7/26/2016 02:29:00</t>
  </si>
  <si>
    <t>Wilma &amp; CVX</t>
  </si>
  <si>
    <t>7/8/2016 17:39:00</t>
  </si>
  <si>
    <t>7/14/2016 01:24:00</t>
  </si>
  <si>
    <t>Stevens</t>
  </si>
  <si>
    <t>7/14/2016 05:40:00</t>
  </si>
  <si>
    <t>8/1/2016 04:07:00</t>
  </si>
  <si>
    <t>Wells Ranch</t>
  </si>
  <si>
    <t>7/15/2016 00:47:00</t>
  </si>
  <si>
    <t>7/20/2016 10:36:00</t>
  </si>
  <si>
    <t>Bronkar</t>
  </si>
  <si>
    <t>7/17/2016 08:10:00</t>
  </si>
  <si>
    <t>7/29/2016 21:34:00</t>
  </si>
  <si>
    <t>Rath</t>
  </si>
  <si>
    <t>7/19/2016 06:46:00</t>
  </si>
  <si>
    <t>7/25/2016 00:14:00</t>
  </si>
  <si>
    <t>Long</t>
  </si>
  <si>
    <t>7/20/2016 11:39:00</t>
  </si>
  <si>
    <t>7/29/2016 13:22:00</t>
  </si>
  <si>
    <t>Holt RE 1222 26HS</t>
  </si>
  <si>
    <t>7/21/2016 22:36:00</t>
  </si>
  <si>
    <t>7/31/2016 17:11:00</t>
  </si>
  <si>
    <t>Anne</t>
  </si>
  <si>
    <t>7/26/2016 08:34:00</t>
  </si>
  <si>
    <t>7/28/2016 23:21:00</t>
  </si>
  <si>
    <t>CHU</t>
  </si>
  <si>
    <t>7/30/2016 08:47:00</t>
  </si>
  <si>
    <t>8/16/2016 05:55:00</t>
  </si>
  <si>
    <t>Brangus</t>
  </si>
  <si>
    <t>8/1/2016 09:13:00</t>
  </si>
  <si>
    <t>8/7/2016 11:43:00</t>
  </si>
  <si>
    <t>Cabrito 5H</t>
  </si>
  <si>
    <t>8/2/2016 12:32:00</t>
  </si>
  <si>
    <t>8/7/2016 22:05:00</t>
  </si>
  <si>
    <t>Alamo Fed</t>
  </si>
  <si>
    <t>8/3/2016 01:31:00</t>
  </si>
  <si>
    <t>8/7/2016 04:33:00</t>
  </si>
  <si>
    <t>Lystad 1-25HS</t>
  </si>
  <si>
    <t>8/5/2016 06:41:00</t>
  </si>
  <si>
    <t>8/17/2016 12:20:00</t>
  </si>
  <si>
    <t>Johnson Trust</t>
  </si>
  <si>
    <t>8/7/2016 13:01:00</t>
  </si>
  <si>
    <t>8/13/2016 07:01:00</t>
  </si>
  <si>
    <t>Martin Russell</t>
  </si>
  <si>
    <t>8/8/2016 06:34:00</t>
  </si>
  <si>
    <t>8/26/2016 12:53:00</t>
  </si>
  <si>
    <t>Geronimo</t>
  </si>
  <si>
    <t>8/8/2016 06:54:00</t>
  </si>
  <si>
    <t>8/17/2016 22:43:00</t>
  </si>
  <si>
    <t>Boulter, Checketts, Dietrich and HBR</t>
  </si>
  <si>
    <t>8/12/2016 21:53:00</t>
  </si>
  <si>
    <t>8/15/2016 19:10:00</t>
  </si>
  <si>
    <t>BW Kraetsch</t>
  </si>
  <si>
    <t>8/13/2016 16:26:00</t>
  </si>
  <si>
    <t>8/18/2016 01:05:00</t>
  </si>
  <si>
    <t>Selle 4B-4HN</t>
  </si>
  <si>
    <t>8/15/2016 10:19:00</t>
  </si>
  <si>
    <t>8/28/2016 07:49:00</t>
  </si>
  <si>
    <t>Powell</t>
  </si>
  <si>
    <t>8/17/2016 11:42:00</t>
  </si>
  <si>
    <t>8/26/2016 20:08:00</t>
  </si>
  <si>
    <t>Bybee</t>
  </si>
  <si>
    <t>8/18/2016 02:14:00</t>
  </si>
  <si>
    <t>8/23/2016 04:37:00</t>
  </si>
  <si>
    <t>Owan 14B-22HN</t>
  </si>
  <si>
    <t>8/19/2016 11:26:00</t>
  </si>
  <si>
    <t>9/2/2016 04:32:00</t>
  </si>
  <si>
    <t>Rolfsrud</t>
  </si>
  <si>
    <t>8/22/2016 21:00:00</t>
  </si>
  <si>
    <t>9/1/2016 07:04:00</t>
  </si>
  <si>
    <t>Handies</t>
  </si>
  <si>
    <t>8/29/2016 06:07:00</t>
  </si>
  <si>
    <t>9/3/2016 07:20:00</t>
  </si>
  <si>
    <t>Woods</t>
  </si>
  <si>
    <t>8/30/2016 00:13:00</t>
  </si>
  <si>
    <t>9/18/2016 18:21:00</t>
  </si>
  <si>
    <t>Lost Bridge</t>
  </si>
  <si>
    <t>8/30/2016 07:33:00</t>
  </si>
  <si>
    <t>9/22/2016 08:05:00</t>
  </si>
  <si>
    <t>Wells Ranch BB01</t>
  </si>
  <si>
    <t>8/31/2016 00:38:00</t>
  </si>
  <si>
    <t>9/11/2016 02:23:00</t>
  </si>
  <si>
    <t>Marys Draw</t>
  </si>
  <si>
    <t>9/2/2016 17:51:00</t>
  </si>
  <si>
    <t>9/22/2016 05:12:00</t>
  </si>
  <si>
    <t>En Weyrauch</t>
  </si>
  <si>
    <t>9/6/2016 06:39:00</t>
  </si>
  <si>
    <t>9/9/2016 23:35:00</t>
  </si>
  <si>
    <t>Halsell</t>
  </si>
  <si>
    <t>9/7/2016 00:35:00</t>
  </si>
  <si>
    <t>9/30/2016 22:54:00</t>
  </si>
  <si>
    <t>Vail</t>
  </si>
  <si>
    <t>9/10/2016 00:53:00</t>
  </si>
  <si>
    <t>9/14/2016 14:48:00</t>
  </si>
  <si>
    <t>Latham McKnight</t>
  </si>
  <si>
    <t>9/10/2016 02:30:00</t>
  </si>
  <si>
    <t>9/14/2016 20:22:00</t>
  </si>
  <si>
    <t>Bolt</t>
  </si>
  <si>
    <t>9/10/2016 09:46:00</t>
  </si>
  <si>
    <t>9/22/2016 04:44:00</t>
  </si>
  <si>
    <t>Rocker</t>
  </si>
  <si>
    <t>9/14/2016 00:11:00</t>
  </si>
  <si>
    <t>9/17/2016 11:15:00</t>
  </si>
  <si>
    <t>Bolt Single Well</t>
  </si>
  <si>
    <t>9/14/2016 10:37:00</t>
  </si>
  <si>
    <t>9/18/2016 04:12:00</t>
  </si>
  <si>
    <t>Meco</t>
  </si>
  <si>
    <t>SM Halley B44</t>
  </si>
  <si>
    <t>9/19/2016 07:00:00</t>
  </si>
  <si>
    <t>9/29/2016 15:33:00</t>
  </si>
  <si>
    <t>Layden</t>
  </si>
  <si>
    <t>9/19/2016 09:39:00</t>
  </si>
  <si>
    <t>9/27/2016 22:17:00</t>
  </si>
  <si>
    <t>White Butte Oil</t>
  </si>
  <si>
    <t>Panzer</t>
  </si>
  <si>
    <t>9/22/2016 12:02:00</t>
  </si>
  <si>
    <t>9/24/2016 00:55:00</t>
  </si>
  <si>
    <t>Weatherby Theron</t>
  </si>
  <si>
    <t>9/22/2016 12:37:00</t>
  </si>
  <si>
    <t>10/10/2016 21:31:00</t>
  </si>
  <si>
    <t>Nugent</t>
  </si>
  <si>
    <t>9/22/2016 15:28:00</t>
  </si>
  <si>
    <t>10/17/2016 03:53:00</t>
  </si>
  <si>
    <t>VP&amp;R</t>
  </si>
  <si>
    <t>9/23/2016 11:18:00</t>
  </si>
  <si>
    <t>10/15/2016 08:17:00</t>
  </si>
  <si>
    <t>Rock Hollow</t>
  </si>
  <si>
    <t>9/26/2016 00:08:00</t>
  </si>
  <si>
    <t>10/4/2016 15:49:00</t>
  </si>
  <si>
    <t>BEU DI4</t>
  </si>
  <si>
    <t>9/30/2016 00:15:00</t>
  </si>
  <si>
    <t>10/23/2016 16:51:00</t>
  </si>
  <si>
    <t>Shepherd</t>
  </si>
  <si>
    <t>10/2/2016 05:46:00</t>
  </si>
  <si>
    <t>10/11/2016 10:30:00</t>
  </si>
  <si>
    <t>Loftin Hughes</t>
  </si>
  <si>
    <t>10/4/2016 09:03:00</t>
  </si>
  <si>
    <t>10/9/2016 20:11:00</t>
  </si>
  <si>
    <t>Chimney Cone 34-34TH</t>
  </si>
  <si>
    <t>10/5/2016 07:26:00</t>
  </si>
  <si>
    <t>10/9/2016 01:37:00</t>
  </si>
  <si>
    <t>Samson Exploration</t>
  </si>
  <si>
    <t>Ethel</t>
  </si>
  <si>
    <t>10/15/2016 01:28:00</t>
  </si>
  <si>
    <t>11/6/2016 06:40:00</t>
  </si>
  <si>
    <t>Dorcus Janey (H, P, Q)</t>
  </si>
  <si>
    <t>10/15/2016 07:05:00</t>
  </si>
  <si>
    <t>10/28/2016 03:52:00</t>
  </si>
  <si>
    <t>Igloo # 19 State</t>
  </si>
  <si>
    <t>10/17/2016 08:31:00</t>
  </si>
  <si>
    <t>10/27/2016 00:45:00</t>
  </si>
  <si>
    <t>10/17/2016 08:51:00</t>
  </si>
  <si>
    <t>10/19/2016 09:12:00</t>
  </si>
  <si>
    <t>Cimarex</t>
  </si>
  <si>
    <t>Crescent Hale</t>
  </si>
  <si>
    <t>10/17/2016 12:23:00</t>
  </si>
  <si>
    <t>10/20/2016 15:12:00</t>
  </si>
  <si>
    <t>Seedy Draw East Federal (Stg. 1-23)</t>
  </si>
  <si>
    <t>10/19/2016 11:01:00</t>
  </si>
  <si>
    <t>10/26/2016 03:40:00</t>
  </si>
  <si>
    <t>Resource Energy</t>
  </si>
  <si>
    <t>Elizabeth</t>
  </si>
  <si>
    <t>10/20/2016 02:20:00</t>
  </si>
  <si>
    <t>10/24/2016 23:42:00</t>
  </si>
  <si>
    <t>Elk Meadows</t>
  </si>
  <si>
    <t>Goen</t>
  </si>
  <si>
    <t>10/21/2016 00:06:00</t>
  </si>
  <si>
    <t>10/26/2016 09:29:00</t>
  </si>
  <si>
    <t>Sack</t>
  </si>
  <si>
    <t>10/21/2016 23:12:00</t>
  </si>
  <si>
    <t>10/30/2016 12:36:00</t>
  </si>
  <si>
    <t>CW State</t>
  </si>
  <si>
    <t>10/22/2016 05:37:00</t>
  </si>
  <si>
    <t>10/24/2016 22:48:00</t>
  </si>
  <si>
    <t>Boulter</t>
  </si>
  <si>
    <t>10/27/2016 04:03:00</t>
  </si>
  <si>
    <t>11/9/2016 02:52:00</t>
  </si>
  <si>
    <t>Zagato</t>
  </si>
  <si>
    <t>10/27/2016 05:06:00</t>
  </si>
  <si>
    <t>10/29/2016 04:32:00</t>
  </si>
  <si>
    <t>Shelly Lynn</t>
  </si>
  <si>
    <t>10/27/2016 07:42:00</t>
  </si>
  <si>
    <t>10/30/2016 01:21:00</t>
  </si>
  <si>
    <t>Boiko</t>
  </si>
  <si>
    <t>10/27/2016 07:50:00</t>
  </si>
  <si>
    <t>11/1/2016 17:37:00</t>
  </si>
  <si>
    <t>Flaherty 18-7-10NBH</t>
  </si>
  <si>
    <t>10/29/2016 03:37:00</t>
  </si>
  <si>
    <t>11/17/2016 23:58:00</t>
  </si>
  <si>
    <t>Amelia/Lowe</t>
  </si>
  <si>
    <t>10/29/2016 03:41:00</t>
  </si>
  <si>
    <t>11/14/2016 00:11:00</t>
  </si>
  <si>
    <t>BB01</t>
  </si>
  <si>
    <t>10/30/2016 08:29:00</t>
  </si>
  <si>
    <t>11/5/2016 19:07:00</t>
  </si>
  <si>
    <t>Stringray</t>
  </si>
  <si>
    <t>10/30/2016 09:05:00</t>
  </si>
  <si>
    <t>11/3/2016 08:51:00</t>
  </si>
  <si>
    <t>Hagberg</t>
  </si>
  <si>
    <t>10/31/2016 01:41:00</t>
  </si>
  <si>
    <t>11/6/2016 00:11:00</t>
  </si>
  <si>
    <t>Riverdale</t>
  </si>
  <si>
    <t>11/2/2016 19:48:00</t>
  </si>
  <si>
    <t>11/20/2016 15:27:00</t>
  </si>
  <si>
    <t>Rambo</t>
  </si>
  <si>
    <t>11/3/2016 00:57:00</t>
  </si>
  <si>
    <t>11/6/2016 10:29:00</t>
  </si>
  <si>
    <t>Elbert State 16-36-164-101</t>
  </si>
  <si>
    <t>11/4/2016 08:18:00</t>
  </si>
  <si>
    <t>1/2/2017 07:45:00</t>
  </si>
  <si>
    <t>Breniman</t>
  </si>
  <si>
    <t>11/7/2016 02:13:00</t>
  </si>
  <si>
    <t>11/16/2016 22:53:00</t>
  </si>
  <si>
    <t>Lennox 33 State</t>
  </si>
  <si>
    <t>11/7/2016 23:05:00</t>
  </si>
  <si>
    <t>12/9/2016 23:04:00</t>
  </si>
  <si>
    <t>Markham</t>
  </si>
  <si>
    <t>11/10/2016 01:14:00</t>
  </si>
  <si>
    <t>11/23/2016 04:37:00</t>
  </si>
  <si>
    <t>Holstein Federal 13-25H</t>
  </si>
  <si>
    <t>11/11/2016 15:52:00</t>
  </si>
  <si>
    <t>12/4/2016 06:24:00</t>
  </si>
  <si>
    <t>Dorcus Janey (G, N, O)</t>
  </si>
  <si>
    <t>11/11/2016 21:24:00</t>
  </si>
  <si>
    <t>11/21/2016 14:12:00</t>
  </si>
  <si>
    <t>Caprito</t>
  </si>
  <si>
    <t>11/13/2016 22:06:00</t>
  </si>
  <si>
    <t>1/15/2017 21:05:00</t>
  </si>
  <si>
    <t>Shadow A26</t>
  </si>
  <si>
    <t>11/18/2016 14:20:00</t>
  </si>
  <si>
    <t>11/20/2016 19:21:00</t>
  </si>
  <si>
    <t>Bengal</t>
  </si>
  <si>
    <t>11/19/2016 00:21:00</t>
  </si>
  <si>
    <t>11/25/2016 11:35:00</t>
  </si>
  <si>
    <t>Sieber Trust</t>
  </si>
  <si>
    <t>11/21/2016 12:01:00</t>
  </si>
  <si>
    <t>11/23/2016 07:15:00</t>
  </si>
  <si>
    <t>UTL 38-17-1H</t>
  </si>
  <si>
    <t>11/21/2016 14:00:00</t>
  </si>
  <si>
    <t>12/15/2016 14:17:00</t>
  </si>
  <si>
    <t>11/23/2016 06:38:00</t>
  </si>
  <si>
    <t>12/3/2016 15:52:00</t>
  </si>
  <si>
    <t>Venkman</t>
  </si>
  <si>
    <t>11/23/2016 20:12:00</t>
  </si>
  <si>
    <t>1/1/2017 22:30:00</t>
  </si>
  <si>
    <t>Hendrickson</t>
  </si>
  <si>
    <t>11/27/2016 21:47:00</t>
  </si>
  <si>
    <t>12/13/2016 07:02:00</t>
  </si>
  <si>
    <t>UTL 3031B-17-1H</t>
  </si>
  <si>
    <t>12/5/2016 00:00:00</t>
  </si>
  <si>
    <t>12/20/2016 11:01:00</t>
  </si>
  <si>
    <t>Guitar</t>
  </si>
  <si>
    <t>12/5/2016 06:48:00</t>
  </si>
  <si>
    <t>12/6/2016 21:37:00</t>
  </si>
  <si>
    <t>University</t>
  </si>
  <si>
    <t>12/8/2016 06:33:00</t>
  </si>
  <si>
    <t>12/28/2016 11:10:00</t>
  </si>
  <si>
    <t>Dorcus Janey FM</t>
  </si>
  <si>
    <t>12/8/2016 07:01:00</t>
  </si>
  <si>
    <t>12/14/2016 06:45:00</t>
  </si>
  <si>
    <t>CWI State</t>
  </si>
  <si>
    <t>12/12/2016 16:43:00</t>
  </si>
  <si>
    <t>1/16/2017 04:51:00</t>
  </si>
  <si>
    <t>Westwind</t>
  </si>
  <si>
    <t>12/14/2016 16:46:00</t>
  </si>
  <si>
    <t>12/17/2016 17:13:00</t>
  </si>
  <si>
    <t>Adrianne 6 Federal 1</t>
  </si>
  <si>
    <t>12/18/2016 00:19:00</t>
  </si>
  <si>
    <t>12/25/2016 21:04:00</t>
  </si>
  <si>
    <t>Mad River (13 State Com 3H)</t>
  </si>
  <si>
    <t>12/19/2016 22:06:00</t>
  </si>
  <si>
    <t>12/24/2016 15:02:00</t>
  </si>
  <si>
    <t>Flaherty</t>
  </si>
  <si>
    <t>12/20/2016 09:38:00</t>
  </si>
  <si>
    <t>1/16/2017 03:04:00</t>
  </si>
  <si>
    <t>Weaver State</t>
  </si>
  <si>
    <t>12/20/2016 23:41:00</t>
  </si>
  <si>
    <t>1/14/2017 23:55:00</t>
  </si>
  <si>
    <t>ND State 5 and 6</t>
  </si>
  <si>
    <t>12/28/2016 01:10:00</t>
  </si>
  <si>
    <t>1/6/2017 20:54:00</t>
  </si>
  <si>
    <t>Rock River State 30</t>
  </si>
  <si>
    <t>12/28/2016 11:07:00</t>
  </si>
  <si>
    <t>12/31/2016 14:35:00</t>
  </si>
  <si>
    <t>Federal 13 Com 4</t>
  </si>
  <si>
    <t>12/29/2016 04:50:00</t>
  </si>
  <si>
    <t>1/4/2017 19:52:00</t>
  </si>
  <si>
    <t>Cosner T Fed 29</t>
  </si>
  <si>
    <t>1/3/2017 08:03:00</t>
  </si>
  <si>
    <t>1/26/2017 05:34:00</t>
  </si>
  <si>
    <t>Brenda Dorcus ABC</t>
  </si>
  <si>
    <t>1/3/2017 14:29:00</t>
  </si>
  <si>
    <t>1/29/2017 06:06:00</t>
  </si>
  <si>
    <t>Fehrn</t>
  </si>
  <si>
    <t>1/3/2017 16:21:00</t>
  </si>
  <si>
    <t>1/28/2017 01:16:00</t>
  </si>
  <si>
    <t>Abbie Laine 30X</t>
  </si>
  <si>
    <t>1/4/2017 17:29:00</t>
  </si>
  <si>
    <t>2/24/2017 11:43:00</t>
  </si>
  <si>
    <t>Winder South (Attempt 1)</t>
  </si>
  <si>
    <t>1/5/2017 20:03:00</t>
  </si>
  <si>
    <t>1/9/2017 19:56:00</t>
  </si>
  <si>
    <t>T. Cosner Fed 29-324372-2XPH</t>
  </si>
  <si>
    <t>1/6/2017 13:54:00</t>
  </si>
  <si>
    <t>3/5/2017 05:45:00</t>
  </si>
  <si>
    <t>Holstein Federal</t>
  </si>
  <si>
    <t>1/10/2017 01:47:00</t>
  </si>
  <si>
    <t>1/18/2017 22:27:00</t>
  </si>
  <si>
    <t>Mendel State</t>
  </si>
  <si>
    <t>1/11/2017 12:28:00</t>
  </si>
  <si>
    <t>1/15/2017 01:40:00</t>
  </si>
  <si>
    <t>T. Cosner Fed 29-324372-3XPH</t>
  </si>
  <si>
    <t>1/14/2017 18:04:00</t>
  </si>
  <si>
    <t>1/18/2017 02:55:00</t>
  </si>
  <si>
    <t>T. Cosner Fed 29-324372-4XPH</t>
  </si>
  <si>
    <t>1/17/2017 08:58:00</t>
  </si>
  <si>
    <t>1/26/2017 05:25:00</t>
  </si>
  <si>
    <t>Milkshake</t>
  </si>
  <si>
    <t>1/17/2017 18:14:00</t>
  </si>
  <si>
    <t>3/1/2017 14:49:00</t>
  </si>
  <si>
    <t>Winder</t>
  </si>
  <si>
    <t>1/18/2017 22:32:00</t>
  </si>
  <si>
    <t>1/24/2017 19:29:00</t>
  </si>
  <si>
    <t>MLT Fed 213668</t>
  </si>
  <si>
    <t>1/22/2017 05:54:00</t>
  </si>
  <si>
    <t>2/14/2017 05:42:00</t>
  </si>
  <si>
    <t>Lost Bridge Federal 4</t>
  </si>
  <si>
    <t>1/23/2017 10:59:00</t>
  </si>
  <si>
    <t>3/22/2017 16:44:00</t>
  </si>
  <si>
    <t>Klein</t>
  </si>
  <si>
    <t>1/24/2017 03:52:00</t>
  </si>
  <si>
    <t>3/2/2017 22:13:00</t>
  </si>
  <si>
    <t>Corinne Elizabeth</t>
  </si>
  <si>
    <t>1/26/2017 01:02:00</t>
  </si>
  <si>
    <t>1/30/2017 12:23:00</t>
  </si>
  <si>
    <t>Castle 2-41TH</t>
  </si>
  <si>
    <t>1/28/2017 04:04:00</t>
  </si>
  <si>
    <t>3/11/2017 21:48:00</t>
  </si>
  <si>
    <t>Shadow A26 #2</t>
  </si>
  <si>
    <t>1/28/2017 22:58:00</t>
  </si>
  <si>
    <t>3/6/2017 02:29:00</t>
  </si>
  <si>
    <t>Tedford</t>
  </si>
  <si>
    <t>1/29/2017 02:12:00</t>
  </si>
  <si>
    <t>2/6/2017 03:37:00</t>
  </si>
  <si>
    <t>Forehand 22 Federal</t>
  </si>
  <si>
    <t>1/31/2017 15:32:00</t>
  </si>
  <si>
    <t>2/9/2017 18:16:00</t>
  </si>
  <si>
    <t>Balmorhea State 2H</t>
  </si>
  <si>
    <t>2/3/2017 09:39:00</t>
  </si>
  <si>
    <t>2/7/2017 01:47:00</t>
  </si>
  <si>
    <t>Leavitt Trust</t>
  </si>
  <si>
    <t>2/7/2017 23:44:00</t>
  </si>
  <si>
    <t>2/19/2017 20:32:00</t>
  </si>
  <si>
    <t>Wold</t>
  </si>
  <si>
    <t>Sand Dunes 33-13H</t>
  </si>
  <si>
    <t>2/9/2017 07:54:00</t>
  </si>
  <si>
    <t>2/16/2017 14:03:00</t>
  </si>
  <si>
    <t>Big Fundamental</t>
  </si>
  <si>
    <t>2/12/2017 03:10:00</t>
  </si>
  <si>
    <t>3/7/2017 04:25:00</t>
  </si>
  <si>
    <t>Wilma Dorcus JKL</t>
  </si>
  <si>
    <t>2/17/2017 07:42:00</t>
  </si>
  <si>
    <t>3/1/2017 17:19:00</t>
  </si>
  <si>
    <t>Charger State</t>
  </si>
  <si>
    <t>2/19/2017 00:10:00</t>
  </si>
  <si>
    <t>3/13/2017 05:23:00</t>
  </si>
  <si>
    <t>Coveleski</t>
  </si>
  <si>
    <t>2/20/2017 09:54:00</t>
  </si>
  <si>
    <t>2/26/2017 15:26:00</t>
  </si>
  <si>
    <t>Skyline Fed 44-23</t>
  </si>
  <si>
    <t>2/26/2017 11:48:00</t>
  </si>
  <si>
    <t>3/7/2017 20:05:00</t>
  </si>
  <si>
    <t>Igloo</t>
  </si>
  <si>
    <t>2/27/2017 06:59:00</t>
  </si>
  <si>
    <t>3/4/2017 06:36:00</t>
  </si>
  <si>
    <t>Bridle Bit 1-28TH</t>
  </si>
  <si>
    <t>2/28/2017 09:40:00</t>
  </si>
  <si>
    <t>3/18/2017 15:45:00</t>
  </si>
  <si>
    <t>Mickey (Attempt 1)</t>
  </si>
  <si>
    <t>3/3/2017 18:40:00</t>
  </si>
  <si>
    <t>3/15/2017 10:39:00</t>
  </si>
  <si>
    <t>Ninja</t>
  </si>
  <si>
    <t>3/3/2017 19:50:00</t>
  </si>
  <si>
    <t>3/5/2017 10:30:00</t>
  </si>
  <si>
    <t>Ghost Rider 4778-6-1 (Attempt 1)</t>
  </si>
  <si>
    <t>3/4/2017 16:32:00</t>
  </si>
  <si>
    <t>4/26/2017 22:11:00</t>
  </si>
  <si>
    <t>Varra</t>
  </si>
  <si>
    <t>3/5/2017 19:57:00</t>
  </si>
  <si>
    <t>3/12/2017 02:45:00</t>
  </si>
  <si>
    <t>Reed State</t>
  </si>
  <si>
    <t>3/5/2017 21:05:00</t>
  </si>
  <si>
    <t>4/1/2017 03:51:00</t>
  </si>
  <si>
    <t>Carter</t>
  </si>
  <si>
    <t>3/7/2017 12:51:00</t>
  </si>
  <si>
    <t>4/8/2017 23:27:00</t>
  </si>
  <si>
    <t>Papagiorgio Zissou</t>
  </si>
  <si>
    <t>3/9/2017 20:56:00</t>
  </si>
  <si>
    <t>3/30/2017 17:19:00</t>
  </si>
  <si>
    <t>RAB Davidson</t>
  </si>
  <si>
    <t>3/10/2017 17:14:00</t>
  </si>
  <si>
    <t>5/6/2017 02:33:00</t>
  </si>
  <si>
    <t>Corsican Federal</t>
  </si>
  <si>
    <t>3/11/2017 01:04:00</t>
  </si>
  <si>
    <t>4/4/2017 00:43:00</t>
  </si>
  <si>
    <t>Judy Julibeth AB</t>
  </si>
  <si>
    <t>3/13/2017 04:33:00</t>
  </si>
  <si>
    <t>5/1/2017 03:54:00</t>
  </si>
  <si>
    <t>Lapp</t>
  </si>
  <si>
    <t>3/14/2017 08:14:00</t>
  </si>
  <si>
    <t>3/22/2017 01:30:00</t>
  </si>
  <si>
    <t>Conoco Ghost Rider 4778 7-1</t>
  </si>
  <si>
    <t>3/15/2017 16:26:00</t>
  </si>
  <si>
    <t>3/24/2017 03:20:00</t>
  </si>
  <si>
    <t>Collins</t>
  </si>
  <si>
    <t>3/16/2017 22:03:00</t>
  </si>
  <si>
    <t>3/26/2017 05:44:00</t>
  </si>
  <si>
    <t>Beaver Creek State 41-36-2PH</t>
  </si>
  <si>
    <t>3/19/2017 08:04:00</t>
  </si>
  <si>
    <t>3/26/2017 18:36:00</t>
  </si>
  <si>
    <t>Winder South</t>
  </si>
  <si>
    <t>3/22/2017 07:29:00</t>
  </si>
  <si>
    <t>3/25/2017 18:48:00</t>
  </si>
  <si>
    <t>State 44-16PH</t>
  </si>
  <si>
    <t>3/25/2017 12:59:00</t>
  </si>
  <si>
    <t>4/2/2017 18:25:00</t>
  </si>
  <si>
    <t>Fellers</t>
  </si>
  <si>
    <t>3/26/2017 11:12:00</t>
  </si>
  <si>
    <t>3/29/2017 02:04:00</t>
  </si>
  <si>
    <t>Kimsey 1</t>
  </si>
  <si>
    <t>3/27/2017 07:15:00</t>
  </si>
  <si>
    <t>5/12/2017 07:44:00</t>
  </si>
  <si>
    <t>Carlson</t>
  </si>
  <si>
    <t>3/27/2017 07:39:00</t>
  </si>
  <si>
    <t>5/18/2017 02:16:00</t>
  </si>
  <si>
    <t>Mickey</t>
  </si>
  <si>
    <t>3/29/2017 12:43:00</t>
  </si>
  <si>
    <t>4/4/2017 17:33:00</t>
  </si>
  <si>
    <t>Elgaard 3-31-32-164N-100W</t>
  </si>
  <si>
    <t>4/1/2017 18:26:00</t>
  </si>
  <si>
    <t>4/22/2017 02:31:00</t>
  </si>
  <si>
    <t>Wilson Ranch (Attempt 1)</t>
  </si>
  <si>
    <t>4/2/2017 03:42:00</t>
  </si>
  <si>
    <t>4/8/2017 13:20:00</t>
  </si>
  <si>
    <t>Mad River (13 State Com 4H)</t>
  </si>
  <si>
    <t>4/3/2017 08:15:00</t>
  </si>
  <si>
    <t>4/21/2017 18:53:00</t>
  </si>
  <si>
    <t>Clark</t>
  </si>
  <si>
    <t>4/3/2017 09:11:00</t>
  </si>
  <si>
    <t>4/5/2017 19:35:00</t>
  </si>
  <si>
    <t>Seed Draw East 1H</t>
  </si>
  <si>
    <t>4/4/2017 16:27:00</t>
  </si>
  <si>
    <t>4/11/2017 03:04:00</t>
  </si>
  <si>
    <t>Elgaard</t>
  </si>
  <si>
    <t>4/5/2017 07:21:00</t>
  </si>
  <si>
    <t>4/8/2017 01:23:00</t>
  </si>
  <si>
    <t>Reed 8-1H</t>
  </si>
  <si>
    <t>4/6/2017 06:29:00</t>
  </si>
  <si>
    <t>4/18/2017 13:53:00</t>
  </si>
  <si>
    <t>Samurai 4-49 50</t>
  </si>
  <si>
    <t>4/8/2017 17:40:00</t>
  </si>
  <si>
    <t>4/18/2017 00:13:00</t>
  </si>
  <si>
    <t>Mad River</t>
  </si>
  <si>
    <t>4/9/2017 10:37:00</t>
  </si>
  <si>
    <t>5/18/2017 06:57:00</t>
  </si>
  <si>
    <t>Judy Julibeth CDE</t>
  </si>
  <si>
    <t>4/10/2017 00:41:00</t>
  </si>
  <si>
    <t>4/13/2017 09:12:00</t>
  </si>
  <si>
    <t>Dilts Federal 41-20PH</t>
  </si>
  <si>
    <t>4/11/2017 10:39:00</t>
  </si>
  <si>
    <t>4/27/2017 19:06:00</t>
  </si>
  <si>
    <t>DNR Divide Scott</t>
  </si>
  <si>
    <t>4/14/2017 15:34:00</t>
  </si>
  <si>
    <t>5/4/2017 13:41:00</t>
  </si>
  <si>
    <t>Jorgenson Federal</t>
  </si>
  <si>
    <t>4/17/2017 16:35:00</t>
  </si>
  <si>
    <t>4/25/2017 15:40:00</t>
  </si>
  <si>
    <t>Scorpion E 4275-26-23-1FH</t>
  </si>
  <si>
    <t>4/18/2017 13:28:00</t>
  </si>
  <si>
    <t>4/27/2017 17:58:00</t>
  </si>
  <si>
    <t>Shelby State</t>
  </si>
  <si>
    <t>4/19/2017 08:20:00</t>
  </si>
  <si>
    <t>4/30/2017 01:21:00</t>
  </si>
  <si>
    <t>CRMWD</t>
  </si>
  <si>
    <t>4/21/2017 15:55:00</t>
  </si>
  <si>
    <t>5/3/2017 09:54:00</t>
  </si>
  <si>
    <t>Alles</t>
  </si>
  <si>
    <t>4/22/2017 00:03:00</t>
  </si>
  <si>
    <t>5/22/2017 10:41:00</t>
  </si>
  <si>
    <t>Wilson Ranch</t>
  </si>
  <si>
    <t>4/27/2017 21:56:00</t>
  </si>
  <si>
    <t>5/6/2017 01:28:00</t>
  </si>
  <si>
    <t>Blackstone</t>
  </si>
  <si>
    <t>5/1/2017 08:13:00</t>
  </si>
  <si>
    <t>6/23/2017 09:08:00</t>
  </si>
  <si>
    <t>Holt Ranch P09A</t>
  </si>
  <si>
    <t>5/1/2017 08:39:00</t>
  </si>
  <si>
    <t>5/2/2017 23:51:00</t>
  </si>
  <si>
    <t>Ghost Rider 4778-6-1 (Attempt 2)</t>
  </si>
  <si>
    <t>5/2/2017 21:25:00</t>
  </si>
  <si>
    <t>6/5/2017 20:31:00</t>
  </si>
  <si>
    <t>Griswold</t>
  </si>
  <si>
    <t>5/3/2017 16:56:00</t>
  </si>
  <si>
    <t>7/4/2017 01:27:00</t>
  </si>
  <si>
    <t>Morgan Hills</t>
  </si>
  <si>
    <t>5/4/2017 04:17:00</t>
  </si>
  <si>
    <t>5/10/2017 04:45:00</t>
  </si>
  <si>
    <t>Lost Bridge Federal 12H</t>
  </si>
  <si>
    <t>5/6/2017 15:04:00</t>
  </si>
  <si>
    <t>6/18/2017 12:02:00</t>
  </si>
  <si>
    <t>Wells Ranch State AA33</t>
  </si>
  <si>
    <t>5/7/2017 11:33:00</t>
  </si>
  <si>
    <t>5/21/2017 17:21:00</t>
  </si>
  <si>
    <t>Thornton 1</t>
  </si>
  <si>
    <t>5/8/2017 06:52:00</t>
  </si>
  <si>
    <t>5/13/2017 10:16:00</t>
  </si>
  <si>
    <t>Chimney Cone 22-41TH</t>
  </si>
  <si>
    <t>5/8/2017 08:08:00</t>
  </si>
  <si>
    <t>6/29/2017 14:12:00</t>
  </si>
  <si>
    <t>Jersey</t>
  </si>
  <si>
    <t>5/10/2017 10:36:00</t>
  </si>
  <si>
    <t>5/20/2017 17:14:00</t>
  </si>
  <si>
    <t>Doc Gardner</t>
  </si>
  <si>
    <t>5/12/2017 14:28:00</t>
  </si>
  <si>
    <t>7/9/2017 01:14:00</t>
  </si>
  <si>
    <t>Woolley Becky Sosa</t>
  </si>
  <si>
    <t>5/12/2017 22:34:00</t>
  </si>
  <si>
    <t>5/17/2017 12:08:00</t>
  </si>
  <si>
    <t>JFW 073971-VDW</t>
  </si>
  <si>
    <t>5/13/2017 06:26:00</t>
  </si>
  <si>
    <t>6/9/2017 07:07:00</t>
  </si>
  <si>
    <t>Kiteley</t>
  </si>
  <si>
    <t>5/13/2017 08:53:00</t>
  </si>
  <si>
    <t>5/30/2017 22:04:00</t>
  </si>
  <si>
    <t>Nelson</t>
  </si>
  <si>
    <t>5/20/2017 14:15:00</t>
  </si>
  <si>
    <t>5/31/2017 12:40:00</t>
  </si>
  <si>
    <t>Hightower</t>
  </si>
  <si>
    <t>5/22/2017 09:10:00</t>
  </si>
  <si>
    <t>6/23/2017 18:35:00</t>
  </si>
  <si>
    <t>Dorcus Janey</t>
  </si>
  <si>
    <t>5/24/2017 01:24:00</t>
  </si>
  <si>
    <t>6/8/2017 06:39:00</t>
  </si>
  <si>
    <t>Schaefer</t>
  </si>
  <si>
    <t>5/24/2017 13:05:00</t>
  </si>
  <si>
    <t>6/2/2017 06:16:00</t>
  </si>
  <si>
    <t>Burroughs North (1,4)</t>
  </si>
  <si>
    <t>5/24/2017 23:59:00</t>
  </si>
  <si>
    <t>6/5/2017 09:25:00</t>
  </si>
  <si>
    <t>Risinger 3002H</t>
  </si>
  <si>
    <t>5/27/2017 23:30:00</t>
  </si>
  <si>
    <t>6/26/2017 03:56:00</t>
  </si>
  <si>
    <t>Homer Deep Unit</t>
  </si>
  <si>
    <t>5/28/2017 10:35:00</t>
  </si>
  <si>
    <t>6/26/2017 19:10:00</t>
  </si>
  <si>
    <t>Garfield 15-23HZ</t>
  </si>
  <si>
    <t>5/30/2017 19:55:00</t>
  </si>
  <si>
    <t>6/5/2017 08:03:00</t>
  </si>
  <si>
    <t>T. Haustveit</t>
  </si>
  <si>
    <t>5/31/2017 19:21:00</t>
  </si>
  <si>
    <t>6/8/2017 19:54:00</t>
  </si>
  <si>
    <t>Little Fundamental</t>
  </si>
  <si>
    <t>6/1/2017 06:46:00</t>
  </si>
  <si>
    <t>6/5/2017 21:11:00</t>
  </si>
  <si>
    <t>Castle 3-31PH</t>
  </si>
  <si>
    <t>6/1/2017 18:50:00</t>
  </si>
  <si>
    <t>7/3/2017 18:02:00</t>
  </si>
  <si>
    <t>Burroughs</t>
  </si>
  <si>
    <t>6/5/2017 08:33:00</t>
  </si>
  <si>
    <t>6/13/2017 22:01:00</t>
  </si>
  <si>
    <t>Jensen</t>
  </si>
  <si>
    <t>6/6/2017 19:32:00</t>
  </si>
  <si>
    <t>6/28/2017 22:31:00</t>
  </si>
  <si>
    <t>Callon</t>
  </si>
  <si>
    <t>Eaglehead</t>
  </si>
  <si>
    <t>6/12/2017 15:10:00</t>
  </si>
  <si>
    <t>6/22/2017 00:24:00</t>
  </si>
  <si>
    <t>Werner Fed 32-293668</t>
  </si>
  <si>
    <t>6/12/2017 20:45:00</t>
  </si>
  <si>
    <t>6/19/2017 09:47:00</t>
  </si>
  <si>
    <t>CH Knight</t>
  </si>
  <si>
    <t>6/14/2017 03:36:00</t>
  </si>
  <si>
    <t>7/8/2017 22:14:00</t>
  </si>
  <si>
    <t>Malm</t>
  </si>
  <si>
    <t>6/16/2017 07:58:00</t>
  </si>
  <si>
    <t>6/18/2017 12:19:00</t>
  </si>
  <si>
    <t>Brushy West</t>
  </si>
  <si>
    <t>6/16/2017 09:04:00</t>
  </si>
  <si>
    <t>6/18/2017 20:26:00</t>
  </si>
  <si>
    <t>Haas</t>
  </si>
  <si>
    <t>6/17/2017 11:42:00</t>
  </si>
  <si>
    <t>7/30/2017 08:58:00</t>
  </si>
  <si>
    <t>LLC Sigurd</t>
  </si>
  <si>
    <t>6/19/2017 10:04:00</t>
  </si>
  <si>
    <t>6/26/2017 00:46:00</t>
  </si>
  <si>
    <t>Rifleman C19-3</t>
  </si>
  <si>
    <t>6/19/2017 21:03:00</t>
  </si>
  <si>
    <t>7/20/2017 11:12:00</t>
  </si>
  <si>
    <t>Wells Ranch State BB05</t>
  </si>
  <si>
    <t>6/23/2017 01:45:00</t>
  </si>
  <si>
    <t>6/26/2017 23:37:00</t>
  </si>
  <si>
    <t>State 14-16PH</t>
  </si>
  <si>
    <t>6/24/2017 19:34:00</t>
  </si>
  <si>
    <t>10/1/2017 07:48:00</t>
  </si>
  <si>
    <t>Stromberger</t>
  </si>
  <si>
    <t>6/26/2017 15:10:00</t>
  </si>
  <si>
    <t>7/1/2017 12:41:00</t>
  </si>
  <si>
    <t>Chimney Cone 35-41TH</t>
  </si>
  <si>
    <t>6/26/2017 22:52:00</t>
  </si>
  <si>
    <t>7/24/2017 01:08:00</t>
  </si>
  <si>
    <t>Jaguar 14-23HZ</t>
  </si>
  <si>
    <t>6/26/2017 23:32:00</t>
  </si>
  <si>
    <t>8/17/2017 07:17:00</t>
  </si>
  <si>
    <t>Maverick 9-3 A</t>
  </si>
  <si>
    <t>6/28/2017 16:08:00</t>
  </si>
  <si>
    <t>8/4/2017 22:36:00</t>
  </si>
  <si>
    <t>Brenda Kathryn</t>
  </si>
  <si>
    <t>6/30/2017 17:20:00</t>
  </si>
  <si>
    <t>7/5/2017 13:21:00</t>
  </si>
  <si>
    <t>Chimney Cone 36-11TH</t>
  </si>
  <si>
    <t>7/1/2017 05:16:00</t>
  </si>
  <si>
    <t>7/8/2017 02:34:00</t>
  </si>
  <si>
    <t>7/1/2017 21:55:00</t>
  </si>
  <si>
    <t>7/22/2017 03:08:00</t>
  </si>
  <si>
    <t>Miller</t>
  </si>
  <si>
    <t>7/2/2017 10:41:00</t>
  </si>
  <si>
    <t>7/13/2017 18:12:00</t>
  </si>
  <si>
    <t>Winnie Fed</t>
  </si>
  <si>
    <t>7/3/2017 10:09:00</t>
  </si>
  <si>
    <t>8/24/2017 00:56:00</t>
  </si>
  <si>
    <t>Tarentaise</t>
  </si>
  <si>
    <t>7/5/2017 18:10:00</t>
  </si>
  <si>
    <t>8/28/2017 03:33:00</t>
  </si>
  <si>
    <t>Triple Creek 2</t>
  </si>
  <si>
    <t>7/7/2017 08:15:00</t>
  </si>
  <si>
    <t>7/22/2017 12:48:00</t>
  </si>
  <si>
    <t>Leavitt Trust Fed</t>
  </si>
  <si>
    <t>7/9/2017 14:01:00</t>
  </si>
  <si>
    <t>7/22/2017 23:33:00</t>
  </si>
  <si>
    <t>Madie Rose</t>
  </si>
  <si>
    <t>7/9/2017 19:48:00</t>
  </si>
  <si>
    <t>7/27/2017 15:45:00</t>
  </si>
  <si>
    <t>Divide Scott YZ</t>
  </si>
  <si>
    <t>7/14/2017 14:17:00</t>
  </si>
  <si>
    <t>8/28/2017 05:19:00</t>
  </si>
  <si>
    <t>Triple Creek</t>
  </si>
  <si>
    <t>7/15/2017 19:59:00</t>
  </si>
  <si>
    <t>8/2/2017 08:30:00</t>
  </si>
  <si>
    <t>Haley</t>
  </si>
  <si>
    <t>7/23/2017 23:31:00</t>
  </si>
  <si>
    <t>8/7/2017 00:58:00</t>
  </si>
  <si>
    <t>Kramer Federal LC22</t>
  </si>
  <si>
    <t>7/24/2017 07:12:00</t>
  </si>
  <si>
    <t>7/25/2017 19:54:00</t>
  </si>
  <si>
    <t>T-55 193871-VDW</t>
  </si>
  <si>
    <t>7/24/2017 07:35:00</t>
  </si>
  <si>
    <t>8/16/2017 05:02:00</t>
  </si>
  <si>
    <t>Kari</t>
  </si>
  <si>
    <t>7/24/2017 11:50:00</t>
  </si>
  <si>
    <t>8/8/2017 16:26:00</t>
  </si>
  <si>
    <t>Ritchey</t>
  </si>
  <si>
    <t>7/25/2017 10:59:00</t>
  </si>
  <si>
    <t>8/3/2017 19:56:00</t>
  </si>
  <si>
    <t>Cowden</t>
  </si>
  <si>
    <t>7/26/2017 10:26:00</t>
  </si>
  <si>
    <t>8/22/2017 16:44:00</t>
  </si>
  <si>
    <t>Hopper 9-15HZ</t>
  </si>
  <si>
    <t>7/28/2017 09:09:00</t>
  </si>
  <si>
    <t>8/3/2017 12:32:00</t>
  </si>
  <si>
    <t>Slaughterville</t>
  </si>
  <si>
    <t>7/31/2017 14:47:00</t>
  </si>
  <si>
    <t>8/6/2017 13:48:00</t>
  </si>
  <si>
    <t>Reuthinger</t>
  </si>
  <si>
    <t>8/1/2017 03:01:00</t>
  </si>
  <si>
    <t>8/21/2017 07:18:00</t>
  </si>
  <si>
    <t>Trey Resources</t>
  </si>
  <si>
    <t>Texas American Syndicate</t>
  </si>
  <si>
    <t>8/3/2017 10:39:00</t>
  </si>
  <si>
    <t>8/10/2017 05:51:00</t>
  </si>
  <si>
    <t>Kaitlyn-Haley</t>
  </si>
  <si>
    <t>8/4/2017 11:53:00</t>
  </si>
  <si>
    <t>8/11/2017 16:56:00</t>
  </si>
  <si>
    <t>Pistol C18-24</t>
  </si>
  <si>
    <t>8/6/2017 07:52:00</t>
  </si>
  <si>
    <t>8/23/2017 08:57:00</t>
  </si>
  <si>
    <t>Shawnee Fed</t>
  </si>
  <si>
    <t>8/7/2017 04:49:00</t>
  </si>
  <si>
    <t>8/15/2017 15:56:00</t>
  </si>
  <si>
    <t>Retama Ranch</t>
  </si>
  <si>
    <t>8/8/2017 16:06:00</t>
  </si>
  <si>
    <t>9/30/2017 11:48:00</t>
  </si>
  <si>
    <t>Thornton</t>
  </si>
  <si>
    <t>8/10/2017 08:34:00</t>
  </si>
  <si>
    <t>8/20/2017 16:15:00</t>
  </si>
  <si>
    <t>Nectarine State</t>
  </si>
  <si>
    <t>8/10/2017 13:47:00</t>
  </si>
  <si>
    <t>8/15/2017 08:51:00</t>
  </si>
  <si>
    <t>Olson</t>
  </si>
  <si>
    <t>8/12/2017 07:56:00</t>
  </si>
  <si>
    <t>10/7/2017 18:58:00</t>
  </si>
  <si>
    <t>CVX Katie</t>
  </si>
  <si>
    <t>8/12/2017 09:37:00</t>
  </si>
  <si>
    <t>8/18/2017 02:38:00</t>
  </si>
  <si>
    <t>Chimney Cone</t>
  </si>
  <si>
    <t>8/14/2017 03:51:00</t>
  </si>
  <si>
    <t>8/27/2017 02:22:00</t>
  </si>
  <si>
    <t>Jaguar</t>
  </si>
  <si>
    <t>8/14/2017 09:12:00</t>
  </si>
  <si>
    <t>9/21/2017 00:32:00</t>
  </si>
  <si>
    <t>Windsor LV2</t>
  </si>
  <si>
    <t>8/15/2017 10:47:00</t>
  </si>
  <si>
    <t>8/21/2017 05:15:00</t>
  </si>
  <si>
    <t>McGinnity</t>
  </si>
  <si>
    <t>8/16/2017 10:24:00</t>
  </si>
  <si>
    <t>8/29/2017 14:54:00</t>
  </si>
  <si>
    <t>Dressler</t>
  </si>
  <si>
    <t>8/19/2017 06:45:00</t>
  </si>
  <si>
    <t>9/12/2017 17:15:00</t>
  </si>
  <si>
    <t>Sundown</t>
  </si>
  <si>
    <t>8/21/2017 00:34:00</t>
  </si>
  <si>
    <t>9/2/2017 20:50:00</t>
  </si>
  <si>
    <t>Rufous</t>
  </si>
  <si>
    <t>8/21/2017 07:54:00</t>
  </si>
  <si>
    <t>8/30/2017 01:20:00</t>
  </si>
  <si>
    <t>State Pathfinder</t>
  </si>
  <si>
    <t>8/22/2017 09:50:00</t>
  </si>
  <si>
    <t>9/26/2017 10:23:00</t>
  </si>
  <si>
    <t>Camenisch</t>
  </si>
  <si>
    <t>8/23/2017 05:46:00</t>
  </si>
  <si>
    <t>9/3/2017 15:06:00</t>
  </si>
  <si>
    <t>Round Prairie</t>
  </si>
  <si>
    <t>8/23/2017 13:37:00</t>
  </si>
  <si>
    <t>9/3/2017 09:49:00</t>
  </si>
  <si>
    <t>STS A</t>
  </si>
  <si>
    <t>8/24/2017 01:05:00</t>
  </si>
  <si>
    <t>9/9/2017 17:52:00</t>
  </si>
  <si>
    <t>Hickman</t>
  </si>
  <si>
    <t>8/24/2017 07:13:00</t>
  </si>
  <si>
    <t>8/28/2017 08:29:00</t>
  </si>
  <si>
    <t>DOWNS FED</t>
  </si>
  <si>
    <t>8/24/2017 22:46:00</t>
  </si>
  <si>
    <t>9/21/2017 05:30:00</t>
  </si>
  <si>
    <t>Tarentaise Fed</t>
  </si>
  <si>
    <t>8/28/2017 10:56:00</t>
  </si>
  <si>
    <t>9/10/2017 20:17:00</t>
  </si>
  <si>
    <t>E Storm State 33</t>
  </si>
  <si>
    <t>8/29/2017 08:05:00</t>
  </si>
  <si>
    <t>9/21/2017 03:41:00</t>
  </si>
  <si>
    <t>Dressler 4 Well</t>
  </si>
  <si>
    <t>8/30/2017 10:26:00</t>
  </si>
  <si>
    <t>9/12/2017 16:45:00</t>
  </si>
  <si>
    <t>T-55 Fed 35-023872-1XTH 2XTH</t>
  </si>
  <si>
    <t>9/2/2017 10:47:00</t>
  </si>
  <si>
    <t>9/4/2017 01:26:00</t>
  </si>
  <si>
    <t>Ghost Rider</t>
  </si>
  <si>
    <t>9/2/2017 11:03:00</t>
  </si>
  <si>
    <t>10/6/2017 11:22:00</t>
  </si>
  <si>
    <t>Simpson</t>
  </si>
  <si>
    <t>9/8/2017 08:57:00</t>
  </si>
  <si>
    <t>9/14/2017 04:06:00</t>
  </si>
  <si>
    <t>Cheyenne River</t>
  </si>
  <si>
    <t>Jasper 32-4H</t>
  </si>
  <si>
    <t>9/8/2017 22:54:00</t>
  </si>
  <si>
    <t>9/24/2017 02:23:00</t>
  </si>
  <si>
    <t>Sioux</t>
  </si>
  <si>
    <t>9/11/2017 09:02:00</t>
  </si>
  <si>
    <t>9/19/2017 23:02:00</t>
  </si>
  <si>
    <t>Risinger</t>
  </si>
  <si>
    <t>9/11/2017 20:34:00</t>
  </si>
  <si>
    <t>10/29/2017 11:15:00</t>
  </si>
  <si>
    <t>Waste Connections</t>
  </si>
  <si>
    <t>9/12/2017 12:56:00</t>
  </si>
  <si>
    <t>10/22/2017 03:43:00</t>
  </si>
  <si>
    <t>Feller</t>
  </si>
  <si>
    <t>9/13/2017 16:39:00</t>
  </si>
  <si>
    <t>10/4/2017 17:01:00</t>
  </si>
  <si>
    <t>Divide Draw</t>
  </si>
  <si>
    <t>9/13/2017 17:08:00</t>
  </si>
  <si>
    <t>9/27/2017 15:35:00</t>
  </si>
  <si>
    <t>Ethel Jesper East 1H</t>
  </si>
  <si>
    <t>9/14/2017 00:31:00</t>
  </si>
  <si>
    <t>9/26/2017 04:14:00</t>
  </si>
  <si>
    <t>T-55 Fed 35-023872-3XTH 4XTH</t>
  </si>
  <si>
    <t>9/14/2017 13:10:00</t>
  </si>
  <si>
    <t>11/1/2017 22:06:00</t>
  </si>
  <si>
    <t>Berlinda Ann - Whitaker</t>
  </si>
  <si>
    <t>9/15/2017 12:30:00</t>
  </si>
  <si>
    <t>9/26/2017 03:29:00</t>
  </si>
  <si>
    <t>Smathers 34-67-14N-4H</t>
  </si>
  <si>
    <t>9/20/2017 12:52:00</t>
  </si>
  <si>
    <t>9/26/2017 11:59:00</t>
  </si>
  <si>
    <t>Briscoe-McKnight</t>
  </si>
  <si>
    <t>9/23/2017 02:43:00</t>
  </si>
  <si>
    <t>10/7/2017 05:06:00</t>
  </si>
  <si>
    <t>Whitman</t>
  </si>
  <si>
    <t>9/23/2017 16:01:00</t>
  </si>
  <si>
    <t>10/16/2017 18:51:00</t>
  </si>
  <si>
    <t>Mosser (1)</t>
  </si>
  <si>
    <t>9/25/2017 06:14:00</t>
  </si>
  <si>
    <t>10/9/2017 08:39:00</t>
  </si>
  <si>
    <t>HFE</t>
  </si>
  <si>
    <t>9/25/2017 20:44:00</t>
  </si>
  <si>
    <t>10/9/2017 13:00:00</t>
  </si>
  <si>
    <t>Caprito 83</t>
  </si>
  <si>
    <t>9/26/2017 03:46:00</t>
  </si>
  <si>
    <t>10/12/2017 22:16:00</t>
  </si>
  <si>
    <t>Keown</t>
  </si>
  <si>
    <t>9/26/2017 11:09:00</t>
  </si>
  <si>
    <t>10/11/2017 07:31:00</t>
  </si>
  <si>
    <t>Berkley State East</t>
  </si>
  <si>
    <t>9/28/2017 16:17:00</t>
  </si>
  <si>
    <t>10/5/2017 00:29:00</t>
  </si>
  <si>
    <t>HCE JN 01</t>
  </si>
  <si>
    <t>9/29/2017 07:44:00</t>
  </si>
  <si>
    <t>10/2/2017 17:34:00</t>
  </si>
  <si>
    <t>Leavitt Trust Fed 334372-1PH</t>
  </si>
  <si>
    <t>10/2/2017 02:33:00</t>
  </si>
  <si>
    <t>10/5/2017 11:22:00</t>
  </si>
  <si>
    <t>Leavitt Trust Fed 334372-2PH</t>
  </si>
  <si>
    <t>10/4/2017 14:42:00</t>
  </si>
  <si>
    <t>10/19/2017 02:30:00</t>
  </si>
  <si>
    <t>Pratt</t>
  </si>
  <si>
    <t>Select month in B2 – CK tables auto‑recalc.</t>
  </si>
  <si>
    <t>CK VM</t>
  </si>
  <si>
    <t>Project VM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</si>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</sst>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1" fillId="3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49"/>
  <sheetViews>
    <sheetView workbookViewId="0">
      <selection activeCell="K14" sqref="K14"/>
    </sheetView>
  </sheetViews>
  <sheetFormatPr defaultRowHeight="15" x14ac:dyDescent="0.25"/>
  <cols>
    <col min="1" max="1" width="12.140625" bestFit="1" customWidth="1"/>
    <col min="2" max="2" width="11.7109375" bestFit="1" customWidth="1"/>
    <col min="3" max="3" width="7.7109375" bestFit="1" customWidth="1"/>
    <col min="4" max="4" width="14.85546875" bestFit="1" customWidth="1"/>
    <col min="5" max="7" width="13.85546875" bestFit="1" customWidth="1"/>
    <col min="8" max="8" width="10.140625" bestFit="1" customWidth="1"/>
    <col min="9" max="11" width="14.5703125" bestFit="1" customWidth="1"/>
    <col min="12" max="12" width="11.85546875" bestFit="1" customWidth="1"/>
    <col min="13" max="14" width="13.5703125" bestFit="1" customWidth="1"/>
    <col min="15" max="15" width="11.140625" bestFit="1" customWidth="1"/>
  </cols>
  <sheetData>
    <row r="1" spans="1:15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7" t="s">
        <v>15</v>
      </c>
      <c r="D2" s="8">
        <f t="shared" ref="D2:O2" si="0">SUM(D3:D4349)</f>
        <v>178129618.62898314</v>
      </c>
      <c r="E2" s="8">
        <f t="shared" si="0"/>
        <v>36410931.460000001</v>
      </c>
      <c r="F2" s="8">
        <f t="shared" si="0"/>
        <v>52502645.386527002</v>
      </c>
      <c r="G2" s="8">
        <f t="shared" si="0"/>
        <v>44606749.012723535</v>
      </c>
      <c r="H2" s="8">
        <f t="shared" si="0"/>
        <v>99637.050736745921</v>
      </c>
      <c r="I2" s="8">
        <f t="shared" si="0"/>
        <v>-29454253.749269381</v>
      </c>
      <c r="J2" s="8">
        <f t="shared" si="0"/>
        <v>-42382515.894581236</v>
      </c>
      <c r="K2" s="8">
        <f t="shared" si="0"/>
        <v>-35561946.074174307</v>
      </c>
      <c r="L2" s="8">
        <f t="shared" si="0"/>
        <v>-114265.37333333655</v>
      </c>
      <c r="M2" s="8">
        <f t="shared" si="0"/>
        <v>-2444273.0000000005</v>
      </c>
      <c r="N2" s="8">
        <f t="shared" si="0"/>
        <v>-1729837.8787653574</v>
      </c>
      <c r="O2" s="8">
        <f t="shared" si="0"/>
        <v>-6959.460000000021</v>
      </c>
    </row>
    <row r="4" spans="1:15" x14ac:dyDescent="0.25">
      <c r="B4" t="s">
        <v>16</v>
      </c>
      <c r="C4" t="s">
        <v>17</v>
      </c>
      <c r="D4" s="9"/>
      <c r="E4" s="9"/>
      <c r="F4" s="9"/>
      <c r="G4" s="9"/>
      <c r="H4" s="9"/>
      <c r="I4" s="9"/>
      <c r="J4" s="9"/>
      <c r="K4" s="9">
        <v>0.78</v>
      </c>
      <c r="L4" s="9"/>
      <c r="M4" s="9"/>
      <c r="N4" s="9"/>
      <c r="O4" s="9">
        <v>0</v>
      </c>
    </row>
    <row r="5" spans="1:15" x14ac:dyDescent="0.25">
      <c r="B5" t="s">
        <v>18</v>
      </c>
      <c r="C5" t="s">
        <v>17</v>
      </c>
      <c r="D5" s="9"/>
      <c r="E5" s="9"/>
      <c r="F5" s="9"/>
      <c r="G5" s="9"/>
      <c r="H5" s="9"/>
      <c r="I5" s="9">
        <v>-139302.0270715834</v>
      </c>
      <c r="J5" s="9">
        <v>-733760.56000000017</v>
      </c>
      <c r="K5" s="9">
        <v>-32945.225189339762</v>
      </c>
      <c r="L5" s="9"/>
      <c r="M5" s="9">
        <v>-2.2737367544323211E-13</v>
      </c>
      <c r="N5" s="9"/>
      <c r="O5" s="9">
        <v>-24058.080000000002</v>
      </c>
    </row>
    <row r="6" spans="1:15" x14ac:dyDescent="0.25">
      <c r="B6" t="s">
        <v>19</v>
      </c>
      <c r="C6" t="s">
        <v>17</v>
      </c>
      <c r="D6" s="9">
        <v>909382.1617029733</v>
      </c>
      <c r="E6" s="9">
        <v>121356.00358678401</v>
      </c>
      <c r="F6" s="9"/>
      <c r="G6" s="9"/>
      <c r="H6" s="9"/>
      <c r="I6" s="9">
        <v>322645.148627349</v>
      </c>
      <c r="J6" s="9">
        <v>-447882.95980817091</v>
      </c>
      <c r="K6" s="9">
        <v>35711.533148280578</v>
      </c>
      <c r="L6" s="9">
        <v>0</v>
      </c>
      <c r="M6" s="9"/>
      <c r="N6" s="9">
        <v>4048.1485729950382</v>
      </c>
      <c r="O6" s="9"/>
    </row>
    <row r="7" spans="1:15" x14ac:dyDescent="0.25">
      <c r="B7" t="s">
        <v>20</v>
      </c>
      <c r="C7" t="s">
        <v>17</v>
      </c>
      <c r="D7" s="9"/>
      <c r="E7" s="9"/>
      <c r="F7" s="9"/>
      <c r="G7" s="9"/>
      <c r="H7" s="9"/>
      <c r="I7" s="9">
        <v>-1331.88</v>
      </c>
      <c r="J7" s="9">
        <v>-153070.31</v>
      </c>
      <c r="K7" s="9">
        <v>-46370</v>
      </c>
      <c r="L7" s="9">
        <v>-5364.02</v>
      </c>
      <c r="M7" s="9"/>
      <c r="N7" s="9"/>
      <c r="O7" s="9">
        <v>202756.63</v>
      </c>
    </row>
    <row r="8" spans="1:15" x14ac:dyDescent="0.25">
      <c r="B8" t="s">
        <v>21</v>
      </c>
      <c r="C8" t="s">
        <v>17</v>
      </c>
      <c r="D8" s="9">
        <v>489906.8</v>
      </c>
      <c r="E8" s="9"/>
      <c r="F8" s="9"/>
      <c r="G8" s="9">
        <v>72594.490000000034</v>
      </c>
      <c r="H8" s="9"/>
      <c r="I8" s="9">
        <v>67288.415807530095</v>
      </c>
      <c r="J8" s="9">
        <v>-968817.38</v>
      </c>
      <c r="K8" s="9">
        <v>-434853.16010016168</v>
      </c>
      <c r="L8" s="9"/>
      <c r="M8" s="9">
        <v>12025</v>
      </c>
      <c r="N8" s="9">
        <v>64.669999999999746</v>
      </c>
      <c r="O8" s="9">
        <v>-21799.33</v>
      </c>
    </row>
    <row r="9" spans="1:15" x14ac:dyDescent="0.25">
      <c r="B9" t="s">
        <v>22</v>
      </c>
      <c r="C9" t="s">
        <v>17</v>
      </c>
      <c r="D9" s="9"/>
      <c r="E9" s="9"/>
      <c r="F9" s="9"/>
      <c r="G9" s="9"/>
      <c r="H9" s="9"/>
      <c r="I9" s="9">
        <v>45848.846907766128</v>
      </c>
      <c r="J9" s="9">
        <v>5447.6900000000023</v>
      </c>
      <c r="K9" s="9">
        <v>-217207.24242896109</v>
      </c>
      <c r="L9" s="9"/>
      <c r="M9" s="9">
        <v>8722.6700000000073</v>
      </c>
      <c r="N9" s="9">
        <v>-5525.0500534759349</v>
      </c>
      <c r="O9" s="9">
        <v>-18043.560000000001</v>
      </c>
    </row>
    <row r="10" spans="1:15" x14ac:dyDescent="0.25">
      <c r="B10" t="s">
        <v>23</v>
      </c>
      <c r="C10" t="s">
        <v>17</v>
      </c>
      <c r="D10" s="9"/>
      <c r="E10" s="9"/>
      <c r="F10" s="9"/>
      <c r="G10" s="9"/>
      <c r="H10" s="9"/>
      <c r="I10" s="9">
        <v>-353236.06683297502</v>
      </c>
      <c r="J10" s="9">
        <v>-29222.959999999999</v>
      </c>
      <c r="K10" s="9">
        <v>-450907.01185271662</v>
      </c>
      <c r="L10" s="9"/>
      <c r="M10" s="9">
        <v>42671.500000000029</v>
      </c>
      <c r="N10" s="9">
        <v>-10534.7402</v>
      </c>
      <c r="O10" s="9">
        <v>-42101.64</v>
      </c>
    </row>
    <row r="11" spans="1:15" x14ac:dyDescent="0.25">
      <c r="B11" t="s">
        <v>24</v>
      </c>
      <c r="C11" t="s">
        <v>17</v>
      </c>
      <c r="D11" s="9"/>
      <c r="E11" s="9"/>
      <c r="F11" s="9"/>
      <c r="G11" s="9"/>
      <c r="H11" s="9"/>
      <c r="I11" s="9">
        <v>30968.895448384101</v>
      </c>
      <c r="J11" s="9">
        <v>45356.2</v>
      </c>
      <c r="K11" s="9">
        <v>-44963.223517983228</v>
      </c>
      <c r="L11" s="9"/>
      <c r="M11" s="9">
        <v>0</v>
      </c>
      <c r="N11" s="9">
        <v>814.60000000000014</v>
      </c>
      <c r="O11" s="9">
        <v>0</v>
      </c>
    </row>
    <row r="12" spans="1:15" x14ac:dyDescent="0.25">
      <c r="B12" t="s">
        <v>25</v>
      </c>
      <c r="C12" t="s">
        <v>17</v>
      </c>
      <c r="D12" s="9"/>
      <c r="E12" s="9"/>
      <c r="F12" s="9"/>
      <c r="G12" s="9"/>
      <c r="H12" s="9"/>
      <c r="I12" s="9"/>
      <c r="J12" s="9"/>
      <c r="K12" s="9">
        <v>-260.8652171666663</v>
      </c>
      <c r="L12" s="9"/>
      <c r="M12" s="9"/>
      <c r="N12" s="9"/>
      <c r="O12" s="9"/>
    </row>
    <row r="13" spans="1:15" x14ac:dyDescent="0.25">
      <c r="B13" t="s">
        <v>26</v>
      </c>
      <c r="C13" t="s">
        <v>17</v>
      </c>
      <c r="D13" s="9"/>
      <c r="E13" s="9"/>
      <c r="F13" s="9"/>
      <c r="G13" s="9">
        <v>9310</v>
      </c>
      <c r="H13" s="9"/>
      <c r="I13" s="9">
        <v>-5180.4416827386958</v>
      </c>
      <c r="J13" s="9">
        <v>-44406.94</v>
      </c>
      <c r="K13" s="9">
        <v>-341987.20969824097</v>
      </c>
      <c r="L13" s="9"/>
      <c r="M13" s="9">
        <v>27590.000000000011</v>
      </c>
      <c r="N13" s="9">
        <v>-670974.6</v>
      </c>
      <c r="O13" s="9">
        <v>-78188.759999999995</v>
      </c>
    </row>
    <row r="14" spans="1:15" x14ac:dyDescent="0.25">
      <c r="B14" t="s">
        <v>27</v>
      </c>
      <c r="C14" t="s">
        <v>17</v>
      </c>
      <c r="D14" s="9"/>
      <c r="E14" s="9"/>
      <c r="F14" s="9"/>
      <c r="G14" s="9"/>
      <c r="H14" s="9"/>
      <c r="I14" s="9">
        <v>10418.979158836461</v>
      </c>
      <c r="J14" s="9">
        <v>-5912.4199999999983</v>
      </c>
      <c r="K14" s="9">
        <v>-18991.312699725251</v>
      </c>
      <c r="L14" s="9"/>
      <c r="M14" s="9">
        <v>95.199999999999037</v>
      </c>
      <c r="N14" s="9"/>
      <c r="O14" s="9">
        <v>-19510.2</v>
      </c>
    </row>
    <row r="15" spans="1:15" x14ac:dyDescent="0.25">
      <c r="B15" t="s">
        <v>28</v>
      </c>
      <c r="C15" t="s">
        <v>17</v>
      </c>
      <c r="D15" s="9">
        <v>69477.8</v>
      </c>
      <c r="E15" s="9"/>
      <c r="F15" s="9"/>
      <c r="G15" s="9">
        <v>6690</v>
      </c>
      <c r="H15" s="9"/>
      <c r="I15" s="9">
        <v>-12168.328731343599</v>
      </c>
      <c r="J15" s="9">
        <v>1539.87</v>
      </c>
      <c r="K15" s="9">
        <v>-55061.807330970012</v>
      </c>
      <c r="L15" s="9"/>
      <c r="M15" s="9"/>
      <c r="N15" s="9"/>
      <c r="O15" s="9">
        <v>-6014.52</v>
      </c>
    </row>
    <row r="16" spans="1:15" x14ac:dyDescent="0.25">
      <c r="A16" t="s">
        <v>29</v>
      </c>
      <c r="B16" t="s">
        <v>19</v>
      </c>
      <c r="C16" t="s">
        <v>17</v>
      </c>
      <c r="D16" s="9"/>
      <c r="E16" s="9"/>
      <c r="F16" s="9"/>
      <c r="G16" s="9"/>
      <c r="H16" s="9"/>
      <c r="I16" s="9"/>
      <c r="J16" s="9">
        <v>-3089.2953598379599</v>
      </c>
      <c r="K16" s="9"/>
      <c r="L16" s="9"/>
      <c r="M16" s="9"/>
      <c r="N16" s="9"/>
      <c r="O16" s="9"/>
    </row>
    <row r="17" spans="1:15" x14ac:dyDescent="0.25">
      <c r="A17" t="s">
        <v>30</v>
      </c>
      <c r="B17" t="s">
        <v>18</v>
      </c>
      <c r="C17" t="s">
        <v>17</v>
      </c>
      <c r="D17" s="9"/>
      <c r="E17" s="9"/>
      <c r="F17" s="9"/>
      <c r="G17" s="9"/>
      <c r="H17" s="9"/>
      <c r="I17" s="9"/>
      <c r="J17" s="9">
        <v>0</v>
      </c>
      <c r="K17" s="9"/>
      <c r="L17" s="9"/>
      <c r="M17" s="9"/>
      <c r="N17" s="9"/>
      <c r="O17" s="9"/>
    </row>
    <row r="18" spans="1:15" x14ac:dyDescent="0.25">
      <c r="A18" t="s">
        <v>31</v>
      </c>
      <c r="B18" t="s">
        <v>23</v>
      </c>
      <c r="C18" t="s">
        <v>17</v>
      </c>
      <c r="D18" s="9"/>
      <c r="E18" s="9"/>
      <c r="F18" s="9"/>
      <c r="G18" s="9"/>
      <c r="H18" s="9"/>
      <c r="I18" s="9"/>
      <c r="J18" s="9">
        <v>2800</v>
      </c>
      <c r="K18" s="9"/>
      <c r="L18" s="9"/>
      <c r="M18" s="9"/>
      <c r="N18" s="9"/>
      <c r="O18" s="9"/>
    </row>
    <row r="19" spans="1:15" x14ac:dyDescent="0.25">
      <c r="A19" t="s">
        <v>32</v>
      </c>
      <c r="B19" t="s">
        <v>27</v>
      </c>
      <c r="C19" t="s">
        <v>17</v>
      </c>
      <c r="D19" s="9"/>
      <c r="E19" s="9"/>
      <c r="F19" s="9"/>
      <c r="G19" s="9"/>
      <c r="H19" s="9"/>
      <c r="I19" s="9"/>
      <c r="J19" s="9">
        <v>-0.03</v>
      </c>
      <c r="K19" s="9"/>
      <c r="L19" s="9"/>
      <c r="M19" s="9"/>
      <c r="N19" s="9"/>
      <c r="O19" s="9"/>
    </row>
    <row r="20" spans="1:15" x14ac:dyDescent="0.25">
      <c r="A20" t="s">
        <v>33</v>
      </c>
      <c r="B20" t="s">
        <v>19</v>
      </c>
      <c r="C20" t="s">
        <v>17</v>
      </c>
      <c r="D20" s="9"/>
      <c r="E20" s="9"/>
      <c r="F20" s="9"/>
      <c r="G20" s="9"/>
      <c r="H20" s="9"/>
      <c r="I20" s="9"/>
      <c r="J20" s="9">
        <v>712.33632222833398</v>
      </c>
      <c r="K20" s="9"/>
      <c r="L20" s="9"/>
      <c r="M20" s="9"/>
      <c r="N20" s="9"/>
      <c r="O20" s="9"/>
    </row>
    <row r="21" spans="1:15" x14ac:dyDescent="0.25">
      <c r="A21" t="s">
        <v>34</v>
      </c>
      <c r="B21" t="s">
        <v>28</v>
      </c>
      <c r="C21" t="s">
        <v>17</v>
      </c>
      <c r="D21" s="9"/>
      <c r="E21" s="9"/>
      <c r="F21" s="9"/>
      <c r="G21" s="9"/>
      <c r="H21" s="9"/>
      <c r="I21" s="9"/>
      <c r="J21" s="9">
        <v>2152</v>
      </c>
      <c r="K21" s="9"/>
      <c r="L21" s="9"/>
      <c r="M21" s="9"/>
      <c r="N21" s="9"/>
      <c r="O21" s="9"/>
    </row>
    <row r="22" spans="1:15" x14ac:dyDescent="0.25">
      <c r="A22" t="s">
        <v>35</v>
      </c>
      <c r="B22" t="s">
        <v>24</v>
      </c>
      <c r="C22" t="s">
        <v>17</v>
      </c>
      <c r="D22" s="9">
        <v>1504566.5</v>
      </c>
      <c r="E22" s="9">
        <v>468800.92</v>
      </c>
      <c r="F22" s="9">
        <v>622835.50999999989</v>
      </c>
      <c r="G22" s="9">
        <v>228722.34</v>
      </c>
      <c r="H22" s="9"/>
      <c r="I22" s="9">
        <v>-411506.98044838401</v>
      </c>
      <c r="J22" s="9">
        <v>-457017.6348</v>
      </c>
      <c r="K22" s="9">
        <v>-214010.9642999873</v>
      </c>
      <c r="L22" s="9"/>
      <c r="M22" s="9">
        <v>-21510</v>
      </c>
      <c r="N22" s="9">
        <v>-27204.46</v>
      </c>
      <c r="O22" s="9"/>
    </row>
    <row r="23" spans="1:15" x14ac:dyDescent="0.25">
      <c r="A23" t="s">
        <v>36</v>
      </c>
      <c r="B23" t="s">
        <v>18</v>
      </c>
      <c r="C23" t="s">
        <v>17</v>
      </c>
      <c r="D23" s="9"/>
      <c r="E23" s="9"/>
      <c r="F23" s="9"/>
      <c r="G23" s="9"/>
      <c r="H23" s="9"/>
      <c r="I23" s="9"/>
      <c r="J23" s="9">
        <v>6281</v>
      </c>
      <c r="K23" s="9"/>
      <c r="L23" s="9"/>
      <c r="M23" s="9"/>
      <c r="N23" s="9"/>
      <c r="O23" s="9"/>
    </row>
    <row r="24" spans="1:15" x14ac:dyDescent="0.25">
      <c r="A24" t="s">
        <v>37</v>
      </c>
      <c r="B24" t="s">
        <v>27</v>
      </c>
      <c r="C24" t="s">
        <v>17</v>
      </c>
      <c r="D24" s="9"/>
      <c r="E24" s="9"/>
      <c r="F24" s="9"/>
      <c r="G24" s="9"/>
      <c r="H24" s="9"/>
      <c r="I24" s="9"/>
      <c r="J24" s="9">
        <v>0</v>
      </c>
      <c r="K24" s="9"/>
      <c r="L24" s="9"/>
      <c r="M24" s="9"/>
      <c r="N24" s="9"/>
      <c r="O24" s="9"/>
    </row>
    <row r="25" spans="1:15" x14ac:dyDescent="0.25">
      <c r="A25" t="s">
        <v>38</v>
      </c>
      <c r="B25" t="s">
        <v>23</v>
      </c>
      <c r="C25" t="s">
        <v>17</v>
      </c>
      <c r="D25" s="9"/>
      <c r="E25" s="9"/>
      <c r="F25" s="9"/>
      <c r="G25" s="9"/>
      <c r="H25" s="9"/>
      <c r="I25" s="9"/>
      <c r="J25" s="9">
        <v>640</v>
      </c>
      <c r="K25" s="9"/>
      <c r="L25" s="9"/>
      <c r="M25" s="9"/>
      <c r="N25" s="9"/>
      <c r="O25" s="9"/>
    </row>
    <row r="26" spans="1:15" x14ac:dyDescent="0.25">
      <c r="A26" t="s">
        <v>39</v>
      </c>
      <c r="B26" t="s">
        <v>27</v>
      </c>
      <c r="C26" t="s">
        <v>17</v>
      </c>
      <c r="D26" s="9"/>
      <c r="E26" s="9"/>
      <c r="F26" s="9"/>
      <c r="G26" s="9"/>
      <c r="H26" s="9"/>
      <c r="I26" s="9"/>
      <c r="J26" s="9"/>
      <c r="K26" s="9"/>
      <c r="L26" s="9"/>
      <c r="M26" s="9">
        <v>2234.4</v>
      </c>
      <c r="N26" s="9"/>
      <c r="O26" s="9"/>
    </row>
    <row r="27" spans="1:15" x14ac:dyDescent="0.25">
      <c r="A27" t="s">
        <v>40</v>
      </c>
      <c r="B27" t="s">
        <v>19</v>
      </c>
      <c r="C27" t="s">
        <v>17</v>
      </c>
      <c r="D27" s="9"/>
      <c r="E27" s="9"/>
      <c r="F27" s="9"/>
      <c r="G27" s="9"/>
      <c r="H27" s="9"/>
      <c r="I27" s="9"/>
      <c r="J27" s="9">
        <v>0</v>
      </c>
      <c r="K27" s="9"/>
      <c r="L27" s="9"/>
      <c r="M27" s="9"/>
      <c r="N27" s="9"/>
      <c r="O27" s="9"/>
    </row>
    <row r="28" spans="1:15" x14ac:dyDescent="0.25">
      <c r="A28" t="s">
        <v>41</v>
      </c>
      <c r="B28" t="s">
        <v>19</v>
      </c>
      <c r="C28" t="s">
        <v>17</v>
      </c>
      <c r="D28" s="9"/>
      <c r="E28" s="9"/>
      <c r="F28" s="9"/>
      <c r="G28" s="9"/>
      <c r="H28" s="9"/>
      <c r="I28" s="9"/>
      <c r="J28" s="9">
        <v>0</v>
      </c>
      <c r="K28" s="9"/>
      <c r="L28" s="9"/>
      <c r="M28" s="9"/>
      <c r="N28" s="9"/>
      <c r="O28" s="9"/>
    </row>
    <row r="29" spans="1:15" x14ac:dyDescent="0.25">
      <c r="A29" t="s">
        <v>42</v>
      </c>
      <c r="B29" t="s">
        <v>19</v>
      </c>
      <c r="C29" t="s">
        <v>17</v>
      </c>
      <c r="D29" s="9"/>
      <c r="E29" s="9"/>
      <c r="F29" s="9"/>
      <c r="G29" s="9"/>
      <c r="H29" s="9"/>
      <c r="I29" s="9"/>
      <c r="J29" s="9">
        <v>6910.0146915662799</v>
      </c>
      <c r="K29" s="9"/>
      <c r="L29" s="9"/>
      <c r="M29" s="9"/>
      <c r="N29" s="9"/>
      <c r="O29" s="9"/>
    </row>
    <row r="30" spans="1:15" x14ac:dyDescent="0.25">
      <c r="A30" t="s">
        <v>43</v>
      </c>
      <c r="B30" t="s">
        <v>19</v>
      </c>
      <c r="C30" t="s">
        <v>17</v>
      </c>
      <c r="D30" s="9"/>
      <c r="E30" s="9"/>
      <c r="F30" s="9"/>
      <c r="G30" s="9"/>
      <c r="H30" s="9"/>
      <c r="I30" s="9"/>
      <c r="J30" s="9">
        <v>8125.3081450750806</v>
      </c>
      <c r="K30" s="9"/>
      <c r="L30" s="9"/>
      <c r="M30" s="9"/>
      <c r="N30" s="9"/>
      <c r="O30" s="9"/>
    </row>
    <row r="31" spans="1:15" x14ac:dyDescent="0.25">
      <c r="A31" t="s">
        <v>44</v>
      </c>
      <c r="B31" t="s">
        <v>28</v>
      </c>
      <c r="C31" t="s">
        <v>17</v>
      </c>
      <c r="D31" s="9"/>
      <c r="E31" s="9"/>
      <c r="F31" s="9"/>
      <c r="G31" s="9"/>
      <c r="H31" s="9"/>
      <c r="I31" s="9"/>
      <c r="J31" s="9">
        <v>0</v>
      </c>
      <c r="K31" s="9"/>
      <c r="L31" s="9"/>
      <c r="M31" s="9"/>
      <c r="N31" s="9"/>
      <c r="O31" s="9"/>
    </row>
    <row r="32" spans="1:15" x14ac:dyDescent="0.25">
      <c r="A32" t="s">
        <v>45</v>
      </c>
      <c r="B32" t="s">
        <v>27</v>
      </c>
      <c r="C32" t="s">
        <v>17</v>
      </c>
      <c r="D32" s="9"/>
      <c r="E32" s="9"/>
      <c r="F32" s="9"/>
      <c r="G32" s="9"/>
      <c r="H32" s="9"/>
      <c r="I32" s="9"/>
      <c r="J32" s="9">
        <v>-465</v>
      </c>
      <c r="K32" s="9"/>
      <c r="L32" s="9"/>
      <c r="M32" s="9">
        <v>9.0949470177292824E-13</v>
      </c>
      <c r="N32" s="9"/>
      <c r="O32" s="9"/>
    </row>
    <row r="33" spans="1:15" x14ac:dyDescent="0.25">
      <c r="A33" t="s">
        <v>46</v>
      </c>
      <c r="B33" t="s">
        <v>19</v>
      </c>
      <c r="C33" t="s">
        <v>17</v>
      </c>
      <c r="D33" s="9"/>
      <c r="E33" s="9"/>
      <c r="F33" s="9"/>
      <c r="G33" s="9"/>
      <c r="H33" s="9"/>
      <c r="I33" s="9"/>
      <c r="J33" s="9">
        <v>8704.6924762974377</v>
      </c>
      <c r="K33" s="9"/>
      <c r="L33" s="9"/>
      <c r="M33" s="9"/>
      <c r="N33" s="9">
        <v>-16083.256390723869</v>
      </c>
      <c r="O33" s="9"/>
    </row>
    <row r="34" spans="1:15" x14ac:dyDescent="0.25">
      <c r="A34" t="s">
        <v>47</v>
      </c>
      <c r="B34" t="s">
        <v>22</v>
      </c>
      <c r="C34" t="s">
        <v>17</v>
      </c>
      <c r="D34" s="9"/>
      <c r="E34" s="9"/>
      <c r="F34" s="9"/>
      <c r="G34" s="9"/>
      <c r="H34" s="9"/>
      <c r="I34" s="9"/>
      <c r="J34" s="9">
        <v>6948</v>
      </c>
      <c r="K34" s="9"/>
      <c r="L34" s="9"/>
      <c r="M34" s="9"/>
      <c r="N34" s="9"/>
      <c r="O34" s="9"/>
    </row>
    <row r="35" spans="1:15" x14ac:dyDescent="0.25">
      <c r="A35" t="s">
        <v>48</v>
      </c>
      <c r="B35" t="s">
        <v>26</v>
      </c>
      <c r="C35" t="s">
        <v>17</v>
      </c>
      <c r="D35" s="9"/>
      <c r="E35" s="9"/>
      <c r="F35" s="9"/>
      <c r="G35" s="9"/>
      <c r="H35" s="9"/>
      <c r="I35" s="9"/>
      <c r="J35" s="9">
        <v>10304</v>
      </c>
      <c r="K35" s="9"/>
      <c r="L35" s="9"/>
      <c r="M35" s="9"/>
      <c r="N35" s="9"/>
      <c r="O35" s="9"/>
    </row>
    <row r="36" spans="1:15" x14ac:dyDescent="0.25">
      <c r="A36" t="s">
        <v>49</v>
      </c>
      <c r="B36" t="s">
        <v>26</v>
      </c>
      <c r="C36" t="s">
        <v>17</v>
      </c>
      <c r="D36" s="9"/>
      <c r="E36" s="9"/>
      <c r="F36" s="9"/>
      <c r="G36" s="9"/>
      <c r="H36" s="9"/>
      <c r="I36" s="9"/>
      <c r="J36" s="9">
        <v>2048.1999999999998</v>
      </c>
      <c r="K36" s="9"/>
      <c r="L36" s="9"/>
      <c r="M36" s="9"/>
      <c r="N36" s="9"/>
      <c r="O36" s="9"/>
    </row>
    <row r="37" spans="1:15" x14ac:dyDescent="0.25">
      <c r="A37" t="s">
        <v>50</v>
      </c>
      <c r="B37" t="s">
        <v>26</v>
      </c>
      <c r="C37" t="s">
        <v>17</v>
      </c>
      <c r="D37" s="9"/>
      <c r="E37" s="9"/>
      <c r="F37" s="9"/>
      <c r="G37" s="9"/>
      <c r="H37" s="9"/>
      <c r="I37" s="9"/>
      <c r="J37" s="9">
        <v>9280</v>
      </c>
      <c r="K37" s="9"/>
      <c r="L37" s="9"/>
      <c r="M37" s="9"/>
      <c r="N37" s="9"/>
      <c r="O37" s="9"/>
    </row>
    <row r="38" spans="1:15" x14ac:dyDescent="0.25">
      <c r="A38" t="s">
        <v>51</v>
      </c>
      <c r="B38" t="s">
        <v>19</v>
      </c>
      <c r="C38" t="s">
        <v>17</v>
      </c>
      <c r="D38" s="9"/>
      <c r="E38" s="9"/>
      <c r="F38" s="9"/>
      <c r="G38" s="9"/>
      <c r="H38" s="9"/>
      <c r="I38" s="9"/>
      <c r="J38" s="9">
        <v>13991.40040485192</v>
      </c>
      <c r="K38" s="9"/>
      <c r="L38" s="9"/>
      <c r="M38" s="9"/>
      <c r="N38" s="9"/>
      <c r="O38" s="9"/>
    </row>
    <row r="39" spans="1:15" x14ac:dyDescent="0.25">
      <c r="A39" t="s">
        <v>52</v>
      </c>
      <c r="B39" t="s">
        <v>19</v>
      </c>
      <c r="C39" t="s">
        <v>17</v>
      </c>
      <c r="D39" s="9"/>
      <c r="E39" s="9"/>
      <c r="F39" s="9"/>
      <c r="G39" s="9"/>
      <c r="H39" s="9"/>
      <c r="I39" s="9"/>
      <c r="J39" s="9">
        <v>12502.187688499</v>
      </c>
      <c r="K39" s="9"/>
      <c r="L39" s="9"/>
      <c r="M39" s="9"/>
      <c r="N39" s="9"/>
      <c r="O39" s="9"/>
    </row>
    <row r="40" spans="1:15" x14ac:dyDescent="0.25">
      <c r="A40" t="s">
        <v>53</v>
      </c>
      <c r="B40" t="s">
        <v>18</v>
      </c>
      <c r="C40" t="s">
        <v>17</v>
      </c>
      <c r="D40" s="9"/>
      <c r="E40" s="9"/>
      <c r="F40" s="9"/>
      <c r="G40" s="9"/>
      <c r="H40" s="9"/>
      <c r="I40" s="9"/>
      <c r="J40" s="9">
        <v>1154</v>
      </c>
      <c r="K40" s="9"/>
      <c r="L40" s="9"/>
      <c r="M40" s="9"/>
      <c r="N40" s="9"/>
      <c r="O40" s="9"/>
    </row>
    <row r="41" spans="1:15" x14ac:dyDescent="0.25">
      <c r="A41" t="s">
        <v>54</v>
      </c>
      <c r="B41" t="s">
        <v>26</v>
      </c>
      <c r="C41" t="s">
        <v>17</v>
      </c>
      <c r="D41" s="9"/>
      <c r="E41" s="9"/>
      <c r="F41" s="9"/>
      <c r="G41" s="9"/>
      <c r="H41" s="9"/>
      <c r="I41" s="9"/>
      <c r="J41" s="9">
        <v>679</v>
      </c>
      <c r="K41" s="9"/>
      <c r="L41" s="9"/>
      <c r="M41" s="9"/>
      <c r="N41" s="9"/>
      <c r="O41" s="9"/>
    </row>
    <row r="42" spans="1:15" x14ac:dyDescent="0.25">
      <c r="A42" t="s">
        <v>55</v>
      </c>
      <c r="B42" t="s">
        <v>19</v>
      </c>
      <c r="C42" t="s">
        <v>17</v>
      </c>
      <c r="D42" s="9"/>
      <c r="E42" s="9"/>
      <c r="F42" s="9"/>
      <c r="G42" s="9"/>
      <c r="H42" s="9"/>
      <c r="I42" s="9"/>
      <c r="J42" s="9">
        <v>0</v>
      </c>
      <c r="K42" s="9"/>
      <c r="L42" s="9"/>
      <c r="M42" s="9"/>
      <c r="N42" s="9">
        <v>168.87103404017029</v>
      </c>
      <c r="O42" s="9"/>
    </row>
    <row r="43" spans="1:15" x14ac:dyDescent="0.25">
      <c r="A43" t="s">
        <v>56</v>
      </c>
      <c r="B43" t="s">
        <v>19</v>
      </c>
      <c r="C43" t="s">
        <v>17</v>
      </c>
      <c r="D43" s="9">
        <v>502643.20525100082</v>
      </c>
      <c r="E43" s="9">
        <v>333630.11759337131</v>
      </c>
      <c r="F43" s="9">
        <v>76161.463089975092</v>
      </c>
      <c r="G43" s="9">
        <v>82200.395723561305</v>
      </c>
      <c r="H43" s="9">
        <v>71158.688302489478</v>
      </c>
      <c r="I43" s="9">
        <v>-158759.10615938471</v>
      </c>
      <c r="J43" s="9">
        <v>-109320.0113722996</v>
      </c>
      <c r="K43" s="9">
        <v>-64534.049042478953</v>
      </c>
      <c r="L43" s="9">
        <v>-71524.696247978849</v>
      </c>
      <c r="M43" s="9"/>
      <c r="N43" s="9">
        <v>-78587.356426809478</v>
      </c>
      <c r="O43" s="9"/>
    </row>
    <row r="44" spans="1:15" x14ac:dyDescent="0.25">
      <c r="A44" t="s">
        <v>57</v>
      </c>
      <c r="B44" t="s">
        <v>19</v>
      </c>
      <c r="C44" t="s">
        <v>17</v>
      </c>
      <c r="D44" s="9"/>
      <c r="E44" s="9"/>
      <c r="F44" s="9"/>
      <c r="G44" s="9"/>
      <c r="H44" s="9"/>
      <c r="I44" s="9"/>
      <c r="J44" s="9">
        <v>905.28801753493349</v>
      </c>
      <c r="K44" s="9"/>
      <c r="L44" s="9"/>
      <c r="M44" s="9"/>
      <c r="N44" s="9"/>
      <c r="O44" s="9"/>
    </row>
    <row r="45" spans="1:15" x14ac:dyDescent="0.25">
      <c r="A45" t="s">
        <v>58</v>
      </c>
      <c r="B45" t="s">
        <v>19</v>
      </c>
      <c r="C45" t="s">
        <v>17</v>
      </c>
      <c r="D45" s="9"/>
      <c r="E45" s="9"/>
      <c r="F45" s="9"/>
      <c r="G45" s="9"/>
      <c r="H45" s="9"/>
      <c r="I45" s="9"/>
      <c r="J45" s="9">
        <v>-126.2667871841799</v>
      </c>
      <c r="K45" s="9"/>
      <c r="L45" s="9"/>
      <c r="M45" s="9"/>
      <c r="N45" s="9"/>
      <c r="O45" s="9"/>
    </row>
    <row r="46" spans="1:15" x14ac:dyDescent="0.25">
      <c r="A46" t="s">
        <v>59</v>
      </c>
      <c r="B46" t="s">
        <v>19</v>
      </c>
      <c r="C46" t="s">
        <v>17</v>
      </c>
      <c r="D46" s="9"/>
      <c r="E46" s="9"/>
      <c r="F46" s="9"/>
      <c r="G46" s="9"/>
      <c r="H46" s="9"/>
      <c r="I46" s="9"/>
      <c r="J46" s="9">
        <v>8939.1202903150988</v>
      </c>
      <c r="K46" s="9"/>
      <c r="L46" s="9"/>
      <c r="M46" s="9"/>
      <c r="N46" s="9"/>
      <c r="O46" s="9"/>
    </row>
    <row r="47" spans="1:15" x14ac:dyDescent="0.25">
      <c r="A47" t="s">
        <v>60</v>
      </c>
      <c r="B47" t="s">
        <v>26</v>
      </c>
      <c r="C47" t="s">
        <v>17</v>
      </c>
      <c r="D47" s="9"/>
      <c r="E47" s="9"/>
      <c r="F47" s="9"/>
      <c r="G47" s="9"/>
      <c r="H47" s="9"/>
      <c r="I47" s="9"/>
      <c r="J47" s="9">
        <v>2906</v>
      </c>
      <c r="K47" s="9"/>
      <c r="L47" s="9"/>
      <c r="M47" s="9"/>
      <c r="N47" s="9"/>
      <c r="O47" s="9"/>
    </row>
    <row r="48" spans="1:15" x14ac:dyDescent="0.25">
      <c r="A48" t="s">
        <v>61</v>
      </c>
      <c r="B48" t="s">
        <v>19</v>
      </c>
      <c r="C48" t="s">
        <v>17</v>
      </c>
      <c r="D48" s="9"/>
      <c r="E48" s="9"/>
      <c r="F48" s="9"/>
      <c r="G48" s="9"/>
      <c r="H48" s="9"/>
      <c r="I48" s="9"/>
      <c r="J48" s="9"/>
      <c r="K48" s="9"/>
      <c r="L48" s="9">
        <v>-14021.95735732072</v>
      </c>
      <c r="M48" s="9"/>
      <c r="N48" s="9"/>
      <c r="O48" s="9"/>
    </row>
    <row r="49" spans="1:15" x14ac:dyDescent="0.25">
      <c r="A49" t="s">
        <v>62</v>
      </c>
      <c r="B49" t="s">
        <v>21</v>
      </c>
      <c r="C49" t="s">
        <v>17</v>
      </c>
      <c r="D49" s="9"/>
      <c r="E49" s="9"/>
      <c r="F49" s="9"/>
      <c r="G49" s="9"/>
      <c r="H49" s="9"/>
      <c r="I49" s="9"/>
      <c r="J49" s="9">
        <v>-6.9999999999708906E-2</v>
      </c>
      <c r="K49" s="9"/>
      <c r="L49" s="9"/>
      <c r="M49" s="9">
        <v>-2500</v>
      </c>
      <c r="N49" s="9"/>
      <c r="O49" s="9"/>
    </row>
    <row r="50" spans="1:15" x14ac:dyDescent="0.25">
      <c r="A50" t="s">
        <v>63</v>
      </c>
      <c r="B50" t="s">
        <v>26</v>
      </c>
      <c r="C50" t="s">
        <v>17</v>
      </c>
      <c r="D50" s="9"/>
      <c r="E50" s="9"/>
      <c r="F50" s="9"/>
      <c r="G50" s="9"/>
      <c r="H50" s="9"/>
      <c r="I50" s="9"/>
      <c r="J50" s="9">
        <v>-257.76999999999953</v>
      </c>
      <c r="K50" s="9"/>
      <c r="L50" s="9"/>
      <c r="M50" s="9"/>
      <c r="N50" s="9"/>
      <c r="O50" s="9"/>
    </row>
    <row r="51" spans="1:15" x14ac:dyDescent="0.25">
      <c r="A51" t="s">
        <v>64</v>
      </c>
      <c r="B51" t="s">
        <v>19</v>
      </c>
      <c r="C51" t="s">
        <v>17</v>
      </c>
      <c r="D51" s="9"/>
      <c r="E51" s="9"/>
      <c r="F51" s="9"/>
      <c r="G51" s="9"/>
      <c r="H51" s="9"/>
      <c r="I51" s="9"/>
      <c r="J51" s="9"/>
      <c r="K51" s="9">
        <v>-7987.3352874487746</v>
      </c>
      <c r="L51" s="9"/>
      <c r="M51" s="9"/>
      <c r="N51" s="9">
        <v>-43519.186636542829</v>
      </c>
      <c r="O51" s="9"/>
    </row>
    <row r="52" spans="1:15" x14ac:dyDescent="0.25">
      <c r="A52" t="s">
        <v>65</v>
      </c>
      <c r="B52" t="s">
        <v>23</v>
      </c>
      <c r="C52" t="s">
        <v>17</v>
      </c>
      <c r="D52" s="9"/>
      <c r="E52" s="9"/>
      <c r="F52" s="9"/>
      <c r="G52" s="9"/>
      <c r="H52" s="9"/>
      <c r="I52" s="9"/>
      <c r="J52" s="9">
        <v>480</v>
      </c>
      <c r="K52" s="9"/>
      <c r="L52" s="9"/>
      <c r="M52" s="9"/>
      <c r="N52" s="9"/>
      <c r="O52" s="9"/>
    </row>
    <row r="53" spans="1:15" x14ac:dyDescent="0.25">
      <c r="A53" t="s">
        <v>66</v>
      </c>
      <c r="B53" t="s">
        <v>22</v>
      </c>
      <c r="C53" t="s">
        <v>17</v>
      </c>
      <c r="D53" s="9"/>
      <c r="E53" s="9"/>
      <c r="F53" s="9"/>
      <c r="G53" s="9"/>
      <c r="H53" s="9"/>
      <c r="I53" s="9"/>
      <c r="J53" s="9">
        <v>200</v>
      </c>
      <c r="K53" s="9"/>
      <c r="L53" s="9"/>
      <c r="M53" s="9"/>
      <c r="N53" s="9"/>
      <c r="O53" s="9"/>
    </row>
    <row r="54" spans="1:15" x14ac:dyDescent="0.25">
      <c r="A54" t="s">
        <v>67</v>
      </c>
      <c r="B54" t="s">
        <v>19</v>
      </c>
      <c r="C54" t="s">
        <v>17</v>
      </c>
      <c r="D54" s="9"/>
      <c r="E54" s="9"/>
      <c r="F54" s="9"/>
      <c r="G54" s="9"/>
      <c r="H54" s="9"/>
      <c r="I54" s="9"/>
      <c r="J54" s="9">
        <v>446.37663018453259</v>
      </c>
      <c r="K54" s="9"/>
      <c r="L54" s="9"/>
      <c r="M54" s="9"/>
      <c r="N54" s="9"/>
      <c r="O54" s="9"/>
    </row>
    <row r="55" spans="1:15" x14ac:dyDescent="0.25">
      <c r="A55" t="s">
        <v>68</v>
      </c>
      <c r="B55" t="s">
        <v>26</v>
      </c>
      <c r="C55" t="s">
        <v>17</v>
      </c>
      <c r="D55" s="9"/>
      <c r="E55" s="9"/>
      <c r="F55" s="9"/>
      <c r="G55" s="9"/>
      <c r="H55" s="9"/>
      <c r="I55" s="9"/>
      <c r="J55" s="9">
        <v>0</v>
      </c>
      <c r="K55" s="9"/>
      <c r="L55" s="9"/>
      <c r="M55" s="9"/>
      <c r="N55" s="9"/>
      <c r="O55" s="9"/>
    </row>
    <row r="56" spans="1:15" x14ac:dyDescent="0.25">
      <c r="A56" t="s">
        <v>69</v>
      </c>
      <c r="B56" t="s">
        <v>20</v>
      </c>
      <c r="C56" t="s">
        <v>17</v>
      </c>
      <c r="D56" s="9"/>
      <c r="E56" s="9"/>
      <c r="F56" s="9"/>
      <c r="G56" s="9"/>
      <c r="H56" s="9"/>
      <c r="I56" s="9"/>
      <c r="J56" s="9"/>
      <c r="K56" s="9"/>
      <c r="L56" s="9">
        <v>-58.38</v>
      </c>
      <c r="M56" s="9"/>
      <c r="N56" s="9"/>
      <c r="O56" s="9"/>
    </row>
    <row r="57" spans="1:15" x14ac:dyDescent="0.25">
      <c r="A57" t="s">
        <v>69</v>
      </c>
      <c r="B57" t="s">
        <v>26</v>
      </c>
      <c r="C57" t="s">
        <v>17</v>
      </c>
      <c r="D57" s="9"/>
      <c r="E57" s="9"/>
      <c r="F57" s="9"/>
      <c r="G57" s="9"/>
      <c r="H57" s="9"/>
      <c r="I57" s="9"/>
      <c r="J57" s="9">
        <v>5748</v>
      </c>
      <c r="K57" s="9"/>
      <c r="L57" s="9"/>
      <c r="M57" s="9">
        <v>3245</v>
      </c>
      <c r="N57" s="9">
        <v>-1031.24</v>
      </c>
      <c r="O57" s="9"/>
    </row>
    <row r="58" spans="1:15" x14ac:dyDescent="0.25">
      <c r="A58" t="s">
        <v>70</v>
      </c>
      <c r="B58" t="s">
        <v>18</v>
      </c>
      <c r="C58" t="s">
        <v>17</v>
      </c>
      <c r="D58" s="9"/>
      <c r="E58" s="9"/>
      <c r="F58" s="9"/>
      <c r="G58" s="9"/>
      <c r="H58" s="9"/>
      <c r="I58" s="9"/>
      <c r="J58" s="9">
        <v>8803</v>
      </c>
      <c r="K58" s="9"/>
      <c r="L58" s="9"/>
      <c r="M58" s="9"/>
      <c r="N58" s="9"/>
      <c r="O58" s="9"/>
    </row>
    <row r="59" spans="1:15" x14ac:dyDescent="0.25">
      <c r="A59" t="s">
        <v>71</v>
      </c>
      <c r="B59" t="s">
        <v>28</v>
      </c>
      <c r="C59" t="s">
        <v>17</v>
      </c>
      <c r="D59" s="9"/>
      <c r="E59" s="9"/>
      <c r="F59" s="9"/>
      <c r="G59" s="9"/>
      <c r="H59" s="9"/>
      <c r="I59" s="9"/>
      <c r="J59" s="9">
        <v>6055</v>
      </c>
      <c r="K59" s="9"/>
      <c r="L59" s="9"/>
      <c r="M59" s="9"/>
      <c r="N59" s="9"/>
      <c r="O59" s="9"/>
    </row>
    <row r="60" spans="1:15" x14ac:dyDescent="0.25">
      <c r="A60" t="s">
        <v>72</v>
      </c>
      <c r="B60" t="s">
        <v>26</v>
      </c>
      <c r="C60" t="s">
        <v>17</v>
      </c>
      <c r="D60" s="9"/>
      <c r="E60" s="9"/>
      <c r="F60" s="9"/>
      <c r="G60" s="9"/>
      <c r="H60" s="9"/>
      <c r="I60" s="9"/>
      <c r="J60" s="9">
        <v>7194.43</v>
      </c>
      <c r="K60" s="9"/>
      <c r="L60" s="9"/>
      <c r="M60" s="9"/>
      <c r="N60" s="9"/>
      <c r="O60" s="9"/>
    </row>
    <row r="61" spans="1:15" x14ac:dyDescent="0.25">
      <c r="A61" t="s">
        <v>73</v>
      </c>
      <c r="B61" t="s">
        <v>26</v>
      </c>
      <c r="C61" t="s">
        <v>17</v>
      </c>
      <c r="D61" s="9"/>
      <c r="E61" s="9"/>
      <c r="F61" s="9"/>
      <c r="G61" s="9"/>
      <c r="H61" s="9"/>
      <c r="I61" s="9"/>
      <c r="J61" s="9">
        <v>15595</v>
      </c>
      <c r="K61" s="9"/>
      <c r="L61" s="9"/>
      <c r="M61" s="9"/>
      <c r="N61" s="9"/>
      <c r="O61" s="9"/>
    </row>
    <row r="62" spans="1:15" x14ac:dyDescent="0.25">
      <c r="A62" t="s">
        <v>74</v>
      </c>
      <c r="B62" t="s">
        <v>22</v>
      </c>
      <c r="C62" t="s">
        <v>17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>
        <v>-213.26</v>
      </c>
      <c r="O62" s="9"/>
    </row>
    <row r="63" spans="1:15" x14ac:dyDescent="0.25">
      <c r="A63" t="s">
        <v>75</v>
      </c>
      <c r="B63" t="s">
        <v>23</v>
      </c>
      <c r="C63" t="s">
        <v>17</v>
      </c>
      <c r="D63" s="9"/>
      <c r="E63" s="9"/>
      <c r="F63" s="9"/>
      <c r="G63" s="9"/>
      <c r="H63" s="9"/>
      <c r="I63" s="9"/>
      <c r="J63" s="9">
        <v>200</v>
      </c>
      <c r="K63" s="9"/>
      <c r="L63" s="9"/>
      <c r="M63" s="9"/>
      <c r="N63" s="9"/>
      <c r="O63" s="9"/>
    </row>
    <row r="64" spans="1:15" x14ac:dyDescent="0.25">
      <c r="A64" t="s">
        <v>76</v>
      </c>
      <c r="B64" t="s">
        <v>22</v>
      </c>
      <c r="C64" t="s">
        <v>17</v>
      </c>
      <c r="D64" s="9"/>
      <c r="E64" s="9"/>
      <c r="F64" s="9"/>
      <c r="G64" s="9"/>
      <c r="H64" s="9"/>
      <c r="I64" s="9"/>
      <c r="J64" s="9">
        <v>-47.690000000000509</v>
      </c>
      <c r="K64" s="9"/>
      <c r="L64" s="9"/>
      <c r="M64" s="9"/>
      <c r="N64" s="9"/>
      <c r="O64" s="9"/>
    </row>
    <row r="65" spans="1:15" x14ac:dyDescent="0.25">
      <c r="A65" t="s">
        <v>77</v>
      </c>
      <c r="B65" t="s">
        <v>23</v>
      </c>
      <c r="C65" t="s">
        <v>17</v>
      </c>
      <c r="D65" s="9"/>
      <c r="E65" s="9"/>
      <c r="F65" s="9"/>
      <c r="G65" s="9"/>
      <c r="H65" s="9"/>
      <c r="I65" s="9"/>
      <c r="J65" s="9">
        <v>5800</v>
      </c>
      <c r="K65" s="9"/>
      <c r="L65" s="9"/>
      <c r="M65" s="9"/>
      <c r="N65" s="9"/>
      <c r="O65" s="9"/>
    </row>
    <row r="66" spans="1:15" x14ac:dyDescent="0.25">
      <c r="A66" t="s">
        <v>78</v>
      </c>
      <c r="B66" t="s">
        <v>26</v>
      </c>
      <c r="C66" t="s">
        <v>17</v>
      </c>
      <c r="D66" s="9">
        <v>7478402.6099998839</v>
      </c>
      <c r="E66" s="9">
        <v>993279.60000000044</v>
      </c>
      <c r="F66" s="9">
        <v>1896261.15</v>
      </c>
      <c r="G66" s="9">
        <v>2957321.7799999979</v>
      </c>
      <c r="H66" s="9"/>
      <c r="I66" s="9">
        <v>-864498.69889570377</v>
      </c>
      <c r="J66" s="9">
        <v>-1562407.67</v>
      </c>
      <c r="K66" s="9">
        <v>-1541390.2203666789</v>
      </c>
      <c r="L66" s="9"/>
      <c r="M66" s="9">
        <v>-24196.61</v>
      </c>
      <c r="N66" s="9">
        <v>-1577.67</v>
      </c>
      <c r="O66" s="9"/>
    </row>
    <row r="67" spans="1:15" x14ac:dyDescent="0.25">
      <c r="A67" t="s">
        <v>79</v>
      </c>
      <c r="B67" t="s">
        <v>19</v>
      </c>
      <c r="C67" t="s">
        <v>17</v>
      </c>
      <c r="D67" s="9"/>
      <c r="E67" s="9"/>
      <c r="F67" s="9"/>
      <c r="G67" s="9"/>
      <c r="H67" s="9"/>
      <c r="I67" s="9"/>
      <c r="J67" s="9">
        <v>0</v>
      </c>
      <c r="K67" s="9"/>
      <c r="L67" s="9">
        <v>-6.9637539810379501E-3</v>
      </c>
      <c r="M67" s="9"/>
      <c r="N67" s="9">
        <v>0</v>
      </c>
      <c r="O67" s="9"/>
    </row>
    <row r="68" spans="1:15" x14ac:dyDescent="0.25">
      <c r="A68" t="s">
        <v>80</v>
      </c>
      <c r="B68" t="s">
        <v>27</v>
      </c>
      <c r="C68" t="s">
        <v>17</v>
      </c>
      <c r="D68" s="9"/>
      <c r="E68" s="9"/>
      <c r="F68" s="9"/>
      <c r="G68" s="9"/>
      <c r="H68" s="9"/>
      <c r="I68" s="9"/>
      <c r="J68" s="9">
        <v>750</v>
      </c>
      <c r="K68" s="9"/>
      <c r="L68" s="9"/>
      <c r="M68" s="9"/>
      <c r="N68" s="9"/>
      <c r="O68" s="9"/>
    </row>
    <row r="69" spans="1:15" x14ac:dyDescent="0.25">
      <c r="A69" t="s">
        <v>81</v>
      </c>
      <c r="B69" t="s">
        <v>27</v>
      </c>
      <c r="C69" t="s">
        <v>17</v>
      </c>
      <c r="D69" s="9"/>
      <c r="E69" s="9"/>
      <c r="F69" s="9"/>
      <c r="G69" s="9"/>
      <c r="H69" s="9"/>
      <c r="I69" s="9"/>
      <c r="J69" s="9">
        <v>-1594.05</v>
      </c>
      <c r="K69" s="9"/>
      <c r="L69" s="9"/>
      <c r="M69" s="9"/>
      <c r="N69" s="9"/>
      <c r="O69" s="9"/>
    </row>
    <row r="70" spans="1:15" x14ac:dyDescent="0.25">
      <c r="A70" t="s">
        <v>82</v>
      </c>
      <c r="B70" t="s">
        <v>26</v>
      </c>
      <c r="C70" t="s">
        <v>17</v>
      </c>
      <c r="D70" s="9"/>
      <c r="E70" s="9"/>
      <c r="F70" s="9"/>
      <c r="G70" s="9"/>
      <c r="H70" s="9"/>
      <c r="I70" s="9"/>
      <c r="J70" s="9">
        <v>679</v>
      </c>
      <c r="K70" s="9"/>
      <c r="L70" s="9"/>
      <c r="M70" s="9"/>
      <c r="N70" s="9"/>
      <c r="O70" s="9"/>
    </row>
    <row r="71" spans="1:15" x14ac:dyDescent="0.25">
      <c r="A71" t="s">
        <v>83</v>
      </c>
      <c r="B71" t="s">
        <v>26</v>
      </c>
      <c r="C71" t="s">
        <v>17</v>
      </c>
      <c r="D71" s="9"/>
      <c r="E71" s="9"/>
      <c r="F71" s="9"/>
      <c r="G71" s="9"/>
      <c r="H71" s="9"/>
      <c r="I71" s="9"/>
      <c r="J71" s="9">
        <v>-1.0000000000218201E-2</v>
      </c>
      <c r="K71" s="9">
        <v>-14858.42630194232</v>
      </c>
      <c r="L71" s="9"/>
      <c r="M71" s="9">
        <v>-11856.16</v>
      </c>
      <c r="N71" s="9">
        <v>-2328.5300000000011</v>
      </c>
      <c r="O71" s="9"/>
    </row>
    <row r="72" spans="1:15" x14ac:dyDescent="0.25">
      <c r="A72" t="s">
        <v>84</v>
      </c>
      <c r="B72" t="s">
        <v>23</v>
      </c>
      <c r="C72" t="s">
        <v>17</v>
      </c>
      <c r="D72" s="9"/>
      <c r="E72" s="9"/>
      <c r="F72" s="9"/>
      <c r="G72" s="9"/>
      <c r="H72" s="9"/>
      <c r="I72" s="9"/>
      <c r="J72" s="9">
        <v>13960</v>
      </c>
      <c r="K72" s="9"/>
      <c r="L72" s="9"/>
      <c r="M72" s="9"/>
      <c r="N72" s="9"/>
      <c r="O72" s="9"/>
    </row>
    <row r="73" spans="1:15" x14ac:dyDescent="0.25">
      <c r="A73" t="s">
        <v>85</v>
      </c>
      <c r="B73" t="s">
        <v>19</v>
      </c>
      <c r="C73" t="s">
        <v>17</v>
      </c>
      <c r="D73" s="9"/>
      <c r="E73" s="9"/>
      <c r="F73" s="9"/>
      <c r="G73" s="9"/>
      <c r="H73" s="9"/>
      <c r="I73" s="9"/>
      <c r="J73" s="9">
        <v>0</v>
      </c>
      <c r="K73" s="9"/>
      <c r="L73" s="9"/>
      <c r="M73" s="9"/>
      <c r="N73" s="9"/>
      <c r="O73" s="9"/>
    </row>
    <row r="74" spans="1:15" x14ac:dyDescent="0.25">
      <c r="A74" t="s">
        <v>86</v>
      </c>
      <c r="B74" t="s">
        <v>19</v>
      </c>
      <c r="C74" t="s">
        <v>17</v>
      </c>
      <c r="D74" s="9"/>
      <c r="E74" s="9"/>
      <c r="F74" s="9"/>
      <c r="G74" s="9"/>
      <c r="H74" s="9"/>
      <c r="I74" s="9">
        <v>-338195.17169687082</v>
      </c>
      <c r="J74" s="9">
        <v>-5163.5609031538042</v>
      </c>
      <c r="K74" s="9"/>
      <c r="L74" s="9"/>
      <c r="M74" s="9"/>
      <c r="N74" s="9">
        <v>0</v>
      </c>
      <c r="O74" s="9"/>
    </row>
    <row r="75" spans="1:15" x14ac:dyDescent="0.25">
      <c r="A75" t="s">
        <v>87</v>
      </c>
      <c r="B75" t="s">
        <v>26</v>
      </c>
      <c r="C75" t="s">
        <v>17</v>
      </c>
      <c r="D75" s="9"/>
      <c r="E75" s="9"/>
      <c r="F75" s="9"/>
      <c r="G75" s="9"/>
      <c r="H75" s="9"/>
      <c r="I75" s="9"/>
      <c r="J75" s="9">
        <v>3449</v>
      </c>
      <c r="K75" s="9"/>
      <c r="L75" s="9"/>
      <c r="M75" s="9"/>
      <c r="N75" s="9"/>
      <c r="O75" s="9"/>
    </row>
    <row r="76" spans="1:15" x14ac:dyDescent="0.25">
      <c r="A76" t="s">
        <v>88</v>
      </c>
      <c r="B76" t="s">
        <v>26</v>
      </c>
      <c r="C76" t="s">
        <v>17</v>
      </c>
      <c r="D76" s="9"/>
      <c r="E76" s="9"/>
      <c r="F76" s="9"/>
      <c r="G76" s="9"/>
      <c r="H76" s="9"/>
      <c r="I76" s="9"/>
      <c r="J76" s="9">
        <v>4800</v>
      </c>
      <c r="K76" s="9"/>
      <c r="L76" s="9"/>
      <c r="M76" s="9"/>
      <c r="N76" s="9"/>
      <c r="O76" s="9"/>
    </row>
    <row r="77" spans="1:15" x14ac:dyDescent="0.25">
      <c r="A77" t="s">
        <v>89</v>
      </c>
      <c r="B77" t="s">
        <v>23</v>
      </c>
      <c r="C77" t="s">
        <v>17</v>
      </c>
      <c r="D77" s="9"/>
      <c r="E77" s="9"/>
      <c r="F77" s="9"/>
      <c r="G77" s="9"/>
      <c r="H77" s="9"/>
      <c r="I77" s="9"/>
      <c r="J77" s="9">
        <v>3200</v>
      </c>
      <c r="K77" s="9"/>
      <c r="L77" s="9"/>
      <c r="M77" s="9"/>
      <c r="N77" s="9"/>
      <c r="O77" s="9"/>
    </row>
    <row r="78" spans="1:15" x14ac:dyDescent="0.25">
      <c r="A78" t="s">
        <v>90</v>
      </c>
      <c r="B78" t="s">
        <v>23</v>
      </c>
      <c r="C78" t="s">
        <v>17</v>
      </c>
      <c r="D78" s="9"/>
      <c r="E78" s="9"/>
      <c r="F78" s="9"/>
      <c r="G78" s="9"/>
      <c r="H78" s="9"/>
      <c r="I78" s="9"/>
      <c r="J78" s="9">
        <v>1600</v>
      </c>
      <c r="K78" s="9"/>
      <c r="L78" s="9"/>
      <c r="M78" s="9"/>
      <c r="N78" s="9"/>
      <c r="O78" s="9"/>
    </row>
    <row r="79" spans="1:15" x14ac:dyDescent="0.25">
      <c r="A79" t="s">
        <v>91</v>
      </c>
      <c r="B79" t="s">
        <v>23</v>
      </c>
      <c r="C79" t="s">
        <v>17</v>
      </c>
      <c r="D79" s="9"/>
      <c r="E79" s="9"/>
      <c r="F79" s="9"/>
      <c r="G79" s="9"/>
      <c r="H79" s="9"/>
      <c r="I79" s="9"/>
      <c r="J79" s="9">
        <v>-523.20359999999891</v>
      </c>
      <c r="K79" s="9"/>
      <c r="L79" s="9"/>
      <c r="M79" s="9">
        <v>1364.999999999998</v>
      </c>
      <c r="N79" s="9">
        <v>-6913.1299999999974</v>
      </c>
      <c r="O79" s="9"/>
    </row>
    <row r="80" spans="1:15" x14ac:dyDescent="0.25">
      <c r="A80" t="s">
        <v>92</v>
      </c>
      <c r="B80" t="s">
        <v>21</v>
      </c>
      <c r="C80" t="s">
        <v>17</v>
      </c>
      <c r="D80" s="9"/>
      <c r="E80" s="9"/>
      <c r="F80" s="9"/>
      <c r="G80" s="9"/>
      <c r="H80" s="9"/>
      <c r="I80" s="9"/>
      <c r="J80" s="9"/>
      <c r="K80" s="9"/>
      <c r="L80" s="9"/>
      <c r="M80" s="9">
        <v>-3770.37</v>
      </c>
      <c r="N80" s="9">
        <v>-9145.1200000000008</v>
      </c>
      <c r="O80" s="9"/>
    </row>
    <row r="81" spans="1:15" x14ac:dyDescent="0.25">
      <c r="A81" t="s">
        <v>93</v>
      </c>
      <c r="B81" t="s">
        <v>23</v>
      </c>
      <c r="C81" t="s">
        <v>17</v>
      </c>
      <c r="D81" s="9">
        <v>10539.97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x14ac:dyDescent="0.25">
      <c r="A82" t="s">
        <v>94</v>
      </c>
      <c r="B82" t="s">
        <v>23</v>
      </c>
      <c r="C82" t="s">
        <v>17</v>
      </c>
      <c r="D82" s="9">
        <v>169135.75</v>
      </c>
      <c r="E82" s="9"/>
      <c r="F82" s="9"/>
      <c r="G82" s="9"/>
      <c r="H82" s="9"/>
      <c r="I82" s="9"/>
      <c r="J82" s="9"/>
      <c r="K82" s="9"/>
      <c r="L82" s="9"/>
      <c r="M82" s="9"/>
      <c r="N82" s="9">
        <v>-30504.82</v>
      </c>
      <c r="O82" s="9"/>
    </row>
    <row r="83" spans="1:15" x14ac:dyDescent="0.25">
      <c r="A83" t="s">
        <v>95</v>
      </c>
      <c r="B83" t="s">
        <v>23</v>
      </c>
      <c r="C83" t="s">
        <v>17</v>
      </c>
      <c r="D83" s="9">
        <v>4967897.6700000009</v>
      </c>
      <c r="E83" s="9"/>
      <c r="F83" s="9"/>
      <c r="G83" s="9">
        <v>2373894.6699999981</v>
      </c>
      <c r="H83" s="9"/>
      <c r="I83" s="9"/>
      <c r="J83" s="9"/>
      <c r="K83" s="9">
        <v>-2529822.090788024</v>
      </c>
      <c r="L83" s="9"/>
      <c r="M83" s="9">
        <v>-4884.47</v>
      </c>
      <c r="N83" s="9">
        <v>-812.58</v>
      </c>
      <c r="O83" s="9"/>
    </row>
    <row r="84" spans="1:15" x14ac:dyDescent="0.25">
      <c r="A84" t="s">
        <v>96</v>
      </c>
      <c r="B84" t="s">
        <v>20</v>
      </c>
      <c r="C84" t="s">
        <v>17</v>
      </c>
      <c r="D84" s="9"/>
      <c r="E84" s="9"/>
      <c r="F84" s="9"/>
      <c r="G84" s="9"/>
      <c r="H84" s="9"/>
      <c r="I84" s="9"/>
      <c r="J84" s="9">
        <v>370</v>
      </c>
      <c r="K84" s="9"/>
      <c r="L84" s="9"/>
      <c r="M84" s="9"/>
      <c r="N84" s="9"/>
      <c r="O84" s="9"/>
    </row>
    <row r="85" spans="1:15" x14ac:dyDescent="0.25">
      <c r="A85" t="s">
        <v>96</v>
      </c>
      <c r="B85" t="s">
        <v>28</v>
      </c>
      <c r="C85" t="s">
        <v>17</v>
      </c>
      <c r="D85" s="9"/>
      <c r="E85" s="9"/>
      <c r="F85" s="9"/>
      <c r="G85" s="9"/>
      <c r="H85" s="9"/>
      <c r="I85" s="9"/>
      <c r="J85" s="9">
        <v>44000</v>
      </c>
      <c r="K85" s="9"/>
      <c r="L85" s="9"/>
      <c r="M85" s="9"/>
      <c r="N85" s="9"/>
      <c r="O85" s="9"/>
    </row>
    <row r="86" spans="1:15" x14ac:dyDescent="0.25">
      <c r="A86" t="s">
        <v>97</v>
      </c>
      <c r="B86" t="s">
        <v>21</v>
      </c>
      <c r="C86" t="s">
        <v>17</v>
      </c>
      <c r="D86" s="9"/>
      <c r="E86" s="9"/>
      <c r="F86" s="9"/>
      <c r="G86" s="9"/>
      <c r="H86" s="9"/>
      <c r="I86" s="9"/>
      <c r="J86" s="9">
        <v>0</v>
      </c>
      <c r="K86" s="9"/>
      <c r="L86" s="9"/>
      <c r="M86" s="9"/>
      <c r="N86" s="9"/>
      <c r="O86" s="9"/>
    </row>
    <row r="87" spans="1:15" x14ac:dyDescent="0.25">
      <c r="A87" t="s">
        <v>98</v>
      </c>
      <c r="B87" t="s">
        <v>18</v>
      </c>
      <c r="C87" t="s">
        <v>17</v>
      </c>
      <c r="D87" s="9"/>
      <c r="E87" s="9"/>
      <c r="F87" s="9"/>
      <c r="G87" s="9"/>
      <c r="H87" s="9"/>
      <c r="I87" s="9"/>
      <c r="J87" s="9">
        <v>629</v>
      </c>
      <c r="K87" s="9"/>
      <c r="L87" s="9"/>
      <c r="M87" s="9"/>
      <c r="N87" s="9"/>
      <c r="O87" s="9"/>
    </row>
    <row r="88" spans="1:15" x14ac:dyDescent="0.25">
      <c r="A88" t="s">
        <v>99</v>
      </c>
      <c r="B88" t="s">
        <v>18</v>
      </c>
      <c r="C88" t="s">
        <v>17</v>
      </c>
      <c r="D88" s="9">
        <v>42493.720000000103</v>
      </c>
      <c r="E88" s="9"/>
      <c r="F88" s="9">
        <v>34848.269999999917</v>
      </c>
      <c r="G88" s="9">
        <v>76034.150000000081</v>
      </c>
      <c r="H88" s="9"/>
      <c r="I88" s="9"/>
      <c r="J88" s="9">
        <v>-204</v>
      </c>
      <c r="K88" s="9">
        <v>-8846.1442640142686</v>
      </c>
      <c r="L88" s="9"/>
      <c r="M88" s="9">
        <v>-42746.62</v>
      </c>
      <c r="N88" s="9"/>
      <c r="O88" s="9"/>
    </row>
    <row r="89" spans="1:15" x14ac:dyDescent="0.25">
      <c r="A89" t="s">
        <v>100</v>
      </c>
      <c r="B89" t="s">
        <v>18</v>
      </c>
      <c r="C89" t="s">
        <v>17</v>
      </c>
      <c r="D89" s="9"/>
      <c r="E89" s="9"/>
      <c r="F89" s="9"/>
      <c r="G89" s="9"/>
      <c r="H89" s="9"/>
      <c r="I89" s="9"/>
      <c r="J89" s="9">
        <v>-17884</v>
      </c>
      <c r="K89" s="9"/>
      <c r="L89" s="9"/>
      <c r="M89" s="9"/>
      <c r="N89" s="9"/>
      <c r="O89" s="9"/>
    </row>
    <row r="90" spans="1:15" x14ac:dyDescent="0.25">
      <c r="A90" t="s">
        <v>101</v>
      </c>
      <c r="B90" t="s">
        <v>21</v>
      </c>
      <c r="C90" t="s">
        <v>17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12172.5</v>
      </c>
      <c r="O90" s="9"/>
    </row>
    <row r="91" spans="1:15" x14ac:dyDescent="0.25">
      <c r="A91" t="s">
        <v>102</v>
      </c>
      <c r="B91" t="s">
        <v>21</v>
      </c>
      <c r="C91" t="s">
        <v>17</v>
      </c>
      <c r="D91" s="9">
        <v>1380746.909999999</v>
      </c>
      <c r="E91" s="9">
        <v>439406.00000000012</v>
      </c>
      <c r="F91" s="9">
        <v>495482.15</v>
      </c>
      <c r="G91" s="9">
        <v>280712.92</v>
      </c>
      <c r="H91" s="9"/>
      <c r="I91" s="9">
        <v>-316164.03498661012</v>
      </c>
      <c r="J91" s="9">
        <v>-427914.99</v>
      </c>
      <c r="K91" s="9">
        <v>-172823.65886585481</v>
      </c>
      <c r="L91" s="9"/>
      <c r="M91" s="9">
        <v>-10147.200000000001</v>
      </c>
      <c r="N91" s="9"/>
      <c r="O91" s="9"/>
    </row>
    <row r="92" spans="1:15" x14ac:dyDescent="0.25">
      <c r="A92" t="s">
        <v>102</v>
      </c>
      <c r="B92" t="s">
        <v>23</v>
      </c>
      <c r="C92" t="s">
        <v>17</v>
      </c>
      <c r="D92" s="9">
        <v>-14000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x14ac:dyDescent="0.25">
      <c r="A93" t="s">
        <v>103</v>
      </c>
      <c r="B93" t="s">
        <v>19</v>
      </c>
      <c r="C93" t="s">
        <v>17</v>
      </c>
      <c r="D93" s="9"/>
      <c r="E93" s="9"/>
      <c r="F93" s="9"/>
      <c r="G93" s="9"/>
      <c r="H93" s="9"/>
      <c r="I93" s="9"/>
      <c r="J93" s="9">
        <v>0</v>
      </c>
      <c r="K93" s="9"/>
      <c r="L93" s="9"/>
      <c r="M93" s="9"/>
      <c r="N93" s="9">
        <v>-15535.48053882145</v>
      </c>
      <c r="O93" s="9"/>
    </row>
    <row r="94" spans="1:15" x14ac:dyDescent="0.25">
      <c r="A94" t="s">
        <v>104</v>
      </c>
      <c r="B94" t="s">
        <v>26</v>
      </c>
      <c r="C94" t="s">
        <v>17</v>
      </c>
      <c r="D94" s="9"/>
      <c r="E94" s="9"/>
      <c r="F94" s="9"/>
      <c r="G94" s="9"/>
      <c r="H94" s="9"/>
      <c r="I94" s="9"/>
      <c r="J94" s="9">
        <v>3080</v>
      </c>
      <c r="K94" s="9"/>
      <c r="L94" s="9"/>
      <c r="M94" s="9"/>
      <c r="N94" s="9"/>
      <c r="O94" s="9"/>
    </row>
    <row r="95" spans="1:15" x14ac:dyDescent="0.25">
      <c r="A95" t="s">
        <v>105</v>
      </c>
      <c r="B95" t="s">
        <v>26</v>
      </c>
      <c r="C95" t="s">
        <v>17</v>
      </c>
      <c r="D95" s="9"/>
      <c r="E95" s="9"/>
      <c r="F95" s="9"/>
      <c r="G95" s="9"/>
      <c r="H95" s="9"/>
      <c r="I95" s="9"/>
      <c r="J95" s="9">
        <v>1390</v>
      </c>
      <c r="K95" s="9"/>
      <c r="L95" s="9"/>
      <c r="M95" s="9"/>
      <c r="N95" s="9"/>
      <c r="O95" s="9"/>
    </row>
    <row r="96" spans="1:15" x14ac:dyDescent="0.25">
      <c r="A96" t="s">
        <v>106</v>
      </c>
      <c r="B96" t="s">
        <v>26</v>
      </c>
      <c r="C96" t="s">
        <v>17</v>
      </c>
      <c r="D96" s="9"/>
      <c r="E96" s="9"/>
      <c r="F96" s="9"/>
      <c r="G96" s="9"/>
      <c r="H96" s="9"/>
      <c r="I96" s="9"/>
      <c r="J96" s="9">
        <v>232</v>
      </c>
      <c r="K96" s="9"/>
      <c r="L96" s="9"/>
      <c r="M96" s="9"/>
      <c r="N96" s="9"/>
      <c r="O96" s="9"/>
    </row>
    <row r="97" spans="1:15" x14ac:dyDescent="0.25">
      <c r="A97" t="s">
        <v>107</v>
      </c>
      <c r="B97" t="s">
        <v>26</v>
      </c>
      <c r="C97" t="s">
        <v>17</v>
      </c>
      <c r="D97" s="9"/>
      <c r="E97" s="9"/>
      <c r="F97" s="9"/>
      <c r="G97" s="9"/>
      <c r="H97" s="9"/>
      <c r="I97" s="9"/>
      <c r="J97" s="9">
        <v>0</v>
      </c>
      <c r="K97" s="9"/>
      <c r="L97" s="9"/>
      <c r="M97" s="9"/>
      <c r="N97" s="9"/>
      <c r="O97" s="9"/>
    </row>
    <row r="98" spans="1:15" x14ac:dyDescent="0.25">
      <c r="A98" t="s">
        <v>108</v>
      </c>
      <c r="B98" t="s">
        <v>26</v>
      </c>
      <c r="C98" t="s">
        <v>17</v>
      </c>
      <c r="D98" s="9"/>
      <c r="E98" s="9"/>
      <c r="F98" s="9"/>
      <c r="G98" s="9"/>
      <c r="H98" s="9"/>
      <c r="I98" s="9"/>
      <c r="J98" s="9">
        <v>1540</v>
      </c>
      <c r="K98" s="9"/>
      <c r="L98" s="9"/>
      <c r="M98" s="9"/>
      <c r="N98" s="9"/>
      <c r="O98" s="9"/>
    </row>
    <row r="99" spans="1:15" x14ac:dyDescent="0.25">
      <c r="A99" t="s">
        <v>109</v>
      </c>
      <c r="B99" t="s">
        <v>21</v>
      </c>
      <c r="C99" t="s">
        <v>17</v>
      </c>
      <c r="D99" s="9"/>
      <c r="E99" s="9"/>
      <c r="F99" s="9"/>
      <c r="G99" s="9"/>
      <c r="H99" s="9"/>
      <c r="I99" s="9"/>
      <c r="J99" s="9">
        <v>-0.06</v>
      </c>
      <c r="K99" s="9"/>
      <c r="L99" s="9"/>
      <c r="M99" s="9"/>
      <c r="N99" s="9"/>
      <c r="O99" s="9"/>
    </row>
    <row r="100" spans="1:15" x14ac:dyDescent="0.25">
      <c r="A100" t="s">
        <v>110</v>
      </c>
      <c r="B100" t="s">
        <v>21</v>
      </c>
      <c r="C100" t="s">
        <v>17</v>
      </c>
      <c r="D100" s="9"/>
      <c r="E100" s="9"/>
      <c r="F100" s="9"/>
      <c r="G100" s="9"/>
      <c r="H100" s="9"/>
      <c r="I100" s="9"/>
      <c r="J100" s="9">
        <v>-0.01</v>
      </c>
      <c r="K100" s="9"/>
      <c r="L100" s="9"/>
      <c r="M100" s="9">
        <v>4.5474735088646412E-13</v>
      </c>
      <c r="N100" s="9"/>
      <c r="O100" s="9"/>
    </row>
    <row r="101" spans="1:15" x14ac:dyDescent="0.25">
      <c r="A101" t="s">
        <v>111</v>
      </c>
      <c r="B101" t="s">
        <v>26</v>
      </c>
      <c r="C101" t="s">
        <v>17</v>
      </c>
      <c r="D101" s="9"/>
      <c r="E101" s="9"/>
      <c r="F101" s="9"/>
      <c r="G101" s="9"/>
      <c r="H101" s="9"/>
      <c r="I101" s="9"/>
      <c r="J101" s="9">
        <v>1200</v>
      </c>
      <c r="K101" s="9"/>
      <c r="L101" s="9"/>
      <c r="M101" s="9"/>
      <c r="N101" s="9"/>
      <c r="O101" s="9"/>
    </row>
    <row r="102" spans="1:15" x14ac:dyDescent="0.25">
      <c r="A102" t="s">
        <v>112</v>
      </c>
      <c r="B102" t="s">
        <v>26</v>
      </c>
      <c r="C102" t="s">
        <v>17</v>
      </c>
      <c r="D102" s="9"/>
      <c r="E102" s="9"/>
      <c r="F102" s="9"/>
      <c r="G102" s="9"/>
      <c r="H102" s="9"/>
      <c r="I102" s="9"/>
      <c r="J102" s="9">
        <v>5120.97</v>
      </c>
      <c r="K102" s="9"/>
      <c r="L102" s="9"/>
      <c r="M102" s="9"/>
      <c r="N102" s="9"/>
      <c r="O102" s="9"/>
    </row>
    <row r="103" spans="1:15" x14ac:dyDescent="0.25">
      <c r="A103" t="s">
        <v>113</v>
      </c>
      <c r="B103" t="s">
        <v>26</v>
      </c>
      <c r="C103" t="s">
        <v>17</v>
      </c>
      <c r="D103" s="9"/>
      <c r="E103" s="9"/>
      <c r="F103" s="9"/>
      <c r="G103" s="9"/>
      <c r="H103" s="9"/>
      <c r="I103" s="9"/>
      <c r="J103" s="9">
        <v>924</v>
      </c>
      <c r="K103" s="9"/>
      <c r="L103" s="9"/>
      <c r="M103" s="9"/>
      <c r="N103" s="9"/>
      <c r="O103" s="9"/>
    </row>
    <row r="104" spans="1:15" x14ac:dyDescent="0.25">
      <c r="A104" t="s">
        <v>114</v>
      </c>
      <c r="B104" t="s">
        <v>26</v>
      </c>
      <c r="C104" t="s">
        <v>17</v>
      </c>
      <c r="D104" s="9">
        <v>4767779.790000001</v>
      </c>
      <c r="E104" s="9">
        <v>1866403.120000002</v>
      </c>
      <c r="F104" s="9">
        <v>2574444.9200000009</v>
      </c>
      <c r="G104" s="9">
        <v>1092363.01</v>
      </c>
      <c r="H104" s="9"/>
      <c r="I104" s="9">
        <v>-1516521.6960014689</v>
      </c>
      <c r="J104" s="9">
        <v>-2063864.5399999991</v>
      </c>
      <c r="K104" s="9">
        <v>-1102266.9898953619</v>
      </c>
      <c r="L104" s="9"/>
      <c r="M104" s="9">
        <v>-77214.099999999991</v>
      </c>
      <c r="N104" s="9">
        <v>-29373.25</v>
      </c>
      <c r="O104" s="9"/>
    </row>
    <row r="105" spans="1:15" x14ac:dyDescent="0.25">
      <c r="A105" t="s">
        <v>115</v>
      </c>
      <c r="B105" t="s">
        <v>26</v>
      </c>
      <c r="C105" t="s">
        <v>17</v>
      </c>
      <c r="D105" s="9">
        <v>2480368.549999998</v>
      </c>
      <c r="E105" s="9">
        <v>911459.72000000055</v>
      </c>
      <c r="F105" s="9">
        <v>1235319.57</v>
      </c>
      <c r="G105" s="9">
        <v>320918.05</v>
      </c>
      <c r="H105" s="9"/>
      <c r="I105" s="9">
        <v>-742137.13361237431</v>
      </c>
      <c r="J105" s="9">
        <v>-1072269.3999999999</v>
      </c>
      <c r="K105" s="9">
        <v>-321899.61610190151</v>
      </c>
      <c r="L105" s="9"/>
      <c r="M105" s="9">
        <v>-13273.39</v>
      </c>
      <c r="N105" s="9">
        <v>-9539.1299999999992</v>
      </c>
      <c r="O105" s="9"/>
    </row>
    <row r="106" spans="1:15" x14ac:dyDescent="0.25">
      <c r="A106" t="s">
        <v>116</v>
      </c>
      <c r="B106" t="s">
        <v>23</v>
      </c>
      <c r="C106" t="s">
        <v>17</v>
      </c>
      <c r="D106" s="9"/>
      <c r="E106" s="9"/>
      <c r="F106" s="9"/>
      <c r="G106" s="9"/>
      <c r="H106" s="9"/>
      <c r="I106" s="9"/>
      <c r="J106" s="9">
        <v>6240</v>
      </c>
      <c r="K106" s="9"/>
      <c r="L106" s="9"/>
      <c r="M106" s="9"/>
      <c r="N106" s="9"/>
      <c r="O106" s="9"/>
    </row>
    <row r="107" spans="1:15" x14ac:dyDescent="0.25">
      <c r="A107" t="s">
        <v>117</v>
      </c>
      <c r="B107" t="s">
        <v>23</v>
      </c>
      <c r="C107" t="s">
        <v>17</v>
      </c>
      <c r="D107" s="9"/>
      <c r="E107" s="9"/>
      <c r="F107" s="9"/>
      <c r="G107" s="9"/>
      <c r="H107" s="9"/>
      <c r="I107" s="9"/>
      <c r="J107" s="9"/>
      <c r="K107" s="9"/>
      <c r="L107" s="9"/>
      <c r="M107" s="9">
        <v>0</v>
      </c>
      <c r="N107" s="9"/>
      <c r="O107" s="9"/>
    </row>
    <row r="108" spans="1:15" x14ac:dyDescent="0.25">
      <c r="A108" t="s">
        <v>118</v>
      </c>
      <c r="B108" t="s">
        <v>18</v>
      </c>
      <c r="C108" t="s">
        <v>17</v>
      </c>
      <c r="D108" s="9"/>
      <c r="E108" s="9"/>
      <c r="F108" s="9"/>
      <c r="G108" s="9"/>
      <c r="H108" s="9"/>
      <c r="I108" s="9"/>
      <c r="J108" s="9">
        <v>0</v>
      </c>
      <c r="K108" s="9"/>
      <c r="L108" s="9"/>
      <c r="M108" s="9"/>
      <c r="N108" s="9"/>
      <c r="O108" s="9"/>
    </row>
    <row r="109" spans="1:15" x14ac:dyDescent="0.25">
      <c r="A109" t="s">
        <v>119</v>
      </c>
      <c r="B109" t="s">
        <v>18</v>
      </c>
      <c r="C109" t="s">
        <v>17</v>
      </c>
      <c r="D109" s="9"/>
      <c r="E109" s="9"/>
      <c r="F109" s="9"/>
      <c r="G109" s="9"/>
      <c r="H109" s="9"/>
      <c r="I109" s="9"/>
      <c r="J109" s="9">
        <v>4038</v>
      </c>
      <c r="K109" s="9"/>
      <c r="L109" s="9"/>
      <c r="M109" s="9"/>
      <c r="N109" s="9"/>
      <c r="O109" s="9"/>
    </row>
    <row r="110" spans="1:15" x14ac:dyDescent="0.25">
      <c r="A110" t="s">
        <v>120</v>
      </c>
      <c r="B110" t="s">
        <v>26</v>
      </c>
      <c r="C110" t="s">
        <v>17</v>
      </c>
      <c r="D110" s="9"/>
      <c r="E110" s="9"/>
      <c r="F110" s="9"/>
      <c r="G110" s="9"/>
      <c r="H110" s="9"/>
      <c r="I110" s="9"/>
      <c r="J110" s="9">
        <v>1067.3599999999999</v>
      </c>
      <c r="K110" s="9"/>
      <c r="L110" s="9"/>
      <c r="M110" s="9"/>
      <c r="N110" s="9"/>
      <c r="O110" s="9"/>
    </row>
    <row r="111" spans="1:15" x14ac:dyDescent="0.25">
      <c r="A111" t="s">
        <v>121</v>
      </c>
      <c r="B111" t="s">
        <v>22</v>
      </c>
      <c r="C111" t="s">
        <v>17</v>
      </c>
      <c r="D111" s="9"/>
      <c r="E111" s="9"/>
      <c r="F111" s="9"/>
      <c r="G111" s="9"/>
      <c r="H111" s="9"/>
      <c r="I111" s="9"/>
      <c r="J111" s="9">
        <v>4160</v>
      </c>
      <c r="K111" s="9"/>
      <c r="L111" s="9"/>
      <c r="M111" s="9"/>
      <c r="N111" s="9"/>
      <c r="O111" s="9"/>
    </row>
    <row r="112" spans="1:15" x14ac:dyDescent="0.25">
      <c r="A112" t="s">
        <v>122</v>
      </c>
      <c r="B112" t="s">
        <v>18</v>
      </c>
      <c r="C112" t="s">
        <v>17</v>
      </c>
      <c r="D112" s="9">
        <v>2386153.899999999</v>
      </c>
      <c r="E112" s="9">
        <v>1472362.19</v>
      </c>
      <c r="F112" s="9">
        <v>685757.72999999986</v>
      </c>
      <c r="G112" s="9">
        <v>842200</v>
      </c>
      <c r="H112" s="9"/>
      <c r="I112" s="9">
        <v>-1003264.848822656</v>
      </c>
      <c r="J112" s="9">
        <v>-465481.32</v>
      </c>
      <c r="K112" s="9">
        <v>-659260.55745246343</v>
      </c>
      <c r="L112" s="9"/>
      <c r="M112" s="9">
        <v>-26972.5</v>
      </c>
      <c r="N112" s="9"/>
      <c r="O112" s="9"/>
    </row>
    <row r="113" spans="1:15" x14ac:dyDescent="0.25">
      <c r="A113" t="s">
        <v>123</v>
      </c>
      <c r="B113" t="s">
        <v>27</v>
      </c>
      <c r="C113" t="s">
        <v>17</v>
      </c>
      <c r="D113" s="9"/>
      <c r="E113" s="9"/>
      <c r="F113" s="9"/>
      <c r="G113" s="9"/>
      <c r="H113" s="9"/>
      <c r="I113" s="9"/>
      <c r="J113" s="9">
        <v>1454.57</v>
      </c>
      <c r="K113" s="9"/>
      <c r="L113" s="9"/>
      <c r="M113" s="9"/>
      <c r="N113" s="9"/>
      <c r="O113" s="9"/>
    </row>
    <row r="114" spans="1:15" x14ac:dyDescent="0.25">
      <c r="A114" t="s">
        <v>124</v>
      </c>
      <c r="B114" t="s">
        <v>26</v>
      </c>
      <c r="C114" t="s">
        <v>17</v>
      </c>
      <c r="D114" s="9"/>
      <c r="E114" s="9"/>
      <c r="F114" s="9"/>
      <c r="G114" s="9"/>
      <c r="H114" s="9"/>
      <c r="I114" s="9"/>
      <c r="J114" s="9">
        <v>117</v>
      </c>
      <c r="K114" s="9"/>
      <c r="L114" s="9"/>
      <c r="M114" s="9"/>
      <c r="N114" s="9"/>
      <c r="O114" s="9"/>
    </row>
    <row r="115" spans="1:15" x14ac:dyDescent="0.25">
      <c r="A115" t="s">
        <v>125</v>
      </c>
      <c r="B115" t="s">
        <v>18</v>
      </c>
      <c r="C115" t="s">
        <v>17</v>
      </c>
      <c r="D115" s="9"/>
      <c r="E115" s="9"/>
      <c r="F115" s="9"/>
      <c r="G115" s="9"/>
      <c r="H115" s="9"/>
      <c r="I115" s="9"/>
      <c r="J115" s="9">
        <v>-158.8299999999999</v>
      </c>
      <c r="K115" s="9"/>
      <c r="L115" s="9"/>
      <c r="M115" s="9"/>
      <c r="N115" s="9"/>
      <c r="O115" s="9"/>
    </row>
    <row r="116" spans="1:15" x14ac:dyDescent="0.25">
      <c r="A116" t="s">
        <v>126</v>
      </c>
      <c r="B116" t="s">
        <v>22</v>
      </c>
      <c r="C116" t="s">
        <v>17</v>
      </c>
      <c r="D116" s="9">
        <v>8.7311491370201111E-11</v>
      </c>
      <c r="E116" s="9">
        <v>-6.9121597334742546E-11</v>
      </c>
      <c r="F116" s="9">
        <v>8.0035533756017672E-11</v>
      </c>
      <c r="G116" s="9">
        <v>0</v>
      </c>
      <c r="H116" s="9"/>
      <c r="I116" s="9"/>
      <c r="J116" s="9">
        <v>3200</v>
      </c>
      <c r="K116" s="9"/>
      <c r="L116" s="9"/>
      <c r="M116" s="9"/>
      <c r="N116" s="9"/>
      <c r="O116" s="9"/>
    </row>
    <row r="117" spans="1:15" x14ac:dyDescent="0.25">
      <c r="A117" t="s">
        <v>127</v>
      </c>
      <c r="B117" t="s">
        <v>23</v>
      </c>
      <c r="C117" t="s">
        <v>17</v>
      </c>
      <c r="D117" s="9"/>
      <c r="E117" s="9"/>
      <c r="F117" s="9"/>
      <c r="G117" s="9"/>
      <c r="H117" s="9"/>
      <c r="I117" s="9"/>
      <c r="J117" s="9">
        <v>9600</v>
      </c>
      <c r="K117" s="9"/>
      <c r="L117" s="9"/>
      <c r="M117" s="9">
        <v>-14432</v>
      </c>
      <c r="N117" s="9"/>
      <c r="O117" s="9"/>
    </row>
    <row r="118" spans="1:15" x14ac:dyDescent="0.25">
      <c r="A118" t="s">
        <v>128</v>
      </c>
      <c r="B118" t="s">
        <v>23</v>
      </c>
      <c r="C118" t="s">
        <v>17</v>
      </c>
      <c r="D118" s="9"/>
      <c r="E118" s="9"/>
      <c r="F118" s="9"/>
      <c r="G118" s="9"/>
      <c r="H118" s="9"/>
      <c r="I118" s="9"/>
      <c r="J118" s="9">
        <v>0</v>
      </c>
      <c r="K118" s="9"/>
      <c r="L118" s="9"/>
      <c r="M118" s="9"/>
      <c r="N118" s="9"/>
      <c r="O118" s="9"/>
    </row>
    <row r="119" spans="1:15" x14ac:dyDescent="0.25">
      <c r="A119" t="s">
        <v>129</v>
      </c>
      <c r="B119" t="s">
        <v>19</v>
      </c>
      <c r="C119" t="s">
        <v>17</v>
      </c>
      <c r="D119" s="9"/>
      <c r="E119" s="9"/>
      <c r="F119" s="9"/>
      <c r="G119" s="9"/>
      <c r="H119" s="9"/>
      <c r="I119" s="9"/>
      <c r="J119" s="9">
        <v>0</v>
      </c>
      <c r="K119" s="9"/>
      <c r="L119" s="9"/>
      <c r="M119" s="9"/>
      <c r="N119" s="9"/>
      <c r="O119" s="9"/>
    </row>
    <row r="120" spans="1:15" x14ac:dyDescent="0.25">
      <c r="A120" t="s">
        <v>130</v>
      </c>
      <c r="B120" t="s">
        <v>23</v>
      </c>
      <c r="C120" t="s">
        <v>17</v>
      </c>
      <c r="D120" s="9"/>
      <c r="E120" s="9"/>
      <c r="F120" s="9"/>
      <c r="G120" s="9"/>
      <c r="H120" s="9"/>
      <c r="I120" s="9"/>
      <c r="J120" s="9">
        <v>5440</v>
      </c>
      <c r="K120" s="9"/>
      <c r="L120" s="9"/>
      <c r="M120" s="9"/>
      <c r="N120" s="9"/>
      <c r="O120" s="9"/>
    </row>
    <row r="121" spans="1:15" x14ac:dyDescent="0.25">
      <c r="A121" t="s">
        <v>131</v>
      </c>
      <c r="B121" t="s">
        <v>26</v>
      </c>
      <c r="C121" t="s">
        <v>17</v>
      </c>
      <c r="D121" s="9"/>
      <c r="E121" s="9"/>
      <c r="F121" s="9"/>
      <c r="G121" s="9"/>
      <c r="H121" s="9"/>
      <c r="I121" s="9"/>
      <c r="J121" s="9">
        <v>1463</v>
      </c>
      <c r="K121" s="9"/>
      <c r="L121" s="9"/>
      <c r="M121" s="9"/>
      <c r="N121" s="9"/>
      <c r="O121" s="9"/>
    </row>
    <row r="122" spans="1:15" x14ac:dyDescent="0.25">
      <c r="A122" t="s">
        <v>132</v>
      </c>
      <c r="B122" t="s">
        <v>19</v>
      </c>
      <c r="C122" t="s">
        <v>17</v>
      </c>
      <c r="D122" s="9"/>
      <c r="E122" s="9"/>
      <c r="F122" s="9"/>
      <c r="G122" s="9"/>
      <c r="H122" s="9"/>
      <c r="I122" s="9"/>
      <c r="J122" s="9">
        <v>7506.6900239235547</v>
      </c>
      <c r="K122" s="9"/>
      <c r="L122" s="9"/>
      <c r="M122" s="9"/>
      <c r="N122" s="9"/>
      <c r="O122" s="9"/>
    </row>
    <row r="123" spans="1:15" x14ac:dyDescent="0.25">
      <c r="A123" t="s">
        <v>133</v>
      </c>
      <c r="B123" t="s">
        <v>26</v>
      </c>
      <c r="C123" t="s">
        <v>17</v>
      </c>
      <c r="D123" s="9"/>
      <c r="E123" s="9"/>
      <c r="F123" s="9"/>
      <c r="G123" s="9"/>
      <c r="H123" s="9"/>
      <c r="I123" s="9"/>
      <c r="J123" s="9">
        <v>10030</v>
      </c>
      <c r="K123" s="9"/>
      <c r="L123" s="9"/>
      <c r="M123" s="9"/>
      <c r="N123" s="9"/>
      <c r="O123" s="9"/>
    </row>
    <row r="124" spans="1:15" x14ac:dyDescent="0.25">
      <c r="A124" t="s">
        <v>134</v>
      </c>
      <c r="B124" t="s">
        <v>26</v>
      </c>
      <c r="C124" t="s">
        <v>17</v>
      </c>
      <c r="D124" s="9"/>
      <c r="E124" s="9"/>
      <c r="F124" s="9"/>
      <c r="G124" s="9"/>
      <c r="H124" s="9"/>
      <c r="I124" s="9"/>
      <c r="J124" s="9">
        <v>554</v>
      </c>
      <c r="K124" s="9"/>
      <c r="L124" s="9"/>
      <c r="M124" s="9"/>
      <c r="N124" s="9"/>
      <c r="O124" s="9"/>
    </row>
    <row r="125" spans="1:15" x14ac:dyDescent="0.25">
      <c r="A125" t="s">
        <v>135</v>
      </c>
      <c r="B125" t="s">
        <v>23</v>
      </c>
      <c r="C125" t="s">
        <v>17</v>
      </c>
      <c r="D125" s="9"/>
      <c r="E125" s="9"/>
      <c r="F125" s="9"/>
      <c r="G125" s="9"/>
      <c r="H125" s="9"/>
      <c r="I125" s="9"/>
      <c r="J125" s="9">
        <v>11075</v>
      </c>
      <c r="K125" s="9"/>
      <c r="L125" s="9"/>
      <c r="M125" s="9"/>
      <c r="N125" s="9"/>
      <c r="O125" s="9"/>
    </row>
    <row r="126" spans="1:15" x14ac:dyDescent="0.25">
      <c r="A126" t="s">
        <v>136</v>
      </c>
      <c r="B126" t="s">
        <v>23</v>
      </c>
      <c r="C126" t="s">
        <v>17</v>
      </c>
      <c r="D126" s="9"/>
      <c r="E126" s="9"/>
      <c r="F126" s="9"/>
      <c r="G126" s="9"/>
      <c r="H126" s="9"/>
      <c r="I126" s="9"/>
      <c r="J126" s="9">
        <v>4000</v>
      </c>
      <c r="K126" s="9"/>
      <c r="L126" s="9"/>
      <c r="M126" s="9"/>
      <c r="N126" s="9"/>
      <c r="O126" s="9"/>
    </row>
    <row r="127" spans="1:15" x14ac:dyDescent="0.25">
      <c r="A127" t="s">
        <v>137</v>
      </c>
      <c r="B127" t="s">
        <v>23</v>
      </c>
      <c r="C127" t="s">
        <v>17</v>
      </c>
      <c r="D127" s="9"/>
      <c r="E127" s="9"/>
      <c r="F127" s="9"/>
      <c r="G127" s="9"/>
      <c r="H127" s="9"/>
      <c r="I127" s="9"/>
      <c r="J127" s="9">
        <v>8000</v>
      </c>
      <c r="K127" s="9"/>
      <c r="L127" s="9"/>
      <c r="M127" s="9">
        <v>0</v>
      </c>
      <c r="N127" s="9"/>
      <c r="O127" s="9"/>
    </row>
    <row r="128" spans="1:15" x14ac:dyDescent="0.25">
      <c r="A128" t="s">
        <v>138</v>
      </c>
      <c r="B128" t="s">
        <v>19</v>
      </c>
      <c r="C128" t="s">
        <v>17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>
        <v>-10709.09763967552</v>
      </c>
      <c r="O128" s="9"/>
    </row>
    <row r="129" spans="1:15" x14ac:dyDescent="0.25">
      <c r="A129" t="s">
        <v>139</v>
      </c>
      <c r="B129" t="s">
        <v>26</v>
      </c>
      <c r="C129" t="s">
        <v>17</v>
      </c>
      <c r="D129" s="9"/>
      <c r="E129" s="9"/>
      <c r="F129" s="9"/>
      <c r="G129" s="9"/>
      <c r="H129" s="9"/>
      <c r="I129" s="9"/>
      <c r="J129" s="9">
        <v>204</v>
      </c>
      <c r="K129" s="9"/>
      <c r="L129" s="9"/>
      <c r="M129" s="9"/>
      <c r="N129" s="9"/>
      <c r="O129" s="9"/>
    </row>
    <row r="130" spans="1:15" x14ac:dyDescent="0.25">
      <c r="A130" t="s">
        <v>140</v>
      </c>
      <c r="B130" t="s">
        <v>21</v>
      </c>
      <c r="C130" t="s">
        <v>17</v>
      </c>
      <c r="D130" s="9"/>
      <c r="E130" s="9"/>
      <c r="F130" s="9"/>
      <c r="G130" s="9"/>
      <c r="H130" s="9"/>
      <c r="I130" s="9"/>
      <c r="J130" s="9"/>
      <c r="K130" s="9"/>
      <c r="L130" s="9"/>
      <c r="M130" s="9">
        <v>-68233.229999999981</v>
      </c>
      <c r="N130" s="9">
        <v>-3500</v>
      </c>
      <c r="O130" s="9"/>
    </row>
    <row r="131" spans="1:15" x14ac:dyDescent="0.25">
      <c r="A131" t="s">
        <v>141</v>
      </c>
      <c r="B131" t="s">
        <v>22</v>
      </c>
      <c r="C131" t="s">
        <v>17</v>
      </c>
      <c r="D131" s="9"/>
      <c r="E131" s="9"/>
      <c r="F131" s="9"/>
      <c r="G131" s="9"/>
      <c r="H131" s="9"/>
      <c r="I131" s="9"/>
      <c r="J131" s="9">
        <v>4800</v>
      </c>
      <c r="K131" s="9"/>
      <c r="L131" s="9"/>
      <c r="M131" s="9"/>
      <c r="N131" s="9"/>
      <c r="O131" s="9"/>
    </row>
    <row r="132" spans="1:15" x14ac:dyDescent="0.25">
      <c r="A132" t="s">
        <v>142</v>
      </c>
      <c r="B132" t="s">
        <v>23</v>
      </c>
      <c r="C132" t="s">
        <v>17</v>
      </c>
      <c r="D132" s="9"/>
      <c r="E132" s="9"/>
      <c r="F132" s="9"/>
      <c r="G132" s="9"/>
      <c r="H132" s="9"/>
      <c r="I132" s="9"/>
      <c r="J132" s="9">
        <v>200</v>
      </c>
      <c r="K132" s="9"/>
      <c r="L132" s="9"/>
      <c r="M132" s="9"/>
      <c r="N132" s="9"/>
      <c r="O132" s="9"/>
    </row>
    <row r="133" spans="1:15" x14ac:dyDescent="0.25">
      <c r="A133" t="s">
        <v>143</v>
      </c>
      <c r="B133" t="s">
        <v>18</v>
      </c>
      <c r="C133" t="s">
        <v>17</v>
      </c>
      <c r="D133" s="9"/>
      <c r="E133" s="9"/>
      <c r="F133" s="9"/>
      <c r="G133" s="9"/>
      <c r="H133" s="9"/>
      <c r="I133" s="9"/>
      <c r="J133" s="9">
        <v>-2720</v>
      </c>
      <c r="K133" s="9"/>
      <c r="L133" s="9"/>
      <c r="M133" s="9"/>
      <c r="N133" s="9"/>
      <c r="O133" s="9"/>
    </row>
    <row r="134" spans="1:15" x14ac:dyDescent="0.25">
      <c r="A134" t="s">
        <v>144</v>
      </c>
      <c r="B134" t="s">
        <v>18</v>
      </c>
      <c r="C134" t="s">
        <v>17</v>
      </c>
      <c r="D134" s="9"/>
      <c r="E134" s="9"/>
      <c r="F134" s="9"/>
      <c r="G134" s="9"/>
      <c r="H134" s="9"/>
      <c r="I134" s="9"/>
      <c r="J134" s="9">
        <v>2720</v>
      </c>
      <c r="K134" s="9"/>
      <c r="L134" s="9"/>
      <c r="M134" s="9"/>
      <c r="N134" s="9"/>
      <c r="O134" s="9"/>
    </row>
    <row r="135" spans="1:15" x14ac:dyDescent="0.25">
      <c r="A135" t="s">
        <v>145</v>
      </c>
      <c r="B135" t="s">
        <v>26</v>
      </c>
      <c r="C135" t="s">
        <v>17</v>
      </c>
      <c r="D135" s="9"/>
      <c r="E135" s="9"/>
      <c r="F135" s="9"/>
      <c r="G135" s="9"/>
      <c r="H135" s="9"/>
      <c r="I135" s="9"/>
      <c r="J135" s="9">
        <v>732</v>
      </c>
      <c r="K135" s="9"/>
      <c r="L135" s="9"/>
      <c r="M135" s="9"/>
      <c r="N135" s="9"/>
      <c r="O135" s="9"/>
    </row>
    <row r="136" spans="1:15" x14ac:dyDescent="0.25">
      <c r="A136" t="s">
        <v>146</v>
      </c>
      <c r="B136" t="s">
        <v>26</v>
      </c>
      <c r="C136" t="s">
        <v>17</v>
      </c>
      <c r="D136" s="9"/>
      <c r="E136" s="9"/>
      <c r="F136" s="9"/>
      <c r="G136" s="9"/>
      <c r="H136" s="9"/>
      <c r="I136" s="9"/>
      <c r="J136" s="9">
        <v>3694</v>
      </c>
      <c r="K136" s="9"/>
      <c r="L136" s="9"/>
      <c r="M136" s="9"/>
      <c r="N136" s="9"/>
      <c r="O136" s="9"/>
    </row>
    <row r="137" spans="1:15" x14ac:dyDescent="0.25">
      <c r="A137" t="s">
        <v>147</v>
      </c>
      <c r="B137" t="s">
        <v>26</v>
      </c>
      <c r="C137" t="s">
        <v>17</v>
      </c>
      <c r="D137" s="9"/>
      <c r="E137" s="9"/>
      <c r="F137" s="9"/>
      <c r="G137" s="9"/>
      <c r="H137" s="9"/>
      <c r="I137" s="9"/>
      <c r="J137" s="9">
        <v>8900</v>
      </c>
      <c r="K137" s="9"/>
      <c r="L137" s="9"/>
      <c r="M137" s="9"/>
      <c r="N137" s="9"/>
      <c r="O137" s="9"/>
    </row>
    <row r="138" spans="1:15" x14ac:dyDescent="0.25">
      <c r="A138" t="s">
        <v>148</v>
      </c>
      <c r="B138" t="s">
        <v>26</v>
      </c>
      <c r="C138" t="s">
        <v>17</v>
      </c>
      <c r="D138" s="9"/>
      <c r="E138" s="9"/>
      <c r="F138" s="9"/>
      <c r="G138" s="9"/>
      <c r="H138" s="9"/>
      <c r="I138" s="9"/>
      <c r="J138" s="9">
        <v>3527</v>
      </c>
      <c r="K138" s="9"/>
      <c r="L138" s="9"/>
      <c r="M138" s="9"/>
      <c r="N138" s="9"/>
      <c r="O138" s="9"/>
    </row>
    <row r="139" spans="1:15" x14ac:dyDescent="0.25">
      <c r="A139" t="s">
        <v>149</v>
      </c>
      <c r="B139" t="s">
        <v>22</v>
      </c>
      <c r="C139" t="s">
        <v>17</v>
      </c>
      <c r="D139" s="9"/>
      <c r="E139" s="9"/>
      <c r="F139" s="9"/>
      <c r="G139" s="9"/>
      <c r="H139" s="9"/>
      <c r="I139" s="9"/>
      <c r="J139" s="9">
        <v>125.02</v>
      </c>
      <c r="K139" s="9"/>
      <c r="L139" s="9"/>
      <c r="M139" s="9"/>
      <c r="N139" s="9"/>
      <c r="O139" s="9"/>
    </row>
    <row r="140" spans="1:15" x14ac:dyDescent="0.25">
      <c r="A140" t="s">
        <v>150</v>
      </c>
      <c r="B140" t="s">
        <v>22</v>
      </c>
      <c r="C140" t="s">
        <v>17</v>
      </c>
      <c r="D140" s="9">
        <v>662889.21000000008</v>
      </c>
      <c r="E140" s="9">
        <v>137864.59</v>
      </c>
      <c r="F140" s="9">
        <v>137503.32999999999</v>
      </c>
      <c r="G140" s="9">
        <v>136365.81000000011</v>
      </c>
      <c r="H140" s="9"/>
      <c r="I140" s="9">
        <v>-127652.4</v>
      </c>
      <c r="J140" s="9">
        <v>-124565.97169999999</v>
      </c>
      <c r="K140" s="9">
        <v>-108134.0509418529</v>
      </c>
      <c r="L140" s="9"/>
      <c r="M140" s="9">
        <v>-19889.55</v>
      </c>
      <c r="N140" s="9">
        <v>-1950</v>
      </c>
      <c r="O140" s="9"/>
    </row>
    <row r="141" spans="1:15" x14ac:dyDescent="0.25">
      <c r="A141" t="s">
        <v>151</v>
      </c>
      <c r="B141" t="s">
        <v>22</v>
      </c>
      <c r="C141" t="s">
        <v>17</v>
      </c>
      <c r="D141" s="9"/>
      <c r="E141" s="9"/>
      <c r="F141" s="9"/>
      <c r="G141" s="9"/>
      <c r="H141" s="9"/>
      <c r="I141" s="9"/>
      <c r="J141" s="9">
        <v>-0.02</v>
      </c>
      <c r="K141" s="9"/>
      <c r="L141" s="9"/>
      <c r="M141" s="9"/>
      <c r="N141" s="9"/>
      <c r="O141" s="9"/>
    </row>
    <row r="142" spans="1:15" x14ac:dyDescent="0.25">
      <c r="A142" t="s">
        <v>152</v>
      </c>
      <c r="B142" t="s">
        <v>22</v>
      </c>
      <c r="C142" t="s">
        <v>17</v>
      </c>
      <c r="D142" s="9">
        <v>2176141.8000000012</v>
      </c>
      <c r="E142" s="9">
        <v>729813.55999999994</v>
      </c>
      <c r="F142" s="9">
        <v>732218.91</v>
      </c>
      <c r="G142" s="9">
        <v>683522.10000000021</v>
      </c>
      <c r="H142" s="9"/>
      <c r="I142" s="9">
        <v>-676217.79071031255</v>
      </c>
      <c r="J142" s="9">
        <v>-645186.6041</v>
      </c>
      <c r="K142" s="9">
        <v>-516167.48547029297</v>
      </c>
      <c r="L142" s="9"/>
      <c r="M142" s="9">
        <v>-32821.129999999997</v>
      </c>
      <c r="N142" s="9">
        <v>-2608.13</v>
      </c>
      <c r="O142" s="9"/>
    </row>
    <row r="143" spans="1:15" x14ac:dyDescent="0.25">
      <c r="A143" t="s">
        <v>153</v>
      </c>
      <c r="B143" t="s">
        <v>22</v>
      </c>
      <c r="C143" t="s">
        <v>17</v>
      </c>
      <c r="D143" s="9"/>
      <c r="E143" s="9"/>
      <c r="F143" s="9"/>
      <c r="G143" s="9"/>
      <c r="H143" s="9"/>
      <c r="I143" s="9">
        <v>-1119.8418137979211</v>
      </c>
      <c r="J143" s="9">
        <v>-0.93000000000029104</v>
      </c>
      <c r="K143" s="9">
        <v>-802.85239070154307</v>
      </c>
      <c r="L143" s="9"/>
      <c r="M143" s="9">
        <v>-3150.91</v>
      </c>
      <c r="N143" s="9"/>
      <c r="O143" s="9"/>
    </row>
    <row r="144" spans="1:15" x14ac:dyDescent="0.25">
      <c r="A144" t="s">
        <v>154</v>
      </c>
      <c r="B144" t="s">
        <v>22</v>
      </c>
      <c r="C144" t="s">
        <v>17</v>
      </c>
      <c r="D144" s="9">
        <v>2665417.2199999932</v>
      </c>
      <c r="E144" s="9">
        <v>856900.00000000012</v>
      </c>
      <c r="F144" s="9">
        <v>856900.00000000012</v>
      </c>
      <c r="G144" s="9">
        <v>757365.83000000007</v>
      </c>
      <c r="H144" s="9"/>
      <c r="I144" s="9">
        <v>-793425.89999999991</v>
      </c>
      <c r="J144" s="9">
        <v>-686208.14909999992</v>
      </c>
      <c r="K144" s="9">
        <v>-601418.19560970005</v>
      </c>
      <c r="L144" s="9"/>
      <c r="M144" s="9">
        <v>-31734.03</v>
      </c>
      <c r="N144" s="9">
        <v>-3650</v>
      </c>
      <c r="O144" s="9"/>
    </row>
    <row r="145" spans="1:15" x14ac:dyDescent="0.25">
      <c r="A145" t="s">
        <v>155</v>
      </c>
      <c r="B145" t="s">
        <v>19</v>
      </c>
      <c r="C145" t="s">
        <v>17</v>
      </c>
      <c r="D145" s="9"/>
      <c r="E145" s="9"/>
      <c r="F145" s="9"/>
      <c r="G145" s="9"/>
      <c r="H145" s="9"/>
      <c r="I145" s="9"/>
      <c r="J145" s="9">
        <v>2148.088299268833</v>
      </c>
      <c r="K145" s="9">
        <v>-274.75143144486179</v>
      </c>
      <c r="L145" s="9"/>
      <c r="M145" s="9"/>
      <c r="N145" s="9"/>
      <c r="O145" s="9"/>
    </row>
    <row r="146" spans="1:15" x14ac:dyDescent="0.25">
      <c r="A146" t="s">
        <v>156</v>
      </c>
      <c r="B146" t="s">
        <v>19</v>
      </c>
      <c r="C146" t="s">
        <v>17</v>
      </c>
      <c r="D146" s="9">
        <v>815126.02455863729</v>
      </c>
      <c r="E146" s="9">
        <v>2477355.576246805</v>
      </c>
      <c r="F146" s="9">
        <v>404202.08176794252</v>
      </c>
      <c r="G146" s="9">
        <v>203183.19780699359</v>
      </c>
      <c r="H146" s="9"/>
      <c r="I146" s="9">
        <v>-2185791.0432682331</v>
      </c>
      <c r="J146" s="9">
        <v>-448083.24837539688</v>
      </c>
      <c r="K146" s="9">
        <v>-127689.6877681817</v>
      </c>
      <c r="L146" s="9"/>
      <c r="M146" s="9"/>
      <c r="N146" s="9">
        <v>-211630.3428060562</v>
      </c>
      <c r="O146" s="9"/>
    </row>
    <row r="147" spans="1:15" x14ac:dyDescent="0.25">
      <c r="A147" t="s">
        <v>157</v>
      </c>
      <c r="B147" t="s">
        <v>26</v>
      </c>
      <c r="C147" t="s">
        <v>17</v>
      </c>
      <c r="D147" s="9"/>
      <c r="E147" s="9"/>
      <c r="F147" s="9"/>
      <c r="G147" s="9"/>
      <c r="H147" s="9"/>
      <c r="I147" s="9"/>
      <c r="J147" s="9">
        <v>2780</v>
      </c>
      <c r="K147" s="9"/>
      <c r="L147" s="9"/>
      <c r="M147" s="9"/>
      <c r="N147" s="9"/>
      <c r="O147" s="9"/>
    </row>
    <row r="148" spans="1:15" x14ac:dyDescent="0.25">
      <c r="A148" t="s">
        <v>158</v>
      </c>
      <c r="B148" t="s">
        <v>19</v>
      </c>
      <c r="C148" t="s">
        <v>17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>
        <v>-21750.651858159759</v>
      </c>
      <c r="O148" s="9"/>
    </row>
    <row r="149" spans="1:15" x14ac:dyDescent="0.25">
      <c r="A149" t="s">
        <v>159</v>
      </c>
      <c r="B149" t="s">
        <v>23</v>
      </c>
      <c r="C149" t="s">
        <v>17</v>
      </c>
      <c r="D149" s="9">
        <v>0</v>
      </c>
      <c r="E149" s="9"/>
      <c r="F149" s="9"/>
      <c r="G149" s="9"/>
      <c r="H149" s="9"/>
      <c r="I149" s="9"/>
      <c r="J149" s="9">
        <v>0.47999999999956339</v>
      </c>
      <c r="K149" s="9"/>
      <c r="L149" s="9"/>
      <c r="M149" s="9">
        <v>-8125.43</v>
      </c>
      <c r="N149" s="9">
        <v>-1025.2</v>
      </c>
      <c r="O149" s="9"/>
    </row>
    <row r="150" spans="1:15" x14ac:dyDescent="0.25">
      <c r="A150" t="s">
        <v>160</v>
      </c>
      <c r="B150" t="s">
        <v>23</v>
      </c>
      <c r="C150" t="s">
        <v>17</v>
      </c>
      <c r="D150" s="9"/>
      <c r="E150" s="9"/>
      <c r="F150" s="9"/>
      <c r="G150" s="9"/>
      <c r="H150" s="9"/>
      <c r="I150" s="9"/>
      <c r="J150" s="9">
        <v>800</v>
      </c>
      <c r="K150" s="9"/>
      <c r="L150" s="9"/>
      <c r="M150" s="9">
        <v>0</v>
      </c>
      <c r="N150" s="9"/>
      <c r="O150" s="9"/>
    </row>
    <row r="151" spans="1:15" x14ac:dyDescent="0.25">
      <c r="A151" t="s">
        <v>161</v>
      </c>
      <c r="B151" t="s">
        <v>19</v>
      </c>
      <c r="C151" t="s">
        <v>17</v>
      </c>
      <c r="D151" s="9">
        <v>33075.080727107757</v>
      </c>
      <c r="E151" s="9">
        <v>-5.0667978801633217E-11</v>
      </c>
      <c r="F151" s="9">
        <v>49327.813998468409</v>
      </c>
      <c r="G151" s="9">
        <v>9636.6516715796133</v>
      </c>
      <c r="H151" s="9">
        <v>20302.406906477281</v>
      </c>
      <c r="I151" s="9"/>
      <c r="J151" s="9">
        <v>-39460.355664940893</v>
      </c>
      <c r="K151" s="9"/>
      <c r="L151" s="9">
        <v>-17085.570392476609</v>
      </c>
      <c r="M151" s="9"/>
      <c r="N151" s="9"/>
      <c r="O151" s="9"/>
    </row>
    <row r="152" spans="1:15" x14ac:dyDescent="0.25">
      <c r="A152" t="s">
        <v>162</v>
      </c>
      <c r="B152" t="s">
        <v>23</v>
      </c>
      <c r="C152" t="s">
        <v>17</v>
      </c>
      <c r="D152" s="9"/>
      <c r="E152" s="9"/>
      <c r="F152" s="9"/>
      <c r="G152" s="9"/>
      <c r="H152" s="9"/>
      <c r="I152" s="9"/>
      <c r="J152" s="9">
        <v>0</v>
      </c>
      <c r="K152" s="9"/>
      <c r="L152" s="9"/>
      <c r="M152" s="9">
        <v>-8235.760000000002</v>
      </c>
      <c r="N152" s="9"/>
      <c r="O152" s="9"/>
    </row>
    <row r="153" spans="1:15" x14ac:dyDescent="0.25">
      <c r="A153" t="s">
        <v>163</v>
      </c>
      <c r="B153" t="s">
        <v>23</v>
      </c>
      <c r="C153" t="s">
        <v>17</v>
      </c>
      <c r="D153" s="9">
        <v>4516072.5999999996</v>
      </c>
      <c r="E153" s="9">
        <v>1673138.22</v>
      </c>
      <c r="F153" s="9">
        <v>1115641.78</v>
      </c>
      <c r="G153" s="9">
        <v>1413911</v>
      </c>
      <c r="H153" s="9"/>
      <c r="I153" s="9">
        <v>-1370003.273659165</v>
      </c>
      <c r="J153" s="9">
        <v>-1083847.5168000001</v>
      </c>
      <c r="K153" s="9">
        <v>-1220538.5230119319</v>
      </c>
      <c r="L153" s="9"/>
      <c r="M153" s="9">
        <v>-42146.66</v>
      </c>
      <c r="N153" s="9">
        <v>-848.03</v>
      </c>
      <c r="O153" s="9"/>
    </row>
    <row r="154" spans="1:15" x14ac:dyDescent="0.25">
      <c r="A154" t="s">
        <v>164</v>
      </c>
      <c r="B154" t="s">
        <v>26</v>
      </c>
      <c r="C154" t="s">
        <v>17</v>
      </c>
      <c r="D154" s="9"/>
      <c r="E154" s="9"/>
      <c r="F154" s="9"/>
      <c r="G154" s="9"/>
      <c r="H154" s="9"/>
      <c r="I154" s="9"/>
      <c r="J154" s="9">
        <v>3428</v>
      </c>
      <c r="K154" s="9"/>
      <c r="L154" s="9"/>
      <c r="M154" s="9"/>
      <c r="N154" s="9"/>
      <c r="O154" s="9"/>
    </row>
    <row r="155" spans="1:15" x14ac:dyDescent="0.25">
      <c r="A155" t="s">
        <v>165</v>
      </c>
      <c r="B155" t="s">
        <v>22</v>
      </c>
      <c r="C155" t="s">
        <v>17</v>
      </c>
      <c r="D155" s="9">
        <v>961629</v>
      </c>
      <c r="E155" s="9">
        <v>308269.51</v>
      </c>
      <c r="F155" s="9">
        <v>205513</v>
      </c>
      <c r="G155" s="9">
        <v>405708.2</v>
      </c>
      <c r="H155" s="9"/>
      <c r="I155" s="9">
        <v>-324236.25000000017</v>
      </c>
      <c r="J155" s="9">
        <v>-206634.5128</v>
      </c>
      <c r="K155" s="9">
        <v>-343200.07997039112</v>
      </c>
      <c r="L155" s="9"/>
      <c r="M155" s="9">
        <v>-8843</v>
      </c>
      <c r="N155" s="9"/>
      <c r="O155" s="9"/>
    </row>
    <row r="156" spans="1:15" x14ac:dyDescent="0.25">
      <c r="A156" t="s">
        <v>166</v>
      </c>
      <c r="B156" t="s">
        <v>27</v>
      </c>
      <c r="C156" t="s">
        <v>17</v>
      </c>
      <c r="D156" s="9"/>
      <c r="E156" s="9"/>
      <c r="F156" s="9"/>
      <c r="G156" s="9"/>
      <c r="H156" s="9"/>
      <c r="I156" s="9"/>
      <c r="J156" s="9">
        <v>0.35999999999967258</v>
      </c>
      <c r="K156" s="9"/>
      <c r="L156" s="9"/>
      <c r="M156" s="9">
        <v>-15006.58</v>
      </c>
      <c r="N156" s="9"/>
      <c r="O156" s="9"/>
    </row>
    <row r="157" spans="1:15" x14ac:dyDescent="0.25">
      <c r="A157" t="s">
        <v>167</v>
      </c>
      <c r="B157" t="s">
        <v>26</v>
      </c>
      <c r="C157" t="s">
        <v>17</v>
      </c>
      <c r="D157" s="9"/>
      <c r="E157" s="9"/>
      <c r="F157" s="9"/>
      <c r="G157" s="9"/>
      <c r="H157" s="9"/>
      <c r="I157" s="9"/>
      <c r="J157" s="9">
        <v>732</v>
      </c>
      <c r="K157" s="9"/>
      <c r="L157" s="9"/>
      <c r="M157" s="9"/>
      <c r="N157" s="9"/>
      <c r="O157" s="9"/>
    </row>
    <row r="158" spans="1:15" x14ac:dyDescent="0.25">
      <c r="A158" t="s">
        <v>168</v>
      </c>
      <c r="B158" t="s">
        <v>27</v>
      </c>
      <c r="C158" t="s">
        <v>17</v>
      </c>
      <c r="D158" s="9">
        <v>876539.13000000012</v>
      </c>
      <c r="E158" s="9"/>
      <c r="F158" s="9"/>
      <c r="G158" s="9">
        <v>43296.420000000013</v>
      </c>
      <c r="H158" s="9"/>
      <c r="I158" s="9"/>
      <c r="J158" s="9"/>
      <c r="K158" s="9">
        <v>-38828.12507935692</v>
      </c>
      <c r="L158" s="9"/>
      <c r="M158" s="9">
        <v>-17331.62</v>
      </c>
      <c r="N158" s="9"/>
      <c r="O158" s="9"/>
    </row>
    <row r="159" spans="1:15" x14ac:dyDescent="0.25">
      <c r="A159" t="s">
        <v>169</v>
      </c>
      <c r="B159" t="s">
        <v>27</v>
      </c>
      <c r="C159" t="s">
        <v>17</v>
      </c>
      <c r="D159" s="9">
        <v>1793132.04</v>
      </c>
      <c r="E159" s="9"/>
      <c r="F159" s="9"/>
      <c r="G159" s="9">
        <v>238290.66</v>
      </c>
      <c r="H159" s="9"/>
      <c r="I159" s="9"/>
      <c r="J159" s="9"/>
      <c r="K159" s="9">
        <v>-179901.2721729452</v>
      </c>
      <c r="L159" s="9"/>
      <c r="M159" s="9">
        <v>-13303.33</v>
      </c>
      <c r="N159" s="9"/>
      <c r="O159" s="9"/>
    </row>
    <row r="160" spans="1:15" x14ac:dyDescent="0.25">
      <c r="A160" t="s">
        <v>170</v>
      </c>
      <c r="B160" t="s">
        <v>27</v>
      </c>
      <c r="C160" t="s">
        <v>17</v>
      </c>
      <c r="D160" s="9">
        <v>2110928.6</v>
      </c>
      <c r="E160" s="9"/>
      <c r="F160" s="9"/>
      <c r="G160" s="9">
        <v>179207.96</v>
      </c>
      <c r="H160" s="9"/>
      <c r="I160" s="9"/>
      <c r="J160" s="9"/>
      <c r="K160" s="9">
        <v>-150669.2871955375</v>
      </c>
      <c r="L160" s="9"/>
      <c r="M160" s="9"/>
      <c r="N160" s="9"/>
      <c r="O160" s="9"/>
    </row>
    <row r="161" spans="1:15" x14ac:dyDescent="0.25">
      <c r="A161" t="s">
        <v>171</v>
      </c>
      <c r="B161" t="s">
        <v>26</v>
      </c>
      <c r="C161" t="s">
        <v>17</v>
      </c>
      <c r="D161" s="9"/>
      <c r="E161" s="9"/>
      <c r="F161" s="9"/>
      <c r="G161" s="9"/>
      <c r="H161" s="9"/>
      <c r="I161" s="9"/>
      <c r="J161" s="9">
        <v>0</v>
      </c>
      <c r="K161" s="9"/>
      <c r="L161" s="9"/>
      <c r="M161" s="9"/>
      <c r="N161" s="9"/>
      <c r="O161" s="9"/>
    </row>
    <row r="162" spans="1:15" x14ac:dyDescent="0.25">
      <c r="A162" t="s">
        <v>172</v>
      </c>
      <c r="B162" t="s">
        <v>22</v>
      </c>
      <c r="C162" t="s">
        <v>17</v>
      </c>
      <c r="D162" s="9"/>
      <c r="E162" s="9"/>
      <c r="F162" s="9"/>
      <c r="G162" s="9"/>
      <c r="H162" s="9"/>
      <c r="I162" s="9"/>
      <c r="J162" s="9">
        <v>-376</v>
      </c>
      <c r="K162" s="9"/>
      <c r="L162" s="9"/>
      <c r="M162" s="9"/>
      <c r="N162" s="9"/>
      <c r="O162" s="9"/>
    </row>
    <row r="163" spans="1:15" x14ac:dyDescent="0.25">
      <c r="A163" t="s">
        <v>173</v>
      </c>
      <c r="B163" t="s">
        <v>26</v>
      </c>
      <c r="C163" t="s">
        <v>17</v>
      </c>
      <c r="D163" s="9"/>
      <c r="E163" s="9"/>
      <c r="F163" s="9"/>
      <c r="G163" s="9"/>
      <c r="H163" s="9"/>
      <c r="I163" s="9"/>
      <c r="J163" s="9">
        <v>24896.83</v>
      </c>
      <c r="K163" s="9"/>
      <c r="L163" s="9"/>
      <c r="M163" s="9">
        <v>0</v>
      </c>
      <c r="N163" s="9"/>
      <c r="O163" s="9"/>
    </row>
    <row r="164" spans="1:15" x14ac:dyDescent="0.25">
      <c r="A164" t="s">
        <v>174</v>
      </c>
      <c r="B164" t="s">
        <v>26</v>
      </c>
      <c r="C164" t="s">
        <v>17</v>
      </c>
      <c r="D164" s="9"/>
      <c r="E164" s="9"/>
      <c r="F164" s="9"/>
      <c r="G164" s="9"/>
      <c r="H164" s="9"/>
      <c r="I164" s="9"/>
      <c r="J164" s="9">
        <v>3475</v>
      </c>
      <c r="K164" s="9"/>
      <c r="L164" s="9"/>
      <c r="M164" s="9"/>
      <c r="N164" s="9"/>
      <c r="O164" s="9"/>
    </row>
    <row r="165" spans="1:15" x14ac:dyDescent="0.25">
      <c r="A165" t="s">
        <v>175</v>
      </c>
      <c r="B165" t="s">
        <v>26</v>
      </c>
      <c r="C165" t="s">
        <v>17</v>
      </c>
      <c r="D165" s="9">
        <v>2532090.14</v>
      </c>
      <c r="E165" s="9">
        <v>386614.31999999989</v>
      </c>
      <c r="F165" s="9">
        <v>662077.05000000005</v>
      </c>
      <c r="G165" s="9">
        <v>87620.23</v>
      </c>
      <c r="H165" s="9"/>
      <c r="I165" s="9">
        <v>-338525.46000048221</v>
      </c>
      <c r="J165" s="9">
        <v>-597805.08999999985</v>
      </c>
      <c r="K165" s="9">
        <v>-100903.4119405104</v>
      </c>
      <c r="L165" s="9"/>
      <c r="M165" s="9">
        <v>-37138.639999999999</v>
      </c>
      <c r="N165" s="9">
        <v>-2738.14</v>
      </c>
      <c r="O165" s="9"/>
    </row>
    <row r="166" spans="1:15" x14ac:dyDescent="0.25">
      <c r="A166" t="s">
        <v>176</v>
      </c>
      <c r="B166" t="s">
        <v>23</v>
      </c>
      <c r="C166" t="s">
        <v>17</v>
      </c>
      <c r="D166" s="9">
        <v>149840</v>
      </c>
      <c r="E166" s="9">
        <v>79636.029999999722</v>
      </c>
      <c r="F166" s="9">
        <v>150889.32000000091</v>
      </c>
      <c r="G166" s="9">
        <v>25038.510000000661</v>
      </c>
      <c r="H166" s="9"/>
      <c r="I166" s="9">
        <v>-50521.752071091432</v>
      </c>
      <c r="J166" s="9">
        <v>-28014.1806</v>
      </c>
      <c r="K166" s="9">
        <v>-32245.64086995471</v>
      </c>
      <c r="L166" s="9"/>
      <c r="M166" s="9">
        <v>-7626.6999999999935</v>
      </c>
      <c r="N166" s="9">
        <v>-3368.03</v>
      </c>
      <c r="O166" s="9"/>
    </row>
    <row r="167" spans="1:15" x14ac:dyDescent="0.25">
      <c r="A167" t="s">
        <v>177</v>
      </c>
      <c r="B167" t="s">
        <v>28</v>
      </c>
      <c r="C167" t="s">
        <v>17</v>
      </c>
      <c r="D167" s="9">
        <v>3261175.3499999992</v>
      </c>
      <c r="E167" s="9">
        <v>611563.75</v>
      </c>
      <c r="F167" s="9">
        <v>1315310.19</v>
      </c>
      <c r="G167" s="9">
        <v>1580877.1600000011</v>
      </c>
      <c r="H167" s="9"/>
      <c r="I167" s="9">
        <v>-568198.21581608499</v>
      </c>
      <c r="J167" s="9">
        <v>-967813</v>
      </c>
      <c r="K167" s="9">
        <v>-1443757.346861488</v>
      </c>
      <c r="L167" s="9"/>
      <c r="M167" s="9">
        <v>-25221.5</v>
      </c>
      <c r="N167" s="9"/>
      <c r="O167" s="9"/>
    </row>
    <row r="168" spans="1:15" x14ac:dyDescent="0.25">
      <c r="A168" t="s">
        <v>178</v>
      </c>
      <c r="B168" t="s">
        <v>26</v>
      </c>
      <c r="C168" t="s">
        <v>17</v>
      </c>
      <c r="D168" s="9">
        <v>2607429.790000001</v>
      </c>
      <c r="E168" s="9">
        <v>701732.53999999992</v>
      </c>
      <c r="F168" s="9">
        <v>1173518.8</v>
      </c>
      <c r="G168" s="9">
        <v>677890.55000000016</v>
      </c>
      <c r="H168" s="9"/>
      <c r="I168" s="9">
        <v>-634334.4800000001</v>
      </c>
      <c r="J168" s="9">
        <v>-1176818.72</v>
      </c>
      <c r="K168" s="9">
        <v>-499694.34002672008</v>
      </c>
      <c r="L168" s="9"/>
      <c r="M168" s="9">
        <v>-48105</v>
      </c>
      <c r="N168" s="9"/>
      <c r="O168" s="9"/>
    </row>
    <row r="169" spans="1:15" x14ac:dyDescent="0.25">
      <c r="A169" t="s">
        <v>179</v>
      </c>
      <c r="B169" t="s">
        <v>26</v>
      </c>
      <c r="C169" t="s">
        <v>17</v>
      </c>
      <c r="D169" s="9"/>
      <c r="E169" s="9"/>
      <c r="F169" s="9"/>
      <c r="G169" s="9"/>
      <c r="H169" s="9"/>
      <c r="I169" s="9"/>
      <c r="J169" s="9">
        <v>4765</v>
      </c>
      <c r="K169" s="9"/>
      <c r="L169" s="9"/>
      <c r="M169" s="9"/>
      <c r="N169" s="9"/>
      <c r="O169" s="9"/>
    </row>
    <row r="170" spans="1:15" x14ac:dyDescent="0.25">
      <c r="A170" t="s">
        <v>180</v>
      </c>
      <c r="B170" t="s">
        <v>18</v>
      </c>
      <c r="C170" t="s">
        <v>17</v>
      </c>
      <c r="D170" s="9">
        <v>3205344.629999999</v>
      </c>
      <c r="E170" s="9"/>
      <c r="F170" s="9">
        <v>1205495.4600000009</v>
      </c>
      <c r="G170" s="9">
        <v>789331.89999999804</v>
      </c>
      <c r="H170" s="9"/>
      <c r="I170" s="9"/>
      <c r="J170" s="9">
        <v>-972511.23</v>
      </c>
      <c r="K170" s="9">
        <v>-541663.80909368955</v>
      </c>
      <c r="L170" s="9"/>
      <c r="M170" s="9">
        <v>-36295</v>
      </c>
      <c r="N170" s="9"/>
      <c r="O170" s="9"/>
    </row>
    <row r="171" spans="1:15" x14ac:dyDescent="0.25">
      <c r="A171" t="s">
        <v>181</v>
      </c>
      <c r="B171" t="s">
        <v>19</v>
      </c>
      <c r="C171" t="s">
        <v>17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>
        <v>0</v>
      </c>
      <c r="O171" s="9"/>
    </row>
    <row r="172" spans="1:15" x14ac:dyDescent="0.25">
      <c r="A172" t="s">
        <v>182</v>
      </c>
      <c r="B172" t="s">
        <v>19</v>
      </c>
      <c r="C172" t="s">
        <v>17</v>
      </c>
      <c r="D172" s="9">
        <v>58498.318942311198</v>
      </c>
      <c r="E172" s="9">
        <v>3040.5699732326379</v>
      </c>
      <c r="F172" s="9">
        <v>2356.2836520399242</v>
      </c>
      <c r="G172" s="9">
        <v>4973.5688032891512</v>
      </c>
      <c r="H172" s="9">
        <v>3380.958267825773</v>
      </c>
      <c r="I172" s="9">
        <v>-2705.175147910863</v>
      </c>
      <c r="J172" s="9"/>
      <c r="K172" s="9">
        <v>-4231.8982210547829</v>
      </c>
      <c r="L172" s="9">
        <v>-1851.6552198040099</v>
      </c>
      <c r="M172" s="9"/>
      <c r="N172" s="9"/>
      <c r="O172" s="9"/>
    </row>
    <row r="173" spans="1:15" x14ac:dyDescent="0.25">
      <c r="A173" t="s">
        <v>183</v>
      </c>
      <c r="B173" t="s">
        <v>26</v>
      </c>
      <c r="C173" t="s">
        <v>17</v>
      </c>
      <c r="D173" s="9"/>
      <c r="E173" s="9"/>
      <c r="F173" s="9"/>
      <c r="G173" s="9"/>
      <c r="H173" s="9"/>
      <c r="I173" s="9"/>
      <c r="J173" s="9">
        <v>-2.54000000000002</v>
      </c>
      <c r="K173" s="9"/>
      <c r="L173" s="9"/>
      <c r="M173" s="9"/>
      <c r="N173" s="9"/>
      <c r="O173" s="9"/>
    </row>
    <row r="174" spans="1:15" x14ac:dyDescent="0.25">
      <c r="A174" t="s">
        <v>184</v>
      </c>
      <c r="B174" t="s">
        <v>28</v>
      </c>
      <c r="C174" t="s">
        <v>17</v>
      </c>
      <c r="D174" s="9">
        <v>420636.24</v>
      </c>
      <c r="E174" s="9"/>
      <c r="F174" s="9">
        <v>135426.69</v>
      </c>
      <c r="G174" s="9">
        <v>162285.29</v>
      </c>
      <c r="H174" s="9"/>
      <c r="I174" s="9"/>
      <c r="J174" s="9">
        <v>-143663</v>
      </c>
      <c r="K174" s="9">
        <v>-128547.1413524016</v>
      </c>
      <c r="L174" s="9"/>
      <c r="M174" s="9">
        <v>-3304.64</v>
      </c>
      <c r="N174" s="9"/>
      <c r="O174" s="9"/>
    </row>
    <row r="175" spans="1:15" x14ac:dyDescent="0.25">
      <c r="A175" t="s">
        <v>185</v>
      </c>
      <c r="B175" t="s">
        <v>26</v>
      </c>
      <c r="C175" t="s">
        <v>17</v>
      </c>
      <c r="D175" s="9"/>
      <c r="E175" s="9"/>
      <c r="F175" s="9"/>
      <c r="G175" s="9"/>
      <c r="H175" s="9"/>
      <c r="I175" s="9"/>
      <c r="J175" s="9">
        <v>0</v>
      </c>
      <c r="K175" s="9"/>
      <c r="L175" s="9"/>
      <c r="M175" s="9"/>
      <c r="N175" s="9"/>
      <c r="O175" s="9"/>
    </row>
    <row r="176" spans="1:15" x14ac:dyDescent="0.25">
      <c r="A176" t="s">
        <v>186</v>
      </c>
      <c r="B176" t="s">
        <v>26</v>
      </c>
      <c r="C176" t="s">
        <v>17</v>
      </c>
      <c r="D176" s="9"/>
      <c r="E176" s="9"/>
      <c r="F176" s="9"/>
      <c r="G176" s="9"/>
      <c r="H176" s="9"/>
      <c r="I176" s="9"/>
      <c r="J176" s="9">
        <v>9.4800000000000182</v>
      </c>
      <c r="K176" s="9"/>
      <c r="L176" s="9"/>
      <c r="M176" s="9"/>
      <c r="N176" s="9"/>
      <c r="O176" s="9"/>
    </row>
    <row r="177" spans="1:15" x14ac:dyDescent="0.25">
      <c r="A177" t="s">
        <v>187</v>
      </c>
      <c r="B177" t="s">
        <v>26</v>
      </c>
      <c r="C177" t="s">
        <v>17</v>
      </c>
      <c r="D177" s="9"/>
      <c r="E177" s="9"/>
      <c r="F177" s="9"/>
      <c r="G177" s="9"/>
      <c r="H177" s="9"/>
      <c r="I177" s="9"/>
      <c r="J177" s="9">
        <v>4950</v>
      </c>
      <c r="K177" s="9"/>
      <c r="L177" s="9"/>
      <c r="M177" s="9"/>
      <c r="N177" s="9"/>
      <c r="O177" s="9"/>
    </row>
    <row r="178" spans="1:15" x14ac:dyDescent="0.25">
      <c r="A178" t="s">
        <v>188</v>
      </c>
      <c r="B178" t="s">
        <v>21</v>
      </c>
      <c r="C178" t="s">
        <v>17</v>
      </c>
      <c r="D178" s="9">
        <v>2628604.6800000002</v>
      </c>
      <c r="E178" s="9">
        <v>2194583.180000002</v>
      </c>
      <c r="F178" s="9">
        <v>560525.70999999903</v>
      </c>
      <c r="G178" s="9">
        <v>759884.62999999966</v>
      </c>
      <c r="H178" s="9"/>
      <c r="I178" s="9">
        <v>-1381525.513501507</v>
      </c>
      <c r="J178" s="9">
        <v>-447571.74699999997</v>
      </c>
      <c r="K178" s="9">
        <v>-393146.85401069839</v>
      </c>
      <c r="L178" s="9"/>
      <c r="M178" s="9">
        <v>-62191.31</v>
      </c>
      <c r="N178" s="9"/>
      <c r="O178" s="9"/>
    </row>
    <row r="179" spans="1:15" x14ac:dyDescent="0.25">
      <c r="A179" t="s">
        <v>189</v>
      </c>
      <c r="B179" t="s">
        <v>21</v>
      </c>
      <c r="C179" t="s">
        <v>17</v>
      </c>
      <c r="D179" s="9">
        <v>1713198.4200000011</v>
      </c>
      <c r="E179" s="9">
        <v>500081.71000000008</v>
      </c>
      <c r="F179" s="9">
        <v>229744.62</v>
      </c>
      <c r="G179" s="9">
        <v>461657.91</v>
      </c>
      <c r="H179" s="9"/>
      <c r="I179" s="9">
        <v>-324752.93053915468</v>
      </c>
      <c r="J179" s="9">
        <v>-184449.821</v>
      </c>
      <c r="K179" s="9">
        <v>-237473.506349114</v>
      </c>
      <c r="L179" s="9"/>
      <c r="M179" s="9">
        <v>-16247.75</v>
      </c>
      <c r="N179" s="9"/>
      <c r="O179" s="9"/>
    </row>
    <row r="180" spans="1:15" x14ac:dyDescent="0.25">
      <c r="A180" t="s">
        <v>190</v>
      </c>
      <c r="B180" t="s">
        <v>21</v>
      </c>
      <c r="C180" t="s">
        <v>17</v>
      </c>
      <c r="D180" s="9">
        <v>2005842.060000001</v>
      </c>
      <c r="E180" s="9">
        <v>672619.90999999992</v>
      </c>
      <c r="F180" s="9">
        <v>519342.1399999999</v>
      </c>
      <c r="G180" s="9">
        <v>476922.16999999993</v>
      </c>
      <c r="H180" s="9"/>
      <c r="I180" s="9">
        <v>-463511.47746774479</v>
      </c>
      <c r="J180" s="9">
        <v>-445317.68099999998</v>
      </c>
      <c r="K180" s="9">
        <v>-240254.1462312504</v>
      </c>
      <c r="L180" s="9"/>
      <c r="M180" s="9">
        <v>-39512.620000000003</v>
      </c>
      <c r="N180" s="9"/>
      <c r="O180" s="9"/>
    </row>
    <row r="181" spans="1:15" x14ac:dyDescent="0.25">
      <c r="A181" t="s">
        <v>191</v>
      </c>
      <c r="B181" t="s">
        <v>21</v>
      </c>
      <c r="C181" t="s">
        <v>17</v>
      </c>
      <c r="D181" s="9">
        <v>2953466.32</v>
      </c>
      <c r="E181" s="9">
        <v>1045702.77</v>
      </c>
      <c r="F181" s="9">
        <v>616845.00999999989</v>
      </c>
      <c r="G181" s="9">
        <v>839817.10000000033</v>
      </c>
      <c r="H181" s="9"/>
      <c r="I181" s="9">
        <v>-687925.14687995287</v>
      </c>
      <c r="J181" s="9">
        <v>-535659.59100000001</v>
      </c>
      <c r="K181" s="9">
        <v>-440803.44745784887</v>
      </c>
      <c r="L181" s="9"/>
      <c r="M181" s="9">
        <v>-11885.05</v>
      </c>
      <c r="N181" s="9"/>
      <c r="O181" s="9"/>
    </row>
    <row r="182" spans="1:15" x14ac:dyDescent="0.25">
      <c r="A182" t="s">
        <v>192</v>
      </c>
      <c r="B182" t="s">
        <v>26</v>
      </c>
      <c r="C182" t="s">
        <v>17</v>
      </c>
      <c r="D182" s="9"/>
      <c r="E182" s="9"/>
      <c r="F182" s="9"/>
      <c r="G182" s="9"/>
      <c r="H182" s="9"/>
      <c r="I182" s="9"/>
      <c r="J182" s="9">
        <v>1200</v>
      </c>
      <c r="K182" s="9"/>
      <c r="L182" s="9"/>
      <c r="M182" s="9">
        <v>-1981.66</v>
      </c>
      <c r="N182" s="9"/>
      <c r="O182" s="9"/>
    </row>
    <row r="183" spans="1:15" x14ac:dyDescent="0.25">
      <c r="A183" t="s">
        <v>193</v>
      </c>
      <c r="B183" t="s">
        <v>22</v>
      </c>
      <c r="C183" t="s">
        <v>17</v>
      </c>
      <c r="D183" s="9">
        <v>1.01863406598568E-10</v>
      </c>
      <c r="E183" s="9">
        <v>1.546140993013978E-10</v>
      </c>
      <c r="F183" s="9">
        <v>3.2741809263825423E-11</v>
      </c>
      <c r="G183" s="9">
        <v>-1.091393642127514E-11</v>
      </c>
      <c r="H183" s="9"/>
      <c r="I183" s="9"/>
      <c r="J183" s="9"/>
      <c r="K183" s="9"/>
      <c r="L183" s="9"/>
      <c r="M183" s="9"/>
      <c r="N183" s="9"/>
      <c r="O183" s="9"/>
    </row>
    <row r="184" spans="1:15" x14ac:dyDescent="0.25">
      <c r="A184" t="s">
        <v>194</v>
      </c>
      <c r="B184" t="s">
        <v>22</v>
      </c>
      <c r="C184" t="s">
        <v>17</v>
      </c>
      <c r="D184" s="9">
        <v>1154385.3899999999</v>
      </c>
      <c r="E184" s="9">
        <v>545344.75999999989</v>
      </c>
      <c r="F184" s="9">
        <v>357605.41000000032</v>
      </c>
      <c r="G184" s="9">
        <v>271102.50000000012</v>
      </c>
      <c r="H184" s="9"/>
      <c r="I184" s="9">
        <v>-517809.94429160922</v>
      </c>
      <c r="J184" s="9">
        <v>-250620.84640000001</v>
      </c>
      <c r="K184" s="9">
        <v>-213192.23221713639</v>
      </c>
      <c r="L184" s="9"/>
      <c r="M184" s="9">
        <v>-21026.81</v>
      </c>
      <c r="N184" s="9">
        <v>-2809.06</v>
      </c>
      <c r="O184" s="9"/>
    </row>
    <row r="185" spans="1:15" x14ac:dyDescent="0.25">
      <c r="A185" t="s">
        <v>195</v>
      </c>
      <c r="B185" t="s">
        <v>22</v>
      </c>
      <c r="C185" t="s">
        <v>17</v>
      </c>
      <c r="D185" s="9">
        <v>2186393.7200000011</v>
      </c>
      <c r="E185" s="9">
        <v>1055029.97</v>
      </c>
      <c r="F185" s="9">
        <v>790719.50999999989</v>
      </c>
      <c r="G185" s="9">
        <v>1042583</v>
      </c>
      <c r="H185" s="9"/>
      <c r="I185" s="9">
        <v>-900568.83682994964</v>
      </c>
      <c r="J185" s="9">
        <v>-613436.59</v>
      </c>
      <c r="K185" s="9">
        <v>-844016.49685432797</v>
      </c>
      <c r="L185" s="9"/>
      <c r="M185" s="9">
        <v>-37841.199999999997</v>
      </c>
      <c r="N185" s="9">
        <v>-3650</v>
      </c>
      <c r="O185" s="9"/>
    </row>
    <row r="186" spans="1:15" x14ac:dyDescent="0.25">
      <c r="A186" t="s">
        <v>196</v>
      </c>
      <c r="B186" t="s">
        <v>26</v>
      </c>
      <c r="C186" t="s">
        <v>17</v>
      </c>
      <c r="D186" s="9"/>
      <c r="E186" s="9"/>
      <c r="F186" s="9"/>
      <c r="G186" s="9"/>
      <c r="H186" s="9"/>
      <c r="I186" s="9"/>
      <c r="J186" s="9">
        <v>432</v>
      </c>
      <c r="K186" s="9"/>
      <c r="L186" s="9"/>
      <c r="M186" s="9"/>
      <c r="N186" s="9"/>
      <c r="O186" s="9"/>
    </row>
    <row r="187" spans="1:15" x14ac:dyDescent="0.25">
      <c r="A187" t="s">
        <v>197</v>
      </c>
      <c r="B187" t="s">
        <v>19</v>
      </c>
      <c r="C187" t="s">
        <v>17</v>
      </c>
      <c r="D187" s="9">
        <v>161397.81878163351</v>
      </c>
      <c r="E187" s="9">
        <v>-2.4320629824783939E-10</v>
      </c>
      <c r="F187" s="9"/>
      <c r="G187" s="9">
        <v>-38158.892719670752</v>
      </c>
      <c r="H187" s="9"/>
      <c r="I187" s="9"/>
      <c r="J187" s="9"/>
      <c r="K187" s="9">
        <v>20011.553357750439</v>
      </c>
      <c r="L187" s="9"/>
      <c r="M187" s="9"/>
      <c r="N187" s="9"/>
      <c r="O187" s="9"/>
    </row>
    <row r="188" spans="1:15" x14ac:dyDescent="0.25">
      <c r="A188" t="s">
        <v>198</v>
      </c>
      <c r="B188" t="s">
        <v>28</v>
      </c>
      <c r="C188" t="s">
        <v>17</v>
      </c>
      <c r="D188" s="9"/>
      <c r="E188" s="9"/>
      <c r="F188" s="9"/>
      <c r="G188" s="9"/>
      <c r="H188" s="9"/>
      <c r="I188" s="9"/>
      <c r="J188" s="9">
        <v>0</v>
      </c>
      <c r="K188" s="9"/>
      <c r="L188" s="9"/>
      <c r="M188" s="9"/>
      <c r="N188" s="9"/>
      <c r="O188" s="9"/>
    </row>
    <row r="189" spans="1:15" x14ac:dyDescent="0.25">
      <c r="A189" t="s">
        <v>199</v>
      </c>
      <c r="B189" t="s">
        <v>27</v>
      </c>
      <c r="C189" t="s">
        <v>17</v>
      </c>
      <c r="D189" s="9">
        <v>1437098</v>
      </c>
      <c r="E189" s="9"/>
      <c r="F189" s="9"/>
      <c r="G189" s="9">
        <v>178630.14</v>
      </c>
      <c r="H189" s="9"/>
      <c r="I189" s="9"/>
      <c r="J189" s="9"/>
      <c r="K189" s="9">
        <v>-154082.83650938969</v>
      </c>
      <c r="L189" s="9"/>
      <c r="M189" s="9">
        <v>-20828.8</v>
      </c>
      <c r="N189" s="9">
        <v>-920</v>
      </c>
      <c r="O189" s="9"/>
    </row>
    <row r="190" spans="1:15" x14ac:dyDescent="0.25">
      <c r="A190" t="s">
        <v>200</v>
      </c>
      <c r="B190" t="s">
        <v>21</v>
      </c>
      <c r="C190" t="s">
        <v>17</v>
      </c>
      <c r="D190" s="9">
        <v>1872321.1</v>
      </c>
      <c r="E190" s="9"/>
      <c r="F190" s="9">
        <v>656520.26000000024</v>
      </c>
      <c r="G190" s="9">
        <v>508912.26000000013</v>
      </c>
      <c r="H190" s="9"/>
      <c r="I190" s="9"/>
      <c r="J190" s="9">
        <v>-637607.1</v>
      </c>
      <c r="K190" s="9">
        <v>-299566.42269059591</v>
      </c>
      <c r="L190" s="9"/>
      <c r="M190" s="9">
        <v>-38723.4</v>
      </c>
      <c r="N190" s="9"/>
      <c r="O190" s="9"/>
    </row>
    <row r="191" spans="1:15" x14ac:dyDescent="0.25">
      <c r="A191" t="s">
        <v>201</v>
      </c>
      <c r="B191" t="s">
        <v>26</v>
      </c>
      <c r="C191" t="s">
        <v>17</v>
      </c>
      <c r="D191" s="9"/>
      <c r="E191" s="9"/>
      <c r="F191" s="9"/>
      <c r="G191" s="9"/>
      <c r="H191" s="9"/>
      <c r="I191" s="9"/>
      <c r="J191" s="9">
        <v>3600</v>
      </c>
      <c r="K191" s="9"/>
      <c r="L191" s="9"/>
      <c r="M191" s="9">
        <v>-1458.8599999999931</v>
      </c>
      <c r="N191" s="9">
        <v>-459.93000000000029</v>
      </c>
      <c r="O191" s="9"/>
    </row>
    <row r="192" spans="1:15" x14ac:dyDescent="0.25">
      <c r="A192" t="s">
        <v>202</v>
      </c>
      <c r="B192" t="s">
        <v>26</v>
      </c>
      <c r="C192" t="s">
        <v>17</v>
      </c>
      <c r="D192" s="9"/>
      <c r="E192" s="9"/>
      <c r="F192" s="9"/>
      <c r="G192" s="9"/>
      <c r="H192" s="9"/>
      <c r="I192" s="9"/>
      <c r="J192" s="9">
        <v>18000</v>
      </c>
      <c r="K192" s="9"/>
      <c r="L192" s="9"/>
      <c r="M192" s="9"/>
      <c r="N192" s="9"/>
      <c r="O192" s="9"/>
    </row>
    <row r="193" spans="1:15" x14ac:dyDescent="0.25">
      <c r="A193" t="s">
        <v>203</v>
      </c>
      <c r="B193" t="s">
        <v>26</v>
      </c>
      <c r="C193" t="s">
        <v>17</v>
      </c>
      <c r="D193" s="9"/>
      <c r="E193" s="9"/>
      <c r="F193" s="9"/>
      <c r="G193" s="9"/>
      <c r="H193" s="9"/>
      <c r="I193" s="9"/>
      <c r="J193" s="9">
        <v>15019</v>
      </c>
      <c r="K193" s="9"/>
      <c r="L193" s="9"/>
      <c r="M193" s="9"/>
      <c r="N193" s="9"/>
      <c r="O193" s="9"/>
    </row>
    <row r="194" spans="1:15" x14ac:dyDescent="0.25">
      <c r="A194" t="s">
        <v>204</v>
      </c>
      <c r="B194" t="s">
        <v>23</v>
      </c>
      <c r="C194" t="s">
        <v>17</v>
      </c>
      <c r="D194" s="9">
        <v>3238644.0799999991</v>
      </c>
      <c r="E194" s="9"/>
      <c r="F194" s="9">
        <v>926711.07000000041</v>
      </c>
      <c r="G194" s="9">
        <v>706014.70000000042</v>
      </c>
      <c r="H194" s="9"/>
      <c r="I194" s="9"/>
      <c r="J194" s="9">
        <v>-745939.31999999983</v>
      </c>
      <c r="K194" s="9">
        <v>-554662.38038975163</v>
      </c>
      <c r="L194" s="9"/>
      <c r="M194" s="9">
        <v>-50768</v>
      </c>
      <c r="N194" s="9">
        <v>-939.85</v>
      </c>
      <c r="O194" s="9"/>
    </row>
    <row r="195" spans="1:15" x14ac:dyDescent="0.25">
      <c r="A195" t="s">
        <v>205</v>
      </c>
      <c r="B195" t="s">
        <v>26</v>
      </c>
      <c r="C195" t="s">
        <v>17</v>
      </c>
      <c r="D195" s="9"/>
      <c r="E195" s="9"/>
      <c r="F195" s="9"/>
      <c r="G195" s="9"/>
      <c r="H195" s="9"/>
      <c r="I195" s="9"/>
      <c r="J195" s="9"/>
      <c r="K195" s="9"/>
      <c r="L195" s="9"/>
      <c r="M195" s="9">
        <v>-1822.64</v>
      </c>
      <c r="N195" s="9"/>
      <c r="O195" s="9"/>
    </row>
    <row r="196" spans="1:15" x14ac:dyDescent="0.25">
      <c r="A196" t="s">
        <v>206</v>
      </c>
      <c r="B196" t="s">
        <v>22</v>
      </c>
      <c r="C196" t="s">
        <v>17</v>
      </c>
      <c r="D196" s="9">
        <v>1038120.91</v>
      </c>
      <c r="E196" s="9"/>
      <c r="F196" s="9">
        <v>385326.3</v>
      </c>
      <c r="G196" s="9">
        <v>374258.71999999991</v>
      </c>
      <c r="H196" s="9"/>
      <c r="I196" s="9"/>
      <c r="J196" s="9">
        <v>-296603.55310000002</v>
      </c>
      <c r="K196" s="9">
        <v>-294929.71259749559</v>
      </c>
      <c r="L196" s="9"/>
      <c r="M196" s="9">
        <v>-34587.31</v>
      </c>
      <c r="N196" s="9">
        <v>-3650</v>
      </c>
      <c r="O196" s="9"/>
    </row>
    <row r="197" spans="1:15" x14ac:dyDescent="0.25">
      <c r="A197" t="s">
        <v>207</v>
      </c>
      <c r="B197" t="s">
        <v>22</v>
      </c>
      <c r="C197" t="s">
        <v>17</v>
      </c>
      <c r="D197" s="9">
        <v>1594255.13</v>
      </c>
      <c r="E197" s="9"/>
      <c r="F197" s="9">
        <v>259564.42</v>
      </c>
      <c r="G197" s="9">
        <v>477728.0199999999</v>
      </c>
      <c r="H197" s="9"/>
      <c r="I197" s="9"/>
      <c r="J197" s="9">
        <v>-226763.19330000001</v>
      </c>
      <c r="K197" s="9">
        <v>-377267.98408084031</v>
      </c>
      <c r="L197" s="9"/>
      <c r="M197" s="9">
        <v>-13804.41</v>
      </c>
      <c r="N197" s="9">
        <v>-10565.47</v>
      </c>
      <c r="O197" s="9"/>
    </row>
    <row r="198" spans="1:15" x14ac:dyDescent="0.25">
      <c r="A198" t="s">
        <v>208</v>
      </c>
      <c r="B198" t="s">
        <v>22</v>
      </c>
      <c r="C198" t="s">
        <v>17</v>
      </c>
      <c r="D198" s="9">
        <v>287655.56000000011</v>
      </c>
      <c r="E198" s="9"/>
      <c r="F198" s="9">
        <v>121950.16000000011</v>
      </c>
      <c r="G198" s="9">
        <v>121014.1699999999</v>
      </c>
      <c r="H198" s="9"/>
      <c r="I198" s="9"/>
      <c r="J198" s="9">
        <v>-86246.778600000005</v>
      </c>
      <c r="K198" s="9">
        <v>-126507.6793632359</v>
      </c>
      <c r="L198" s="9"/>
      <c r="M198" s="9">
        <v>-17921.62</v>
      </c>
      <c r="N198" s="9">
        <v>-2980.5</v>
      </c>
      <c r="O198" s="9"/>
    </row>
    <row r="199" spans="1:15" x14ac:dyDescent="0.25">
      <c r="A199" t="s">
        <v>209</v>
      </c>
      <c r="B199" t="s">
        <v>26</v>
      </c>
      <c r="C199" t="s">
        <v>17</v>
      </c>
      <c r="D199" s="9"/>
      <c r="E199" s="9"/>
      <c r="F199" s="9"/>
      <c r="G199" s="9"/>
      <c r="H199" s="9"/>
      <c r="I199" s="9"/>
      <c r="J199" s="9">
        <v>10231.780000000001</v>
      </c>
      <c r="K199" s="9"/>
      <c r="L199" s="9"/>
      <c r="M199" s="9">
        <v>3.637978807091713E-12</v>
      </c>
      <c r="N199" s="9"/>
      <c r="O199" s="9"/>
    </row>
    <row r="200" spans="1:15" x14ac:dyDescent="0.25">
      <c r="A200" t="s">
        <v>210</v>
      </c>
      <c r="B200" t="s">
        <v>23</v>
      </c>
      <c r="C200" t="s">
        <v>17</v>
      </c>
      <c r="D200" s="9"/>
      <c r="E200" s="9"/>
      <c r="F200" s="9"/>
      <c r="G200" s="9"/>
      <c r="H200" s="9"/>
      <c r="I200" s="9"/>
      <c r="J200" s="9">
        <v>-287.77999999999878</v>
      </c>
      <c r="K200" s="9"/>
      <c r="L200" s="9"/>
      <c r="M200" s="9"/>
      <c r="N200" s="9"/>
      <c r="O200" s="9"/>
    </row>
    <row r="201" spans="1:15" x14ac:dyDescent="0.25">
      <c r="A201" t="s">
        <v>211</v>
      </c>
      <c r="B201" t="s">
        <v>23</v>
      </c>
      <c r="C201" t="s">
        <v>17</v>
      </c>
      <c r="D201" s="9">
        <v>5495833.7500000009</v>
      </c>
      <c r="E201" s="9"/>
      <c r="F201" s="9">
        <v>1047009.93</v>
      </c>
      <c r="G201" s="9">
        <v>1402476.18</v>
      </c>
      <c r="H201" s="9"/>
      <c r="I201" s="9"/>
      <c r="J201" s="9">
        <v>-832778.88060000003</v>
      </c>
      <c r="K201" s="9">
        <v>-1040619.716282619</v>
      </c>
      <c r="L201" s="9"/>
      <c r="M201" s="9">
        <v>-38054.640000000007</v>
      </c>
      <c r="N201" s="9">
        <v>-5220.29</v>
      </c>
      <c r="O201" s="9"/>
    </row>
    <row r="202" spans="1:15" x14ac:dyDescent="0.25">
      <c r="A202" t="s">
        <v>212</v>
      </c>
      <c r="B202" t="s">
        <v>23</v>
      </c>
      <c r="C202" t="s">
        <v>17</v>
      </c>
      <c r="D202" s="9">
        <v>369311.17999999988</v>
      </c>
      <c r="E202" s="9"/>
      <c r="F202" s="9">
        <v>35777.839999999997</v>
      </c>
      <c r="G202" s="9">
        <v>121456.06</v>
      </c>
      <c r="H202" s="9"/>
      <c r="I202" s="9"/>
      <c r="J202" s="9">
        <v>-60536.155500000001</v>
      </c>
      <c r="K202" s="9">
        <v>-87187.259428638965</v>
      </c>
      <c r="L202" s="9"/>
      <c r="M202" s="9">
        <v>-10867.5</v>
      </c>
      <c r="N202" s="9">
        <v>-182.5</v>
      </c>
      <c r="O202" s="9"/>
    </row>
    <row r="203" spans="1:15" x14ac:dyDescent="0.25">
      <c r="A203" t="s">
        <v>213</v>
      </c>
      <c r="B203" t="s">
        <v>26</v>
      </c>
      <c r="C203" t="s">
        <v>17</v>
      </c>
      <c r="D203" s="9"/>
      <c r="E203" s="9"/>
      <c r="F203" s="9"/>
      <c r="G203" s="9"/>
      <c r="H203" s="9"/>
      <c r="I203" s="9"/>
      <c r="J203" s="9">
        <v>-2084.39</v>
      </c>
      <c r="K203" s="9"/>
      <c r="L203" s="9"/>
      <c r="M203" s="9">
        <v>-9950</v>
      </c>
      <c r="N203" s="9">
        <v>-14500</v>
      </c>
      <c r="O203" s="9"/>
    </row>
    <row r="204" spans="1:15" x14ac:dyDescent="0.25">
      <c r="A204" t="s">
        <v>214</v>
      </c>
      <c r="B204" t="s">
        <v>21</v>
      </c>
      <c r="C204" t="s">
        <v>17</v>
      </c>
      <c r="D204" s="9">
        <v>0</v>
      </c>
      <c r="E204" s="9"/>
      <c r="F204" s="9"/>
      <c r="G204" s="9"/>
      <c r="H204" s="9"/>
      <c r="I204" s="9"/>
      <c r="J204" s="9"/>
      <c r="K204" s="9"/>
      <c r="L204" s="9"/>
      <c r="M204" s="9">
        <v>19222.57</v>
      </c>
      <c r="N204" s="9">
        <v>-140500.35999999999</v>
      </c>
      <c r="O204" s="9"/>
    </row>
    <row r="205" spans="1:15" x14ac:dyDescent="0.25">
      <c r="A205" t="s">
        <v>215</v>
      </c>
      <c r="B205" t="s">
        <v>21</v>
      </c>
      <c r="C205" t="s">
        <v>17</v>
      </c>
      <c r="D205" s="9">
        <v>1080704.6299999999</v>
      </c>
      <c r="E205" s="9"/>
      <c r="F205" s="9">
        <v>383408.35999999981</v>
      </c>
      <c r="G205" s="9">
        <v>461336.07000000012</v>
      </c>
      <c r="H205" s="9"/>
      <c r="I205" s="9"/>
      <c r="J205" s="9">
        <v>-217861.894</v>
      </c>
      <c r="K205" s="9">
        <v>-288283.35610452399</v>
      </c>
      <c r="L205" s="9"/>
      <c r="M205" s="9">
        <v>8603.27</v>
      </c>
      <c r="N205" s="9"/>
      <c r="O205" s="9"/>
    </row>
    <row r="206" spans="1:15" x14ac:dyDescent="0.25">
      <c r="A206" t="s">
        <v>216</v>
      </c>
      <c r="B206" t="s">
        <v>26</v>
      </c>
      <c r="C206" t="s">
        <v>17</v>
      </c>
      <c r="D206" s="9"/>
      <c r="E206" s="9"/>
      <c r="F206" s="9"/>
      <c r="G206" s="9"/>
      <c r="H206" s="9"/>
      <c r="I206" s="9"/>
      <c r="J206" s="9"/>
      <c r="K206" s="9"/>
      <c r="L206" s="9"/>
      <c r="M206" s="9">
        <v>-1842.47</v>
      </c>
      <c r="N206" s="9"/>
      <c r="O206" s="9"/>
    </row>
    <row r="207" spans="1:15" x14ac:dyDescent="0.25">
      <c r="A207" t="s">
        <v>217</v>
      </c>
      <c r="B207" t="s">
        <v>19</v>
      </c>
      <c r="C207" t="s">
        <v>17</v>
      </c>
      <c r="D207" s="9">
        <v>2069190.7981309679</v>
      </c>
      <c r="E207" s="9"/>
      <c r="F207" s="9"/>
      <c r="G207" s="9"/>
      <c r="H207" s="9"/>
      <c r="I207" s="9"/>
      <c r="J207" s="9"/>
      <c r="K207" s="9"/>
      <c r="L207" s="9"/>
      <c r="M207" s="9"/>
      <c r="N207" s="9">
        <v>-5482.6052917950637</v>
      </c>
      <c r="O207" s="9"/>
    </row>
    <row r="208" spans="1:15" x14ac:dyDescent="0.25">
      <c r="A208" t="s">
        <v>218</v>
      </c>
      <c r="B208" t="s">
        <v>19</v>
      </c>
      <c r="C208" t="s">
        <v>17</v>
      </c>
      <c r="D208" s="9">
        <v>2420896.3489264492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x14ac:dyDescent="0.25">
      <c r="A209" t="s">
        <v>219</v>
      </c>
      <c r="B209" t="s">
        <v>19</v>
      </c>
      <c r="C209" t="s">
        <v>17</v>
      </c>
      <c r="D209" s="9">
        <v>2.7855015924151801E-2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x14ac:dyDescent="0.25">
      <c r="A210" t="s">
        <v>220</v>
      </c>
      <c r="B210" t="s">
        <v>26</v>
      </c>
      <c r="C210" t="s">
        <v>17</v>
      </c>
      <c r="D210" s="9"/>
      <c r="E210" s="9"/>
      <c r="F210" s="9"/>
      <c r="G210" s="9"/>
      <c r="H210" s="9"/>
      <c r="I210" s="9"/>
      <c r="J210" s="9">
        <v>7200</v>
      </c>
      <c r="K210" s="9"/>
      <c r="L210" s="9"/>
      <c r="M210" s="9">
        <v>-2014.06</v>
      </c>
      <c r="N210" s="9"/>
      <c r="O210" s="9"/>
    </row>
    <row r="211" spans="1:15" x14ac:dyDescent="0.25">
      <c r="A211" t="s">
        <v>221</v>
      </c>
      <c r="B211" t="s">
        <v>19</v>
      </c>
      <c r="C211" t="s">
        <v>17</v>
      </c>
      <c r="D211" s="9">
        <v>438125.22238236881</v>
      </c>
      <c r="E211" s="9"/>
      <c r="F211" s="9"/>
      <c r="G211" s="9">
        <v>55044.693901693288</v>
      </c>
      <c r="H211" s="9"/>
      <c r="I211" s="9"/>
      <c r="J211" s="9"/>
      <c r="K211" s="9">
        <v>-35530.286069856767</v>
      </c>
      <c r="L211" s="9"/>
      <c r="M211" s="9"/>
      <c r="N211" s="9"/>
      <c r="O211" s="9"/>
    </row>
    <row r="212" spans="1:15" x14ac:dyDescent="0.25">
      <c r="A212" t="s">
        <v>222</v>
      </c>
      <c r="B212" t="s">
        <v>26</v>
      </c>
      <c r="C212" t="s">
        <v>17</v>
      </c>
      <c r="D212" s="9"/>
      <c r="E212" s="9"/>
      <c r="F212" s="9"/>
      <c r="G212" s="9"/>
      <c r="H212" s="9"/>
      <c r="I212" s="9"/>
      <c r="J212" s="9">
        <v>5249</v>
      </c>
      <c r="K212" s="9"/>
      <c r="L212" s="9"/>
      <c r="M212" s="9"/>
      <c r="N212" s="9"/>
      <c r="O212" s="9"/>
    </row>
    <row r="213" spans="1:15" x14ac:dyDescent="0.25">
      <c r="A213" t="s">
        <v>223</v>
      </c>
      <c r="B213" t="s">
        <v>23</v>
      </c>
      <c r="C213" t="s">
        <v>17</v>
      </c>
      <c r="D213" s="9">
        <v>3101247.25</v>
      </c>
      <c r="E213" s="9">
        <v>1081344.3</v>
      </c>
      <c r="F213" s="9">
        <v>720896.20000000007</v>
      </c>
      <c r="G213" s="9">
        <v>1314519.2</v>
      </c>
      <c r="H213" s="9"/>
      <c r="I213" s="9">
        <v>-797477.28606671619</v>
      </c>
      <c r="J213" s="9">
        <v>-788586.1048000002</v>
      </c>
      <c r="K213" s="9">
        <v>-1008860.687071932</v>
      </c>
      <c r="L213" s="9"/>
      <c r="M213" s="9">
        <v>-30942.09</v>
      </c>
      <c r="N213" s="9">
        <v>-7501.26</v>
      </c>
      <c r="O213" s="9"/>
    </row>
    <row r="214" spans="1:15" x14ac:dyDescent="0.25">
      <c r="A214" t="s">
        <v>224</v>
      </c>
      <c r="B214" t="s">
        <v>23</v>
      </c>
      <c r="C214" t="s">
        <v>17</v>
      </c>
      <c r="D214" s="9">
        <v>400037.5</v>
      </c>
      <c r="E214" s="9">
        <v>126217.5</v>
      </c>
      <c r="F214" s="9">
        <v>84145.000000000015</v>
      </c>
      <c r="G214" s="9">
        <v>193739.3</v>
      </c>
      <c r="H214" s="9"/>
      <c r="I214" s="9">
        <v>-98046.966438099873</v>
      </c>
      <c r="J214" s="9">
        <v>-100908.1107</v>
      </c>
      <c r="K214" s="9">
        <v>-132005.78197022999</v>
      </c>
      <c r="L214" s="9"/>
      <c r="M214" s="9">
        <v>-13206</v>
      </c>
      <c r="N214" s="9">
        <v>-151.25</v>
      </c>
      <c r="O214" s="9"/>
    </row>
    <row r="215" spans="1:15" x14ac:dyDescent="0.25">
      <c r="A215" t="s">
        <v>225</v>
      </c>
      <c r="B215" t="s">
        <v>26</v>
      </c>
      <c r="C215" t="s">
        <v>17</v>
      </c>
      <c r="D215" s="9">
        <v>12051.00000000028</v>
      </c>
      <c r="E215" s="9">
        <v>-1.255102688446641E-10</v>
      </c>
      <c r="F215" s="9">
        <v>3.4560798667371273E-11</v>
      </c>
      <c r="G215" s="9">
        <v>2.4556356947869059E-11</v>
      </c>
      <c r="H215" s="9"/>
      <c r="I215" s="9"/>
      <c r="J215" s="9">
        <v>-399.54</v>
      </c>
      <c r="K215" s="9"/>
      <c r="L215" s="9"/>
      <c r="M215" s="9">
        <v>0</v>
      </c>
      <c r="N215" s="9"/>
      <c r="O215" s="9"/>
    </row>
    <row r="216" spans="1:15" x14ac:dyDescent="0.25">
      <c r="A216" t="s">
        <v>226</v>
      </c>
      <c r="B216" t="s">
        <v>24</v>
      </c>
      <c r="C216" t="s">
        <v>17</v>
      </c>
      <c r="D216" s="9"/>
      <c r="E216" s="9"/>
      <c r="F216" s="9"/>
      <c r="G216" s="9"/>
      <c r="H216" s="9"/>
      <c r="I216" s="9"/>
      <c r="J216" s="9"/>
      <c r="K216" s="9"/>
      <c r="L216" s="9"/>
      <c r="M216" s="9">
        <v>0</v>
      </c>
      <c r="N216" s="9">
        <v>-1032.29</v>
      </c>
      <c r="O216" s="9"/>
    </row>
    <row r="217" spans="1:15" x14ac:dyDescent="0.25">
      <c r="A217" t="s">
        <v>227</v>
      </c>
      <c r="B217" t="s">
        <v>26</v>
      </c>
      <c r="C217" t="s">
        <v>17</v>
      </c>
      <c r="D217" s="9"/>
      <c r="E217" s="9"/>
      <c r="F217" s="9"/>
      <c r="G217" s="9"/>
      <c r="H217" s="9"/>
      <c r="I217" s="9"/>
      <c r="J217" s="9">
        <v>1931.99</v>
      </c>
      <c r="K217" s="9"/>
      <c r="L217" s="9"/>
      <c r="M217" s="9">
        <v>4.5474735088646412E-13</v>
      </c>
      <c r="N217" s="9"/>
      <c r="O217" s="9"/>
    </row>
    <row r="218" spans="1:15" x14ac:dyDescent="0.25">
      <c r="A218" t="s">
        <v>228</v>
      </c>
      <c r="B218" t="s">
        <v>26</v>
      </c>
      <c r="C218" t="s">
        <v>17</v>
      </c>
      <c r="D218" s="9"/>
      <c r="E218" s="9"/>
      <c r="F218" s="9"/>
      <c r="G218" s="9"/>
      <c r="H218" s="9"/>
      <c r="I218" s="9"/>
      <c r="J218" s="9"/>
      <c r="K218" s="9"/>
      <c r="L218" s="9"/>
      <c r="M218" s="9">
        <v>0</v>
      </c>
      <c r="N218" s="9">
        <v>0</v>
      </c>
      <c r="O218" s="9"/>
    </row>
    <row r="219" spans="1:15" x14ac:dyDescent="0.25">
      <c r="A219" t="s">
        <v>229</v>
      </c>
      <c r="B219" t="s">
        <v>26</v>
      </c>
      <c r="C219" t="s">
        <v>17</v>
      </c>
      <c r="D219" s="9"/>
      <c r="E219" s="9"/>
      <c r="F219" s="9"/>
      <c r="G219" s="9"/>
      <c r="H219" s="9"/>
      <c r="I219" s="9"/>
      <c r="J219" s="9">
        <v>4154</v>
      </c>
      <c r="K219" s="9"/>
      <c r="L219" s="9"/>
      <c r="M219" s="9"/>
      <c r="N219" s="9"/>
      <c r="O219" s="9"/>
    </row>
    <row r="220" spans="1:15" x14ac:dyDescent="0.25">
      <c r="A220" t="s">
        <v>230</v>
      </c>
      <c r="B220" t="s">
        <v>27</v>
      </c>
      <c r="C220" t="s">
        <v>17</v>
      </c>
      <c r="D220" s="9"/>
      <c r="E220" s="9"/>
      <c r="F220" s="9"/>
      <c r="G220" s="9"/>
      <c r="H220" s="9"/>
      <c r="I220" s="9"/>
      <c r="J220" s="9">
        <v>-67728.632400000002</v>
      </c>
      <c r="K220" s="9"/>
      <c r="L220" s="9"/>
      <c r="M220" s="9"/>
      <c r="N220" s="9"/>
      <c r="O220" s="9"/>
    </row>
    <row r="221" spans="1:15" x14ac:dyDescent="0.25">
      <c r="A221" t="s">
        <v>231</v>
      </c>
      <c r="B221" t="s">
        <v>23</v>
      </c>
      <c r="C221" t="s">
        <v>17</v>
      </c>
      <c r="D221" s="9">
        <v>2033116.2299999991</v>
      </c>
      <c r="E221" s="9"/>
      <c r="F221" s="9">
        <v>699414.48000000033</v>
      </c>
      <c r="G221" s="9">
        <v>490774.2</v>
      </c>
      <c r="H221" s="9"/>
      <c r="I221" s="9"/>
      <c r="J221" s="9">
        <v>-484587.68400000001</v>
      </c>
      <c r="K221" s="9">
        <v>-383394.31988432759</v>
      </c>
      <c r="L221" s="9"/>
      <c r="M221" s="9">
        <v>-33481.1</v>
      </c>
      <c r="N221" s="9">
        <v>-3604.47</v>
      </c>
      <c r="O221" s="9"/>
    </row>
    <row r="222" spans="1:15" x14ac:dyDescent="0.25">
      <c r="A222" t="s">
        <v>232</v>
      </c>
      <c r="B222" t="s">
        <v>22</v>
      </c>
      <c r="C222" t="s">
        <v>17</v>
      </c>
      <c r="D222" s="9"/>
      <c r="E222" s="9"/>
      <c r="F222" s="9"/>
      <c r="G222" s="9"/>
      <c r="H222" s="9"/>
      <c r="I222" s="9"/>
      <c r="J222" s="9"/>
      <c r="K222" s="9"/>
      <c r="L222" s="9"/>
      <c r="M222" s="9">
        <v>-1991.67</v>
      </c>
      <c r="N222" s="9"/>
      <c r="O222" s="9"/>
    </row>
    <row r="223" spans="1:15" x14ac:dyDescent="0.25">
      <c r="A223" t="s">
        <v>232</v>
      </c>
      <c r="B223" t="s">
        <v>23</v>
      </c>
      <c r="C223" t="s">
        <v>17</v>
      </c>
      <c r="D223" s="9">
        <v>-5726.769999999944</v>
      </c>
      <c r="E223" s="9"/>
      <c r="F223" s="9"/>
      <c r="G223" s="9">
        <v>-12092.840000000029</v>
      </c>
      <c r="H223" s="9"/>
      <c r="I223" s="9"/>
      <c r="J223" s="9"/>
      <c r="K223" s="9">
        <v>-3293.5720081238351</v>
      </c>
      <c r="L223" s="9"/>
      <c r="M223" s="9">
        <v>-32289.9</v>
      </c>
      <c r="N223" s="9">
        <v>-11779.7</v>
      </c>
      <c r="O223" s="9"/>
    </row>
    <row r="224" spans="1:15" x14ac:dyDescent="0.25">
      <c r="A224" t="s">
        <v>233</v>
      </c>
      <c r="B224" t="s">
        <v>18</v>
      </c>
      <c r="C224" t="s">
        <v>17</v>
      </c>
      <c r="D224" s="9">
        <v>167485</v>
      </c>
      <c r="E224" s="9">
        <v>60205.31</v>
      </c>
      <c r="F224" s="9">
        <v>28040.82</v>
      </c>
      <c r="G224" s="9">
        <v>70100.100000000006</v>
      </c>
      <c r="H224" s="9"/>
      <c r="I224" s="9">
        <v>-40296.107212518989</v>
      </c>
      <c r="J224" s="9">
        <v>-39253.699999999997</v>
      </c>
      <c r="K224" s="9">
        <v>-54775.452319334981</v>
      </c>
      <c r="L224" s="9"/>
      <c r="M224" s="9"/>
      <c r="N224" s="9"/>
      <c r="O224" s="9"/>
    </row>
    <row r="225" spans="1:15" x14ac:dyDescent="0.25">
      <c r="A225" t="s">
        <v>234</v>
      </c>
      <c r="B225" t="s">
        <v>26</v>
      </c>
      <c r="C225" t="s">
        <v>17</v>
      </c>
      <c r="D225" s="9"/>
      <c r="E225" s="9"/>
      <c r="F225" s="9"/>
      <c r="G225" s="9"/>
      <c r="H225" s="9"/>
      <c r="I225" s="9"/>
      <c r="J225" s="9">
        <v>2317</v>
      </c>
      <c r="K225" s="9"/>
      <c r="L225" s="9"/>
      <c r="M225" s="9">
        <v>9.0949470177292824E-13</v>
      </c>
      <c r="N225" s="9"/>
      <c r="O225" s="9"/>
    </row>
    <row r="226" spans="1:15" x14ac:dyDescent="0.25">
      <c r="A226" t="s">
        <v>235</v>
      </c>
      <c r="B226" t="s">
        <v>26</v>
      </c>
      <c r="C226" t="s">
        <v>17</v>
      </c>
      <c r="D226" s="9"/>
      <c r="E226" s="9"/>
      <c r="F226" s="9"/>
      <c r="G226" s="9"/>
      <c r="H226" s="9"/>
      <c r="I226" s="9"/>
      <c r="J226" s="9">
        <v>4924</v>
      </c>
      <c r="K226" s="9"/>
      <c r="L226" s="9"/>
      <c r="M226" s="9"/>
      <c r="N226" s="9"/>
      <c r="O226" s="9"/>
    </row>
    <row r="227" spans="1:15" x14ac:dyDescent="0.25">
      <c r="A227" t="s">
        <v>236</v>
      </c>
      <c r="B227" t="s">
        <v>22</v>
      </c>
      <c r="C227" t="s">
        <v>17</v>
      </c>
      <c r="D227" s="9"/>
      <c r="E227" s="9"/>
      <c r="F227" s="9"/>
      <c r="G227" s="9"/>
      <c r="H227" s="9"/>
      <c r="I227" s="9"/>
      <c r="J227" s="9"/>
      <c r="K227" s="9"/>
      <c r="L227" s="9"/>
      <c r="M227" s="9">
        <v>-3714.12</v>
      </c>
      <c r="N227" s="9"/>
      <c r="O227" s="9"/>
    </row>
    <row r="228" spans="1:15" x14ac:dyDescent="0.25">
      <c r="A228" t="s">
        <v>236</v>
      </c>
      <c r="B228" t="s">
        <v>23</v>
      </c>
      <c r="C228" t="s">
        <v>17</v>
      </c>
      <c r="D228" s="9">
        <v>1372549.49</v>
      </c>
      <c r="E228" s="9">
        <v>533488.89</v>
      </c>
      <c r="F228" s="9">
        <v>476866.34</v>
      </c>
      <c r="G228" s="9">
        <v>346492.19</v>
      </c>
      <c r="H228" s="9"/>
      <c r="I228" s="9">
        <v>-471521.96382201498</v>
      </c>
      <c r="J228" s="9">
        <v>-449627.55450000003</v>
      </c>
      <c r="K228" s="9">
        <v>-312552.70759767218</v>
      </c>
      <c r="L228" s="9"/>
      <c r="M228" s="9">
        <v>-33019.56</v>
      </c>
      <c r="N228" s="9">
        <v>-2115.21</v>
      </c>
      <c r="O228" s="9"/>
    </row>
    <row r="229" spans="1:15" x14ac:dyDescent="0.25">
      <c r="A229" t="s">
        <v>237</v>
      </c>
      <c r="B229" t="s">
        <v>22</v>
      </c>
      <c r="C229" t="s">
        <v>17</v>
      </c>
      <c r="D229" s="9"/>
      <c r="E229" s="9"/>
      <c r="F229" s="9"/>
      <c r="G229" s="9"/>
      <c r="H229" s="9"/>
      <c r="I229" s="9"/>
      <c r="J229" s="9"/>
      <c r="K229" s="9"/>
      <c r="L229" s="9"/>
      <c r="M229" s="9">
        <v>0</v>
      </c>
      <c r="N229" s="9">
        <v>0</v>
      </c>
      <c r="O229" s="9"/>
    </row>
    <row r="230" spans="1:15" x14ac:dyDescent="0.25">
      <c r="A230" t="s">
        <v>238</v>
      </c>
      <c r="B230" t="s">
        <v>26</v>
      </c>
      <c r="C230" t="s">
        <v>17</v>
      </c>
      <c r="D230" s="9"/>
      <c r="E230" s="9"/>
      <c r="F230" s="9"/>
      <c r="G230" s="9"/>
      <c r="H230" s="9"/>
      <c r="I230" s="9"/>
      <c r="J230" s="9">
        <v>2400</v>
      </c>
      <c r="K230" s="9"/>
      <c r="L230" s="9"/>
      <c r="M230" s="9"/>
      <c r="N230" s="9"/>
      <c r="O230" s="9"/>
    </row>
    <row r="231" spans="1:15" x14ac:dyDescent="0.25">
      <c r="A231" t="s">
        <v>239</v>
      </c>
      <c r="B231" t="s">
        <v>22</v>
      </c>
      <c r="C231" t="s">
        <v>17</v>
      </c>
      <c r="D231" s="9"/>
      <c r="E231" s="9"/>
      <c r="F231" s="9"/>
      <c r="G231" s="9"/>
      <c r="H231" s="9"/>
      <c r="I231" s="9"/>
      <c r="J231" s="9"/>
      <c r="K231" s="9"/>
      <c r="L231" s="9"/>
      <c r="M231" s="9">
        <v>-1423.85</v>
      </c>
      <c r="N231" s="9"/>
      <c r="O231" s="9"/>
    </row>
    <row r="232" spans="1:15" x14ac:dyDescent="0.25">
      <c r="A232" t="s">
        <v>239</v>
      </c>
      <c r="B232" t="s">
        <v>23</v>
      </c>
      <c r="C232" t="s">
        <v>17</v>
      </c>
      <c r="D232" s="9">
        <v>3986960</v>
      </c>
      <c r="E232" s="9">
        <v>572500.10999999987</v>
      </c>
      <c r="F232" s="9">
        <v>1512189.7500000009</v>
      </c>
      <c r="G232" s="9">
        <v>645544.66</v>
      </c>
      <c r="H232" s="9"/>
      <c r="I232" s="9">
        <v>-552758.6399999999</v>
      </c>
      <c r="J232" s="9">
        <v>-560257.2975000001</v>
      </c>
      <c r="K232" s="9">
        <v>-429000.5697403677</v>
      </c>
      <c r="L232" s="9"/>
      <c r="M232" s="9">
        <v>-48119.25</v>
      </c>
      <c r="N232" s="9">
        <v>-365.22</v>
      </c>
      <c r="O232" s="9"/>
    </row>
    <row r="233" spans="1:15" x14ac:dyDescent="0.25">
      <c r="A233" t="s">
        <v>240</v>
      </c>
      <c r="B233" t="s">
        <v>23</v>
      </c>
      <c r="C233" t="s">
        <v>17</v>
      </c>
      <c r="D233" s="9">
        <v>2489200</v>
      </c>
      <c r="E233" s="9">
        <v>1167235.94</v>
      </c>
      <c r="F233" s="9">
        <v>2211604.91</v>
      </c>
      <c r="G233" s="9">
        <v>1440599.45</v>
      </c>
      <c r="H233" s="9"/>
      <c r="I233" s="9">
        <v>-785979.06032801361</v>
      </c>
      <c r="J233" s="9">
        <v>-611788.43000000005</v>
      </c>
      <c r="K233" s="9">
        <v>-1064918.4970063721</v>
      </c>
      <c r="L233" s="9"/>
      <c r="M233" s="9">
        <v>-34659.42</v>
      </c>
      <c r="N233" s="9">
        <v>-6102.11</v>
      </c>
      <c r="O233" s="9"/>
    </row>
    <row r="234" spans="1:15" x14ac:dyDescent="0.25">
      <c r="A234" t="s">
        <v>241</v>
      </c>
      <c r="B234" t="s">
        <v>23</v>
      </c>
      <c r="C234" t="s">
        <v>17</v>
      </c>
      <c r="D234" s="9">
        <v>26560</v>
      </c>
      <c r="E234" s="9">
        <v>9880.9500000000007</v>
      </c>
      <c r="F234" s="9">
        <v>18721.8</v>
      </c>
      <c r="G234" s="9">
        <v>20287.400000000001</v>
      </c>
      <c r="H234" s="9"/>
      <c r="I234" s="9">
        <v>-5987.9987056541431</v>
      </c>
      <c r="J234" s="9">
        <v>-16210.5936</v>
      </c>
      <c r="K234" s="9">
        <v>-16105.03352264491</v>
      </c>
      <c r="L234" s="9"/>
      <c r="M234" s="9"/>
      <c r="N234" s="9"/>
      <c r="O234" s="9"/>
    </row>
    <row r="235" spans="1:15" x14ac:dyDescent="0.25">
      <c r="A235" t="s">
        <v>242</v>
      </c>
      <c r="B235" t="s">
        <v>18</v>
      </c>
      <c r="C235" t="s">
        <v>17</v>
      </c>
      <c r="D235" s="9">
        <v>3160628.2000000011</v>
      </c>
      <c r="E235" s="9">
        <v>2270446.3600000008</v>
      </c>
      <c r="F235" s="9">
        <v>1100571.5200000009</v>
      </c>
      <c r="G235" s="9">
        <v>1005029</v>
      </c>
      <c r="H235" s="9"/>
      <c r="I235" s="9">
        <v>-1680837.9364163091</v>
      </c>
      <c r="J235" s="9">
        <v>-693061.70000000007</v>
      </c>
      <c r="K235" s="9">
        <v>-828994.62572471215</v>
      </c>
      <c r="L235" s="9"/>
      <c r="M235" s="9">
        <v>-71891.5</v>
      </c>
      <c r="N235" s="9"/>
      <c r="O235" s="9"/>
    </row>
    <row r="236" spans="1:15" x14ac:dyDescent="0.25">
      <c r="A236" t="s">
        <v>243</v>
      </c>
      <c r="B236" t="s">
        <v>18</v>
      </c>
      <c r="C236" t="s">
        <v>17</v>
      </c>
      <c r="D236" s="9">
        <v>547278.9</v>
      </c>
      <c r="E236" s="9">
        <v>308184.36</v>
      </c>
      <c r="F236" s="9">
        <v>149422.72</v>
      </c>
      <c r="G236" s="9">
        <v>192553.5</v>
      </c>
      <c r="H236" s="9"/>
      <c r="I236" s="9">
        <v>-229606.0367744549</v>
      </c>
      <c r="J236" s="9">
        <v>-113423.55</v>
      </c>
      <c r="K236" s="9">
        <v>-167044.00949668119</v>
      </c>
      <c r="L236" s="9"/>
      <c r="M236" s="9">
        <v>-5956.79</v>
      </c>
      <c r="N236" s="9"/>
      <c r="O236" s="9"/>
    </row>
    <row r="237" spans="1:15" x14ac:dyDescent="0.25">
      <c r="A237" t="s">
        <v>244</v>
      </c>
      <c r="B237" t="s">
        <v>22</v>
      </c>
      <c r="C237" t="s">
        <v>17</v>
      </c>
      <c r="D237" s="9"/>
      <c r="E237" s="9"/>
      <c r="F237" s="9"/>
      <c r="G237" s="9"/>
      <c r="H237" s="9"/>
      <c r="I237" s="9"/>
      <c r="J237" s="9"/>
      <c r="K237" s="9"/>
      <c r="L237" s="9"/>
      <c r="M237" s="9">
        <v>0</v>
      </c>
      <c r="N237" s="9"/>
      <c r="O237" s="9"/>
    </row>
    <row r="238" spans="1:15" x14ac:dyDescent="0.25">
      <c r="A238" t="s">
        <v>245</v>
      </c>
      <c r="B238" t="s">
        <v>22</v>
      </c>
      <c r="C238" t="s">
        <v>17</v>
      </c>
      <c r="D238" s="9">
        <v>495153.79999999987</v>
      </c>
      <c r="E238" s="9">
        <v>360397.89</v>
      </c>
      <c r="F238" s="9">
        <v>194289.74</v>
      </c>
      <c r="G238" s="9">
        <v>159424.75</v>
      </c>
      <c r="H238" s="9"/>
      <c r="I238" s="9">
        <v>-339995.32062785781</v>
      </c>
      <c r="J238" s="9">
        <v>-198288.177</v>
      </c>
      <c r="K238" s="9">
        <v>-129119.6613489717</v>
      </c>
      <c r="L238" s="9"/>
      <c r="M238" s="9">
        <v>-9807.6</v>
      </c>
      <c r="N238" s="9">
        <v>-842.31000000000006</v>
      </c>
      <c r="O238" s="9"/>
    </row>
    <row r="239" spans="1:15" x14ac:dyDescent="0.25">
      <c r="A239" t="s">
        <v>246</v>
      </c>
      <c r="B239" t="s">
        <v>26</v>
      </c>
      <c r="C239" t="s">
        <v>17</v>
      </c>
      <c r="D239" s="9">
        <v>217480.19</v>
      </c>
      <c r="E239" s="9">
        <v>67279.679999999993</v>
      </c>
      <c r="F239" s="9">
        <v>99148.98</v>
      </c>
      <c r="G239" s="9"/>
      <c r="H239" s="9"/>
      <c r="I239" s="9">
        <v>-72157.487762706834</v>
      </c>
      <c r="J239" s="9">
        <v>-129956.53</v>
      </c>
      <c r="K239" s="9"/>
      <c r="L239" s="9"/>
      <c r="M239" s="9">
        <v>-4074.510000000002</v>
      </c>
      <c r="N239" s="9">
        <v>-866.36999999999989</v>
      </c>
      <c r="O239" s="9"/>
    </row>
    <row r="240" spans="1:15" x14ac:dyDescent="0.25">
      <c r="A240" t="s">
        <v>247</v>
      </c>
      <c r="B240" t="s">
        <v>23</v>
      </c>
      <c r="C240" t="s">
        <v>17</v>
      </c>
      <c r="D240" s="9">
        <v>3164744.1500000008</v>
      </c>
      <c r="E240" s="9">
        <v>927093.37</v>
      </c>
      <c r="F240" s="9">
        <v>910592.17000000016</v>
      </c>
      <c r="G240" s="9">
        <v>1032432.180000001</v>
      </c>
      <c r="H240" s="9"/>
      <c r="I240" s="9">
        <v>-790239.60848895274</v>
      </c>
      <c r="J240" s="9">
        <v>-950217.7733</v>
      </c>
      <c r="K240" s="9">
        <v>-897837.42820135667</v>
      </c>
      <c r="L240" s="9"/>
      <c r="M240" s="9"/>
      <c r="N240" s="9">
        <v>-4475</v>
      </c>
      <c r="O240" s="9"/>
    </row>
    <row r="241" spans="1:15" x14ac:dyDescent="0.25">
      <c r="A241" t="s">
        <v>248</v>
      </c>
      <c r="B241" t="s">
        <v>26</v>
      </c>
      <c r="C241" t="s">
        <v>17</v>
      </c>
      <c r="D241" s="9"/>
      <c r="E241" s="9"/>
      <c r="F241" s="9"/>
      <c r="G241" s="9"/>
      <c r="H241" s="9"/>
      <c r="I241" s="9"/>
      <c r="J241" s="9">
        <v>1108</v>
      </c>
      <c r="K241" s="9"/>
      <c r="L241" s="9"/>
      <c r="M241" s="9">
        <v>10771.13</v>
      </c>
      <c r="N241" s="9"/>
      <c r="O241" s="9"/>
    </row>
    <row r="242" spans="1:15" x14ac:dyDescent="0.25">
      <c r="A242" t="s">
        <v>249</v>
      </c>
      <c r="B242" t="s">
        <v>26</v>
      </c>
      <c r="C242" t="s">
        <v>17</v>
      </c>
      <c r="D242" s="9">
        <v>2107431.46</v>
      </c>
      <c r="E242" s="9">
        <v>557857.99999999988</v>
      </c>
      <c r="F242" s="9">
        <v>932915.0500000004</v>
      </c>
      <c r="G242" s="9">
        <v>516306.99999999983</v>
      </c>
      <c r="H242" s="9"/>
      <c r="I242" s="9">
        <v>-504278.4</v>
      </c>
      <c r="J242" s="9">
        <v>-910894.02</v>
      </c>
      <c r="K242" s="9">
        <v>-396424.57960806839</v>
      </c>
      <c r="L242" s="9"/>
      <c r="M242" s="9">
        <v>-70904.75</v>
      </c>
      <c r="N242" s="9">
        <v>-4128.75</v>
      </c>
      <c r="O242" s="9"/>
    </row>
    <row r="243" spans="1:15" x14ac:dyDescent="0.25">
      <c r="A243" t="s">
        <v>250</v>
      </c>
      <c r="B243" t="s">
        <v>26</v>
      </c>
      <c r="C243" t="s">
        <v>17</v>
      </c>
      <c r="D243" s="9">
        <v>1052546.57</v>
      </c>
      <c r="E243" s="9">
        <v>216932.2</v>
      </c>
      <c r="F243" s="9">
        <v>333935.87</v>
      </c>
      <c r="G243" s="9">
        <v>9251.5499999999993</v>
      </c>
      <c r="H243" s="9"/>
      <c r="I243" s="9">
        <v>-216544.44590885751</v>
      </c>
      <c r="J243" s="9">
        <v>-282747.40999999997</v>
      </c>
      <c r="K243" s="9">
        <v>-8897.1247095418112</v>
      </c>
      <c r="L243" s="9"/>
      <c r="M243" s="9">
        <v>-13968.33</v>
      </c>
      <c r="N243" s="9"/>
      <c r="O243" s="9"/>
    </row>
    <row r="244" spans="1:15" x14ac:dyDescent="0.25">
      <c r="A244" t="s">
        <v>251</v>
      </c>
      <c r="B244" t="s">
        <v>26</v>
      </c>
      <c r="C244" t="s">
        <v>17</v>
      </c>
      <c r="D244" s="9">
        <v>-11026.45</v>
      </c>
      <c r="E244" s="9"/>
      <c r="F244" s="9"/>
      <c r="G244" s="9"/>
      <c r="H244" s="9"/>
      <c r="I244" s="9"/>
      <c r="J244" s="9"/>
      <c r="K244" s="9"/>
      <c r="L244" s="9"/>
      <c r="M244" s="9">
        <v>-99218.51</v>
      </c>
      <c r="N244" s="9">
        <v>-41132</v>
      </c>
      <c r="O244" s="9"/>
    </row>
    <row r="245" spans="1:15" x14ac:dyDescent="0.25">
      <c r="A245" t="s">
        <v>252</v>
      </c>
      <c r="B245" t="s">
        <v>23</v>
      </c>
      <c r="C245" t="s">
        <v>17</v>
      </c>
      <c r="D245" s="9">
        <v>4175600</v>
      </c>
      <c r="E245" s="9">
        <v>885003.3</v>
      </c>
      <c r="F245" s="9">
        <v>2711650.01</v>
      </c>
      <c r="G245" s="9">
        <v>2284126.19</v>
      </c>
      <c r="H245" s="9"/>
      <c r="I245" s="9">
        <v>-778802.8600000001</v>
      </c>
      <c r="J245" s="9">
        <v>-1005695.686</v>
      </c>
      <c r="K245" s="9">
        <v>-1596022.776232</v>
      </c>
      <c r="L245" s="9"/>
      <c r="M245" s="9">
        <v>-41757.68</v>
      </c>
      <c r="N245" s="9">
        <v>-768.53</v>
      </c>
      <c r="O245" s="9"/>
    </row>
    <row r="246" spans="1:15" x14ac:dyDescent="0.25">
      <c r="A246" t="s">
        <v>253</v>
      </c>
      <c r="B246" t="s">
        <v>26</v>
      </c>
      <c r="C246" t="s">
        <v>17</v>
      </c>
      <c r="D246" s="9"/>
      <c r="E246" s="9"/>
      <c r="F246" s="9">
        <v>12460.57</v>
      </c>
      <c r="G246" s="9">
        <v>-1290.58</v>
      </c>
      <c r="H246" s="9"/>
      <c r="I246" s="9"/>
      <c r="J246" s="9"/>
      <c r="K246" s="9"/>
      <c r="L246" s="9"/>
      <c r="M246" s="9"/>
      <c r="N246" s="9"/>
      <c r="O246" s="9"/>
    </row>
    <row r="247" spans="1:15" x14ac:dyDescent="0.25">
      <c r="A247" t="s">
        <v>254</v>
      </c>
      <c r="B247" t="s">
        <v>26</v>
      </c>
      <c r="C247" t="s">
        <v>17</v>
      </c>
      <c r="D247" s="9"/>
      <c r="E247" s="9"/>
      <c r="F247" s="9"/>
      <c r="G247" s="9"/>
      <c r="H247" s="9"/>
      <c r="I247" s="9"/>
      <c r="J247" s="9">
        <v>16813.87</v>
      </c>
      <c r="K247" s="9"/>
      <c r="L247" s="9"/>
      <c r="M247" s="9">
        <v>0</v>
      </c>
      <c r="N247" s="9"/>
      <c r="O247" s="9"/>
    </row>
    <row r="248" spans="1:15" x14ac:dyDescent="0.25">
      <c r="A248" t="s">
        <v>255</v>
      </c>
      <c r="B248" t="s">
        <v>24</v>
      </c>
      <c r="C248" t="s">
        <v>17</v>
      </c>
      <c r="D248" s="9">
        <v>2100966.7499999991</v>
      </c>
      <c r="E248" s="9"/>
      <c r="F248" s="9"/>
      <c r="G248" s="9">
        <v>113465.4</v>
      </c>
      <c r="H248" s="9"/>
      <c r="I248" s="9"/>
      <c r="J248" s="9"/>
      <c r="K248" s="9">
        <v>-97059.569317938498</v>
      </c>
      <c r="L248" s="9"/>
      <c r="M248" s="9">
        <v>-3380</v>
      </c>
      <c r="N248" s="9">
        <v>-23434.42</v>
      </c>
      <c r="O248" s="9"/>
    </row>
    <row r="249" spans="1:15" x14ac:dyDescent="0.25">
      <c r="A249" t="s">
        <v>256</v>
      </c>
      <c r="B249" t="s">
        <v>23</v>
      </c>
      <c r="C249" t="s">
        <v>17</v>
      </c>
      <c r="D249" s="9">
        <v>1497136</v>
      </c>
      <c r="E249" s="9">
        <v>670217.58999999939</v>
      </c>
      <c r="F249" s="9">
        <v>1269885.96</v>
      </c>
      <c r="G249" s="9">
        <v>610810.50000000023</v>
      </c>
      <c r="H249" s="9"/>
      <c r="I249" s="9">
        <v>-424290.3316143275</v>
      </c>
      <c r="J249" s="9">
        <v>-358029.74660000001</v>
      </c>
      <c r="K249" s="9">
        <v>-431867.15839719499</v>
      </c>
      <c r="L249" s="9"/>
      <c r="M249" s="9">
        <v>-38796.339999999997</v>
      </c>
      <c r="N249" s="9">
        <v>-8542.7000000000007</v>
      </c>
      <c r="O249" s="9"/>
    </row>
    <row r="250" spans="1:15" x14ac:dyDescent="0.25">
      <c r="A250" t="s">
        <v>257</v>
      </c>
      <c r="B250" t="s">
        <v>26</v>
      </c>
      <c r="C250" t="s">
        <v>17</v>
      </c>
      <c r="D250" s="9"/>
      <c r="E250" s="9"/>
      <c r="F250" s="9"/>
      <c r="G250" s="9"/>
      <c r="H250" s="9"/>
      <c r="I250" s="9"/>
      <c r="J250" s="9">
        <v>0</v>
      </c>
      <c r="K250" s="9"/>
      <c r="L250" s="9"/>
      <c r="M250" s="9">
        <v>-1204.519999999997</v>
      </c>
      <c r="N250" s="9">
        <v>-1015.42</v>
      </c>
      <c r="O250" s="9"/>
    </row>
    <row r="251" spans="1:15" x14ac:dyDescent="0.25">
      <c r="A251" t="s">
        <v>258</v>
      </c>
      <c r="B251" t="s">
        <v>18</v>
      </c>
      <c r="C251" t="s">
        <v>17</v>
      </c>
      <c r="D251" s="9">
        <v>777896.45</v>
      </c>
      <c r="E251" s="9"/>
      <c r="F251" s="9">
        <v>217850.2900000001</v>
      </c>
      <c r="G251" s="9">
        <v>117971.35</v>
      </c>
      <c r="H251" s="9"/>
      <c r="I251" s="9"/>
      <c r="J251" s="9">
        <v>-176137.37</v>
      </c>
      <c r="K251" s="9">
        <v>-81566.324300284527</v>
      </c>
      <c r="L251" s="9"/>
      <c r="M251" s="9">
        <v>-22354</v>
      </c>
      <c r="N251" s="9"/>
      <c r="O251" s="9"/>
    </row>
    <row r="252" spans="1:15" x14ac:dyDescent="0.25">
      <c r="A252" t="s">
        <v>259</v>
      </c>
      <c r="B252" t="s">
        <v>18</v>
      </c>
      <c r="C252" t="s">
        <v>17</v>
      </c>
      <c r="D252" s="9">
        <v>203256.65</v>
      </c>
      <c r="E252" s="9"/>
      <c r="F252" s="9">
        <v>20541.689999999999</v>
      </c>
      <c r="G252" s="9">
        <v>38443.699999999997</v>
      </c>
      <c r="H252" s="9"/>
      <c r="I252" s="9"/>
      <c r="J252" s="9">
        <v>-56312.52</v>
      </c>
      <c r="K252" s="9">
        <v>-27121.787835903298</v>
      </c>
      <c r="L252" s="9"/>
      <c r="M252" s="9"/>
      <c r="N252" s="9"/>
      <c r="O252" s="9"/>
    </row>
    <row r="253" spans="1:15" x14ac:dyDescent="0.25">
      <c r="A253" t="s">
        <v>260</v>
      </c>
      <c r="B253" t="s">
        <v>26</v>
      </c>
      <c r="C253" t="s">
        <v>17</v>
      </c>
      <c r="D253" s="9"/>
      <c r="E253" s="9"/>
      <c r="F253" s="9"/>
      <c r="G253" s="9"/>
      <c r="H253" s="9"/>
      <c r="I253" s="9"/>
      <c r="J253" s="9">
        <v>0</v>
      </c>
      <c r="K253" s="9">
        <v>-1878.271796624748</v>
      </c>
      <c r="L253" s="9"/>
      <c r="M253" s="9">
        <v>74.400000000001455</v>
      </c>
      <c r="N253" s="9">
        <v>-27444.799999999999</v>
      </c>
      <c r="O253" s="9"/>
    </row>
    <row r="254" spans="1:15" x14ac:dyDescent="0.25">
      <c r="A254" t="s">
        <v>261</v>
      </c>
      <c r="B254" t="s">
        <v>26</v>
      </c>
      <c r="C254" t="s">
        <v>17</v>
      </c>
      <c r="D254" s="9">
        <v>3755757.6199999992</v>
      </c>
      <c r="E254" s="9">
        <v>1400377.42</v>
      </c>
      <c r="F254" s="9">
        <v>1961951.6400000041</v>
      </c>
      <c r="G254" s="9">
        <v>833484.4</v>
      </c>
      <c r="H254" s="9"/>
      <c r="I254" s="9">
        <v>-1131332.17220023</v>
      </c>
      <c r="J254" s="9">
        <v>-1623865.19</v>
      </c>
      <c r="K254" s="9">
        <v>-893253.92865664675</v>
      </c>
      <c r="L254" s="9"/>
      <c r="M254" s="9">
        <v>-37913.57</v>
      </c>
      <c r="N254" s="9">
        <v>-21430.94</v>
      </c>
      <c r="O254" s="9"/>
    </row>
    <row r="255" spans="1:15" x14ac:dyDescent="0.25">
      <c r="A255" t="s">
        <v>262</v>
      </c>
      <c r="B255" t="s">
        <v>26</v>
      </c>
      <c r="C255" t="s">
        <v>17</v>
      </c>
      <c r="D255" s="9"/>
      <c r="E255" s="9"/>
      <c r="F255" s="9"/>
      <c r="G255" s="9"/>
      <c r="H255" s="9"/>
      <c r="I255" s="9"/>
      <c r="J255" s="9"/>
      <c r="K255" s="9"/>
      <c r="L255" s="9"/>
      <c r="M255" s="9">
        <v>-539.28000000000247</v>
      </c>
      <c r="N255" s="9">
        <v>-1386.119999999999</v>
      </c>
      <c r="O255" s="9"/>
    </row>
    <row r="256" spans="1:15" x14ac:dyDescent="0.25">
      <c r="A256" t="s">
        <v>263</v>
      </c>
      <c r="B256" t="s">
        <v>26</v>
      </c>
      <c r="C256" t="s">
        <v>17</v>
      </c>
      <c r="D256" s="9">
        <v>2389318.0499999998</v>
      </c>
      <c r="E256" s="9">
        <v>218524.6</v>
      </c>
      <c r="F256" s="9">
        <v>519218.06999999989</v>
      </c>
      <c r="G256" s="9"/>
      <c r="H256" s="9"/>
      <c r="I256" s="9">
        <v>-196672.14</v>
      </c>
      <c r="J256" s="9">
        <v>-489729.97</v>
      </c>
      <c r="K256" s="9"/>
      <c r="L256" s="9"/>
      <c r="M256" s="9">
        <v>-30455.25</v>
      </c>
      <c r="N256" s="9"/>
      <c r="O256" s="9"/>
    </row>
    <row r="257" spans="1:15" x14ac:dyDescent="0.25">
      <c r="A257" t="s">
        <v>264</v>
      </c>
      <c r="B257" t="s">
        <v>21</v>
      </c>
      <c r="C257" t="s">
        <v>17</v>
      </c>
      <c r="D257" s="9">
        <v>2530087.7599999979</v>
      </c>
      <c r="E257" s="9">
        <v>806572.77</v>
      </c>
      <c r="F257" s="9">
        <v>374693.2799999998</v>
      </c>
      <c r="G257" s="9">
        <v>469372.59</v>
      </c>
      <c r="H257" s="9"/>
      <c r="I257" s="9">
        <v>-609644.55098458368</v>
      </c>
      <c r="J257" s="9">
        <v>-280651.77539999998</v>
      </c>
      <c r="K257" s="9">
        <v>-277983.62916548148</v>
      </c>
      <c r="L257" s="9"/>
      <c r="M257" s="9">
        <v>-77519.839999999997</v>
      </c>
      <c r="N257" s="9"/>
      <c r="O257" s="9"/>
    </row>
    <row r="258" spans="1:15" x14ac:dyDescent="0.25">
      <c r="A258" t="s">
        <v>265</v>
      </c>
      <c r="B258" t="s">
        <v>26</v>
      </c>
      <c r="C258" t="s">
        <v>17</v>
      </c>
      <c r="D258" s="9">
        <v>1022549.910000001</v>
      </c>
      <c r="E258" s="9"/>
      <c r="F258" s="9">
        <v>349037.71000000008</v>
      </c>
      <c r="G258" s="9"/>
      <c r="H258" s="9"/>
      <c r="I258" s="9"/>
      <c r="J258" s="9">
        <v>-273680.11</v>
      </c>
      <c r="K258" s="9"/>
      <c r="L258" s="9"/>
      <c r="M258" s="9">
        <v>-33185.14</v>
      </c>
      <c r="N258" s="9">
        <v>-5729.5</v>
      </c>
      <c r="O258" s="9"/>
    </row>
    <row r="259" spans="1:15" x14ac:dyDescent="0.25">
      <c r="A259" t="s">
        <v>266</v>
      </c>
      <c r="B259" t="s">
        <v>26</v>
      </c>
      <c r="C259" t="s">
        <v>17</v>
      </c>
      <c r="D259" s="9">
        <v>1684000.6099999989</v>
      </c>
      <c r="E259" s="9"/>
      <c r="F259" s="9">
        <v>546769.26</v>
      </c>
      <c r="G259" s="9">
        <v>439633.19000000012</v>
      </c>
      <c r="H259" s="9"/>
      <c r="I259" s="9"/>
      <c r="J259" s="9">
        <v>-421944.11</v>
      </c>
      <c r="K259" s="9">
        <v>-328321.0889943997</v>
      </c>
      <c r="L259" s="9"/>
      <c r="M259" s="9">
        <v>-29088.68</v>
      </c>
      <c r="N259" s="9">
        <v>-22390</v>
      </c>
      <c r="O259" s="9"/>
    </row>
    <row r="260" spans="1:15" x14ac:dyDescent="0.25">
      <c r="A260" t="s">
        <v>267</v>
      </c>
      <c r="B260" t="s">
        <v>21</v>
      </c>
      <c r="C260" t="s">
        <v>17</v>
      </c>
      <c r="D260" s="9">
        <v>3549283.3099999991</v>
      </c>
      <c r="E260" s="9"/>
      <c r="F260" s="9">
        <v>1327748.7499999991</v>
      </c>
      <c r="G260" s="9">
        <v>1884716.940000003</v>
      </c>
      <c r="H260" s="9"/>
      <c r="I260" s="9"/>
      <c r="J260" s="9">
        <v>-957157.13619999995</v>
      </c>
      <c r="K260" s="9">
        <v>-1195484.223197723</v>
      </c>
      <c r="L260" s="9"/>
      <c r="M260" s="9">
        <v>-78320</v>
      </c>
      <c r="N260" s="9">
        <v>-37000</v>
      </c>
      <c r="O260" s="9"/>
    </row>
    <row r="261" spans="1:15" x14ac:dyDescent="0.25">
      <c r="A261" t="s">
        <v>268</v>
      </c>
      <c r="B261" t="s">
        <v>21</v>
      </c>
      <c r="C261" t="s">
        <v>17</v>
      </c>
      <c r="D261" s="9"/>
      <c r="E261" s="9"/>
      <c r="F261" s="9"/>
      <c r="G261" s="9"/>
      <c r="H261" s="9"/>
      <c r="I261" s="9"/>
      <c r="J261" s="9">
        <v>-24579.025000000001</v>
      </c>
      <c r="K261" s="9"/>
      <c r="L261" s="9"/>
      <c r="M261" s="9"/>
      <c r="N261" s="9"/>
      <c r="O261" s="9"/>
    </row>
    <row r="262" spans="1:15" x14ac:dyDescent="0.25">
      <c r="A262" t="s">
        <v>269</v>
      </c>
      <c r="B262" t="s">
        <v>26</v>
      </c>
      <c r="C262" t="s">
        <v>17</v>
      </c>
      <c r="D262" s="9">
        <v>4678961.97</v>
      </c>
      <c r="E262" s="9">
        <v>2.91038304567337E-11</v>
      </c>
      <c r="F262" s="9">
        <v>1699243.8499999989</v>
      </c>
      <c r="G262" s="9">
        <v>1111877.399999999</v>
      </c>
      <c r="H262" s="9"/>
      <c r="I262" s="9"/>
      <c r="J262" s="9">
        <v>-1488245.6</v>
      </c>
      <c r="K262" s="9">
        <v>-916166.74280074879</v>
      </c>
      <c r="L262" s="9"/>
      <c r="M262" s="9">
        <v>-63159</v>
      </c>
      <c r="N262" s="9">
        <v>-6805</v>
      </c>
      <c r="O262" s="9"/>
    </row>
    <row r="263" spans="1:15" x14ac:dyDescent="0.25">
      <c r="A263" t="s">
        <v>270</v>
      </c>
      <c r="B263" t="s">
        <v>26</v>
      </c>
      <c r="C263" t="s">
        <v>17</v>
      </c>
      <c r="D263" s="9">
        <v>6458548.200000016</v>
      </c>
      <c r="E263" s="9"/>
      <c r="F263" s="9"/>
      <c r="G263" s="9"/>
      <c r="H263" s="9"/>
      <c r="I263" s="9"/>
      <c r="J263" s="9"/>
      <c r="K263" s="9"/>
      <c r="L263" s="9"/>
      <c r="M263" s="9">
        <v>-15959.17</v>
      </c>
      <c r="N263" s="9"/>
      <c r="O263" s="9"/>
    </row>
    <row r="264" spans="1:15" x14ac:dyDescent="0.25">
      <c r="A264" t="s">
        <v>271</v>
      </c>
      <c r="B264" t="s">
        <v>18</v>
      </c>
      <c r="C264" t="s">
        <v>17</v>
      </c>
      <c r="D264" s="9"/>
      <c r="E264" s="9"/>
      <c r="F264" s="9"/>
      <c r="G264" s="9"/>
      <c r="H264" s="9"/>
      <c r="I264" s="9"/>
      <c r="J264" s="9">
        <v>-3.637978807091713E-12</v>
      </c>
      <c r="K264" s="9"/>
      <c r="L264" s="9"/>
      <c r="M264" s="9"/>
      <c r="N264" s="9"/>
      <c r="O264" s="9"/>
    </row>
    <row r="265" spans="1:15" x14ac:dyDescent="0.25">
      <c r="A265" t="s">
        <v>272</v>
      </c>
      <c r="B265" t="s">
        <v>26</v>
      </c>
      <c r="C265" t="s">
        <v>17</v>
      </c>
      <c r="D265" s="9">
        <v>1806940</v>
      </c>
      <c r="E265" s="9">
        <v>253712.88000000009</v>
      </c>
      <c r="F265" s="9">
        <v>386610.08</v>
      </c>
      <c r="G265" s="9">
        <v>646180.89999999991</v>
      </c>
      <c r="H265" s="9"/>
      <c r="I265" s="9">
        <v>-229447.87</v>
      </c>
      <c r="J265" s="9">
        <v>-442328.9</v>
      </c>
      <c r="K265" s="9">
        <v>-424935.1207970446</v>
      </c>
      <c r="L265" s="9"/>
      <c r="M265" s="9">
        <v>-60229.27</v>
      </c>
      <c r="N265" s="9">
        <v>-4275</v>
      </c>
      <c r="O265" s="9"/>
    </row>
    <row r="266" spans="1:15" x14ac:dyDescent="0.25">
      <c r="A266" t="s">
        <v>273</v>
      </c>
      <c r="B266" t="s">
        <v>26</v>
      </c>
      <c r="C266" t="s">
        <v>17</v>
      </c>
      <c r="D266" s="9">
        <v>2494691.4</v>
      </c>
      <c r="E266" s="9">
        <v>432037.59999999992</v>
      </c>
      <c r="F266" s="9">
        <v>699243.24</v>
      </c>
      <c r="G266" s="9">
        <v>390160.30000000028</v>
      </c>
      <c r="H266" s="9"/>
      <c r="I266" s="9">
        <v>-388833.84</v>
      </c>
      <c r="J266" s="9">
        <v>-491284.28</v>
      </c>
      <c r="K266" s="9">
        <v>-311773.18127413653</v>
      </c>
      <c r="L266" s="9"/>
      <c r="M266" s="9">
        <v>-61691.26</v>
      </c>
      <c r="N266" s="9">
        <v>-17745</v>
      </c>
      <c r="O266" s="9"/>
    </row>
    <row r="267" spans="1:15" x14ac:dyDescent="0.25">
      <c r="A267" t="s">
        <v>274</v>
      </c>
      <c r="B267" t="s">
        <v>19</v>
      </c>
      <c r="C267" t="s">
        <v>17</v>
      </c>
      <c r="D267" s="9">
        <v>25765.889729840419</v>
      </c>
      <c r="E267" s="9"/>
      <c r="F267" s="9"/>
      <c r="G267" s="9">
        <v>1295.7457032517309</v>
      </c>
      <c r="H267" s="9"/>
      <c r="I267" s="9"/>
      <c r="J267" s="9"/>
      <c r="K267" s="9">
        <v>-994.69019049818746</v>
      </c>
      <c r="L267" s="9"/>
      <c r="M267" s="9"/>
      <c r="N267" s="9"/>
      <c r="O267" s="9"/>
    </row>
    <row r="268" spans="1:15" x14ac:dyDescent="0.25">
      <c r="A268" t="s">
        <v>275</v>
      </c>
      <c r="B268" t="s">
        <v>26</v>
      </c>
      <c r="C268" t="s">
        <v>17</v>
      </c>
      <c r="D268" s="9">
        <v>2179898.8699999992</v>
      </c>
      <c r="E268" s="9"/>
      <c r="F268" s="9">
        <v>628814.98</v>
      </c>
      <c r="G268" s="9"/>
      <c r="H268" s="9"/>
      <c r="I268" s="9"/>
      <c r="J268" s="9">
        <v>-499522.20000000013</v>
      </c>
      <c r="K268" s="9">
        <v>-421.29339832120053</v>
      </c>
      <c r="L268" s="9"/>
      <c r="M268" s="9">
        <v>-50343.96</v>
      </c>
      <c r="N268" s="9">
        <v>-12125.24</v>
      </c>
      <c r="O268" s="9"/>
    </row>
    <row r="269" spans="1:15" x14ac:dyDescent="0.25">
      <c r="A269" t="s">
        <v>276</v>
      </c>
      <c r="B269" t="s">
        <v>26</v>
      </c>
      <c r="C269" t="s">
        <v>17</v>
      </c>
      <c r="D269" s="9">
        <v>1363129.99</v>
      </c>
      <c r="E269" s="9"/>
      <c r="F269" s="9">
        <v>519182.16000000009</v>
      </c>
      <c r="G269" s="9"/>
      <c r="H269" s="9"/>
      <c r="I269" s="9"/>
      <c r="J269" s="9">
        <v>-436879.44000000012</v>
      </c>
      <c r="K269" s="9"/>
      <c r="L269" s="9"/>
      <c r="M269" s="9">
        <v>-45424.37</v>
      </c>
      <c r="N269" s="9">
        <v>-5500</v>
      </c>
      <c r="O269" s="9"/>
    </row>
    <row r="270" spans="1:15" x14ac:dyDescent="0.25">
      <c r="A270" t="s">
        <v>277</v>
      </c>
      <c r="B270" t="s">
        <v>19</v>
      </c>
      <c r="C270" t="s">
        <v>17</v>
      </c>
      <c r="D270" s="9">
        <v>65062.631994996802</v>
      </c>
      <c r="E270" s="9">
        <v>3106.7325998064812</v>
      </c>
      <c r="F270" s="9">
        <v>2264.9540185786132</v>
      </c>
      <c r="G270" s="9">
        <v>6608.3518328616956</v>
      </c>
      <c r="H270" s="9">
        <v>4794.9972599533958</v>
      </c>
      <c r="I270" s="9">
        <v>-2774.050542868139</v>
      </c>
      <c r="J270" s="9"/>
      <c r="K270" s="9">
        <v>-4554.6536227271927</v>
      </c>
      <c r="L270" s="9">
        <v>-4359.0871520023638</v>
      </c>
      <c r="M270" s="9"/>
      <c r="N270" s="9"/>
      <c r="O270" s="9"/>
    </row>
    <row r="271" spans="1:15" x14ac:dyDescent="0.25">
      <c r="A271" t="s">
        <v>278</v>
      </c>
      <c r="B271" t="s">
        <v>26</v>
      </c>
      <c r="C271" t="s">
        <v>17</v>
      </c>
      <c r="D271" s="9">
        <v>857384.14000000013</v>
      </c>
      <c r="E271" s="9"/>
      <c r="F271" s="9">
        <v>367721.6</v>
      </c>
      <c r="G271" s="9"/>
      <c r="H271" s="9"/>
      <c r="I271" s="9"/>
      <c r="J271" s="9">
        <v>-323267.69</v>
      </c>
      <c r="K271" s="9"/>
      <c r="L271" s="9"/>
      <c r="M271" s="9">
        <v>-23532.36</v>
      </c>
      <c r="N271" s="9">
        <v>-6779.27</v>
      </c>
      <c r="O271" s="9"/>
    </row>
    <row r="272" spans="1:15" x14ac:dyDescent="0.25">
      <c r="A272" t="s">
        <v>279</v>
      </c>
      <c r="B272" t="s">
        <v>26</v>
      </c>
      <c r="C272" t="s">
        <v>17</v>
      </c>
      <c r="D272" s="9">
        <v>3278307.8000000012</v>
      </c>
      <c r="E272" s="9"/>
      <c r="F272" s="9">
        <v>1001573.43</v>
      </c>
      <c r="G272" s="9">
        <v>870435.1800000004</v>
      </c>
      <c r="H272" s="9"/>
      <c r="I272" s="9"/>
      <c r="J272" s="9">
        <v>-857949.55240000004</v>
      </c>
      <c r="K272" s="9">
        <v>-636158.63569066278</v>
      </c>
      <c r="L272" s="9"/>
      <c r="M272" s="9">
        <v>-41054</v>
      </c>
      <c r="N272" s="9"/>
      <c r="O272" s="9"/>
    </row>
    <row r="273" spans="1:15" x14ac:dyDescent="0.25">
      <c r="A273" t="s">
        <v>280</v>
      </c>
      <c r="B273" t="s">
        <v>26</v>
      </c>
      <c r="C273" t="s">
        <v>17</v>
      </c>
      <c r="D273" s="9">
        <v>3087161.2899999991</v>
      </c>
      <c r="E273" s="9">
        <v>695692.95999999985</v>
      </c>
      <c r="F273" s="9">
        <v>1008754.81</v>
      </c>
      <c r="G273" s="9">
        <v>73154.039999999979</v>
      </c>
      <c r="H273" s="9"/>
      <c r="I273" s="9">
        <v>-608731.33999999985</v>
      </c>
      <c r="J273" s="9">
        <v>-968907.98</v>
      </c>
      <c r="K273" s="9">
        <v>-62010.037119515502</v>
      </c>
      <c r="L273" s="9"/>
      <c r="M273" s="9">
        <v>-38364.44</v>
      </c>
      <c r="N273" s="9"/>
      <c r="O273" s="9"/>
    </row>
    <row r="274" spans="1:15" x14ac:dyDescent="0.25">
      <c r="A274" t="s">
        <v>281</v>
      </c>
      <c r="B274" t="s">
        <v>21</v>
      </c>
      <c r="C274" t="s">
        <v>17</v>
      </c>
      <c r="D274" s="9">
        <v>4361986.1200000029</v>
      </c>
      <c r="E274" s="9">
        <v>86483.46</v>
      </c>
      <c r="F274" s="9">
        <v>567828.62000000011</v>
      </c>
      <c r="G274" s="9">
        <v>1902581.71</v>
      </c>
      <c r="H274" s="9"/>
      <c r="I274" s="9">
        <v>-67559.895241678125</v>
      </c>
      <c r="J274" s="9">
        <v>-477967.19779999991</v>
      </c>
      <c r="K274" s="9">
        <v>-1323807.5650327799</v>
      </c>
      <c r="L274" s="9"/>
      <c r="M274" s="9">
        <v>-79892.09</v>
      </c>
      <c r="N274" s="9"/>
      <c r="O274" s="9"/>
    </row>
    <row r="275" spans="1:15" x14ac:dyDescent="0.25">
      <c r="A275" t="s">
        <v>282</v>
      </c>
      <c r="B275" t="s">
        <v>26</v>
      </c>
      <c r="C275" t="s">
        <v>17</v>
      </c>
      <c r="D275" s="9">
        <v>2776414.92</v>
      </c>
      <c r="E275" s="9">
        <v>1062641.9099999999</v>
      </c>
      <c r="F275" s="9">
        <v>1441482.36</v>
      </c>
      <c r="G275" s="9">
        <v>621849.71000000008</v>
      </c>
      <c r="H275" s="9"/>
      <c r="I275" s="9">
        <v>-858339.17414431728</v>
      </c>
      <c r="J275" s="9">
        <v>-1269712.72</v>
      </c>
      <c r="K275" s="9">
        <v>-606081.01163409464</v>
      </c>
      <c r="L275" s="9"/>
      <c r="M275" s="9">
        <v>-15290</v>
      </c>
      <c r="N275" s="9">
        <v>-12021.43</v>
      </c>
      <c r="O275" s="9"/>
    </row>
    <row r="276" spans="1:15" x14ac:dyDescent="0.25">
      <c r="A276" t="s">
        <v>283</v>
      </c>
      <c r="B276" t="s">
        <v>18</v>
      </c>
      <c r="C276" t="s">
        <v>17</v>
      </c>
      <c r="D276" s="9">
        <v>1829946.48</v>
      </c>
      <c r="E276" s="9"/>
      <c r="F276" s="9">
        <v>617088.74</v>
      </c>
      <c r="G276" s="9">
        <v>59968.160000000011</v>
      </c>
      <c r="H276" s="9"/>
      <c r="I276" s="9"/>
      <c r="J276" s="9">
        <v>-580638.60000000009</v>
      </c>
      <c r="K276" s="9">
        <v>-53006.279407571157</v>
      </c>
      <c r="L276" s="9"/>
      <c r="M276" s="9"/>
      <c r="N276" s="9"/>
      <c r="O276" s="9"/>
    </row>
    <row r="277" spans="1:15" x14ac:dyDescent="0.25">
      <c r="A277" t="s">
        <v>284</v>
      </c>
      <c r="B277" t="s">
        <v>26</v>
      </c>
      <c r="C277" t="s">
        <v>17</v>
      </c>
      <c r="D277" s="9">
        <v>1783512</v>
      </c>
      <c r="E277" s="9"/>
      <c r="F277" s="9">
        <v>487427.73</v>
      </c>
      <c r="G277" s="9">
        <v>469304.8</v>
      </c>
      <c r="H277" s="9"/>
      <c r="I277" s="9"/>
      <c r="J277" s="9">
        <v>-432397.67</v>
      </c>
      <c r="K277" s="9">
        <v>-344096.48485226242</v>
      </c>
      <c r="L277" s="9"/>
      <c r="M277" s="9">
        <v>-31152.33</v>
      </c>
      <c r="N277" s="9">
        <v>-5089.58</v>
      </c>
      <c r="O277" s="9"/>
    </row>
    <row r="278" spans="1:15" x14ac:dyDescent="0.25">
      <c r="A278" t="s">
        <v>285</v>
      </c>
      <c r="B278" t="s">
        <v>22</v>
      </c>
      <c r="C278" t="s">
        <v>17</v>
      </c>
      <c r="D278" s="9">
        <v>1418524.64</v>
      </c>
      <c r="E278" s="9">
        <v>1051506.74</v>
      </c>
      <c r="F278" s="9">
        <v>835671.15999999992</v>
      </c>
      <c r="G278" s="9"/>
      <c r="H278" s="9"/>
      <c r="I278" s="9">
        <v>-838176.70499999996</v>
      </c>
      <c r="J278" s="9">
        <v>-600106.34710000001</v>
      </c>
      <c r="K278" s="9"/>
      <c r="L278" s="9"/>
      <c r="M278" s="9">
        <v>-38271.4</v>
      </c>
      <c r="N278" s="9">
        <v>-3650</v>
      </c>
      <c r="O278" s="9"/>
    </row>
    <row r="279" spans="1:15" x14ac:dyDescent="0.25">
      <c r="A279" t="s">
        <v>286</v>
      </c>
      <c r="B279" t="s">
        <v>26</v>
      </c>
      <c r="C279" t="s">
        <v>17</v>
      </c>
      <c r="D279" s="9">
        <v>1522907</v>
      </c>
      <c r="E279" s="9"/>
      <c r="F279" s="9">
        <v>796632.88000000012</v>
      </c>
      <c r="G279" s="9">
        <v>275491.12</v>
      </c>
      <c r="H279" s="9"/>
      <c r="I279" s="9"/>
      <c r="J279" s="9">
        <v>-710434.54</v>
      </c>
      <c r="K279" s="9">
        <v>-222442.1100085603</v>
      </c>
      <c r="L279" s="9"/>
      <c r="M279" s="9"/>
      <c r="N279" s="9"/>
      <c r="O279" s="9"/>
    </row>
    <row r="280" spans="1:15" x14ac:dyDescent="0.25">
      <c r="A280" t="s">
        <v>287</v>
      </c>
      <c r="B280" t="s">
        <v>22</v>
      </c>
      <c r="C280" t="s">
        <v>17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>
        <v>-6908.72</v>
      </c>
      <c r="O280" s="9"/>
    </row>
    <row r="281" spans="1:15" x14ac:dyDescent="0.25">
      <c r="A281" t="s">
        <v>288</v>
      </c>
      <c r="B281" t="s">
        <v>19</v>
      </c>
      <c r="C281" t="s">
        <v>17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>
        <v>-17928.010530332682</v>
      </c>
      <c r="O281" s="9"/>
    </row>
    <row r="282" spans="1:15" x14ac:dyDescent="0.25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x14ac:dyDescent="0.25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x14ac:dyDescent="0.25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x14ac:dyDescent="0.25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x14ac:dyDescent="0.25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x14ac:dyDescent="0.25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x14ac:dyDescent="0.25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4:15" x14ac:dyDescent="0.25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4:15" x14ac:dyDescent="0.25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4:15" x14ac:dyDescent="0.25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4:15" x14ac:dyDescent="0.25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4:15" x14ac:dyDescent="0.25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4:15" x14ac:dyDescent="0.25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4:15" x14ac:dyDescent="0.25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4:15" x14ac:dyDescent="0.25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4:15" x14ac:dyDescent="0.25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4:15" x14ac:dyDescent="0.25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4:15" x14ac:dyDescent="0.25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4:15" x14ac:dyDescent="0.25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4:15" x14ac:dyDescent="0.25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4:15" x14ac:dyDescent="0.25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4:15" x14ac:dyDescent="0.25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4:15" x14ac:dyDescent="0.25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4:15" x14ac:dyDescent="0.25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4:15" x14ac:dyDescent="0.25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4:15" x14ac:dyDescent="0.25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4:15" x14ac:dyDescent="0.25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4:15" x14ac:dyDescent="0.25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4:15" x14ac:dyDescent="0.25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4:15" x14ac:dyDescent="0.25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4:15" x14ac:dyDescent="0.25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4:15" x14ac:dyDescent="0.25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4:15" x14ac:dyDescent="0.25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4:15" x14ac:dyDescent="0.25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4:15" x14ac:dyDescent="0.25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4:15" x14ac:dyDescent="0.25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4:15" x14ac:dyDescent="0.25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4:15" x14ac:dyDescent="0.25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4:15" x14ac:dyDescent="0.25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4:15" x14ac:dyDescent="0.25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4:15" x14ac:dyDescent="0.25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4:15" x14ac:dyDescent="0.25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4:15" x14ac:dyDescent="0.25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4:15" x14ac:dyDescent="0.25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4:15" x14ac:dyDescent="0.25"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4:15" x14ac:dyDescent="0.25"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4:15" x14ac:dyDescent="0.25"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4:15" x14ac:dyDescent="0.25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4:15" x14ac:dyDescent="0.25"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4:15" x14ac:dyDescent="0.25"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4:15" x14ac:dyDescent="0.25"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spans="4:15" x14ac:dyDescent="0.25"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 spans="4:15" x14ac:dyDescent="0.25"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 spans="4:15" x14ac:dyDescent="0.25"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 spans="4:15" x14ac:dyDescent="0.25"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spans="4:15" x14ac:dyDescent="0.25"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 spans="4:15" x14ac:dyDescent="0.25"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 spans="4:15" x14ac:dyDescent="0.25"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 spans="4:15" x14ac:dyDescent="0.25"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 spans="4:15" x14ac:dyDescent="0.25"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 spans="4:15" x14ac:dyDescent="0.25"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 spans="4:15" x14ac:dyDescent="0.25"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 spans="4:15" x14ac:dyDescent="0.25"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 spans="4:15" x14ac:dyDescent="0.25"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 spans="4:15" x14ac:dyDescent="0.25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 spans="4:15" x14ac:dyDescent="0.25"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 spans="4:15" x14ac:dyDescent="0.25"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spans="4:15" x14ac:dyDescent="0.25"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 spans="4:15" x14ac:dyDescent="0.25"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spans="4:15" x14ac:dyDescent="0.25"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 spans="4:15" x14ac:dyDescent="0.25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 spans="4:15" x14ac:dyDescent="0.25"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 spans="4:15" x14ac:dyDescent="0.25"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 spans="4:15" x14ac:dyDescent="0.25"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 spans="4:15" x14ac:dyDescent="0.25"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 spans="4:15" x14ac:dyDescent="0.25"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 spans="4:15" x14ac:dyDescent="0.25"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 spans="4:15" x14ac:dyDescent="0.25"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 spans="4:15" x14ac:dyDescent="0.25"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 spans="4:15" x14ac:dyDescent="0.25"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 spans="4:15" x14ac:dyDescent="0.25"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 spans="4:15" x14ac:dyDescent="0.25"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 spans="4:15" x14ac:dyDescent="0.25"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 spans="4:15" x14ac:dyDescent="0.25"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 spans="4:15" x14ac:dyDescent="0.25"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 spans="4:15" x14ac:dyDescent="0.25"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spans="4:15" x14ac:dyDescent="0.25"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spans="4:15" x14ac:dyDescent="0.25"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 spans="4:15" x14ac:dyDescent="0.25"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 spans="4:15" x14ac:dyDescent="0.25"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 spans="4:15" x14ac:dyDescent="0.25"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 spans="4:15" x14ac:dyDescent="0.25"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 spans="4:15" x14ac:dyDescent="0.25"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 spans="4:15" x14ac:dyDescent="0.25"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 spans="4:15" x14ac:dyDescent="0.25"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 spans="4:15" x14ac:dyDescent="0.25"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 spans="4:15" x14ac:dyDescent="0.25"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 spans="4:15" x14ac:dyDescent="0.25"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 spans="4:15" x14ac:dyDescent="0.25"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 spans="4:15" x14ac:dyDescent="0.25"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 spans="4:15" x14ac:dyDescent="0.25"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 spans="4:15" x14ac:dyDescent="0.25"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 spans="4:15" x14ac:dyDescent="0.25"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 spans="4:15" x14ac:dyDescent="0.25"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 spans="4:15" x14ac:dyDescent="0.25"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 spans="4:15" x14ac:dyDescent="0.25"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 spans="4:15" x14ac:dyDescent="0.25"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 spans="4:15" x14ac:dyDescent="0.25"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 spans="4:15" x14ac:dyDescent="0.25"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 spans="4:15" x14ac:dyDescent="0.25"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 spans="4:15" x14ac:dyDescent="0.25"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 spans="4:15" x14ac:dyDescent="0.25"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spans="4:15" x14ac:dyDescent="0.25"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 spans="4:15" x14ac:dyDescent="0.25"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 spans="4:15" x14ac:dyDescent="0.25"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 spans="4:15" x14ac:dyDescent="0.25"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 spans="4:15" x14ac:dyDescent="0.25"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 spans="4:15" x14ac:dyDescent="0.25"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 spans="4:15" x14ac:dyDescent="0.25"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 spans="4:15" x14ac:dyDescent="0.25"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 spans="4:15" x14ac:dyDescent="0.25"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 spans="4:15" x14ac:dyDescent="0.25"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 spans="4:15" x14ac:dyDescent="0.25"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 spans="4:15" x14ac:dyDescent="0.25"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 spans="4:15" x14ac:dyDescent="0.25"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 spans="4:15" x14ac:dyDescent="0.25"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 spans="4:15" x14ac:dyDescent="0.25"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 spans="4:15" x14ac:dyDescent="0.25"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 spans="4:15" x14ac:dyDescent="0.25"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 spans="4:15" x14ac:dyDescent="0.25"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 spans="4:15" x14ac:dyDescent="0.25"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 spans="4:15" x14ac:dyDescent="0.25"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 spans="4:15" x14ac:dyDescent="0.25"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 spans="4:15" x14ac:dyDescent="0.25"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 spans="4:15" x14ac:dyDescent="0.25"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 spans="4:15" x14ac:dyDescent="0.25"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 spans="4:15" x14ac:dyDescent="0.25"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 spans="4:15" x14ac:dyDescent="0.25"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spans="4:15" x14ac:dyDescent="0.25"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 spans="4:15" x14ac:dyDescent="0.25"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spans="4:15" x14ac:dyDescent="0.25"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 spans="4:15" x14ac:dyDescent="0.25"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 spans="4:15" x14ac:dyDescent="0.25"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 spans="4:15" x14ac:dyDescent="0.25"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 spans="4:15" x14ac:dyDescent="0.25"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 spans="4:15" x14ac:dyDescent="0.25"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 spans="4:15" x14ac:dyDescent="0.25"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 spans="4:15" x14ac:dyDescent="0.25"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 spans="4:15" x14ac:dyDescent="0.25"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 spans="4:15" x14ac:dyDescent="0.25"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 spans="4:15" x14ac:dyDescent="0.25"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 spans="4:15" x14ac:dyDescent="0.25"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 spans="4:15" x14ac:dyDescent="0.25"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 spans="4:15" x14ac:dyDescent="0.25"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 spans="4:15" x14ac:dyDescent="0.25"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 spans="4:15" x14ac:dyDescent="0.25"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 spans="4:15" x14ac:dyDescent="0.25"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 spans="4:15" x14ac:dyDescent="0.25"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 spans="4:15" x14ac:dyDescent="0.25"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 spans="4:15" x14ac:dyDescent="0.25"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 spans="4:15" x14ac:dyDescent="0.25"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 spans="4:15" x14ac:dyDescent="0.25"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 spans="4:15" x14ac:dyDescent="0.25"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 spans="4:15" x14ac:dyDescent="0.25"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 spans="4:15" x14ac:dyDescent="0.25"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 spans="4:15" x14ac:dyDescent="0.25"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 spans="4:15" x14ac:dyDescent="0.25"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 spans="4:15" x14ac:dyDescent="0.25"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 spans="4:15" x14ac:dyDescent="0.25"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 spans="4:15" x14ac:dyDescent="0.25"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 spans="4:15" x14ac:dyDescent="0.25"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 spans="4:15" x14ac:dyDescent="0.25"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 spans="4:15" x14ac:dyDescent="0.25"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 spans="4:15" x14ac:dyDescent="0.25"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 spans="4:15" x14ac:dyDescent="0.25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 spans="4:15" x14ac:dyDescent="0.25"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 spans="4:15" x14ac:dyDescent="0.25"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 spans="4:15" x14ac:dyDescent="0.25"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 spans="4:15" x14ac:dyDescent="0.25"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 spans="4:15" x14ac:dyDescent="0.25"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 spans="4:15" x14ac:dyDescent="0.25"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 spans="4:15" x14ac:dyDescent="0.25"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 spans="4:15" x14ac:dyDescent="0.25"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 spans="4:15" x14ac:dyDescent="0.25"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 spans="4:15" x14ac:dyDescent="0.25"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 spans="4:15" x14ac:dyDescent="0.25"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 spans="4:15" x14ac:dyDescent="0.25"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 spans="4:15" x14ac:dyDescent="0.25"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 spans="4:15" x14ac:dyDescent="0.25"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 spans="4:15" x14ac:dyDescent="0.25"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 spans="4:15" x14ac:dyDescent="0.25"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 spans="4:15" x14ac:dyDescent="0.25"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 spans="4:15" x14ac:dyDescent="0.25"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 spans="4:15" x14ac:dyDescent="0.25"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 spans="4:15" x14ac:dyDescent="0.25"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 spans="4:15" x14ac:dyDescent="0.25"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 spans="4:15" x14ac:dyDescent="0.25"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 spans="4:15" x14ac:dyDescent="0.25"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 spans="4:15" x14ac:dyDescent="0.25"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 spans="4:15" x14ac:dyDescent="0.25"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 spans="4:15" x14ac:dyDescent="0.25"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 spans="4:15" x14ac:dyDescent="0.25"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 spans="4:15" x14ac:dyDescent="0.25"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 spans="4:15" x14ac:dyDescent="0.25"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 spans="4:15" x14ac:dyDescent="0.25"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 spans="4:15" x14ac:dyDescent="0.25"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 spans="4:15" x14ac:dyDescent="0.25"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 spans="4:15" x14ac:dyDescent="0.25"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 spans="4:15" x14ac:dyDescent="0.25"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 spans="4:15" x14ac:dyDescent="0.25"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 spans="4:15" x14ac:dyDescent="0.25"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 spans="4:15" x14ac:dyDescent="0.25"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 spans="4:15" x14ac:dyDescent="0.25"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 spans="4:15" x14ac:dyDescent="0.25"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 spans="4:15" x14ac:dyDescent="0.25"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 spans="4:15" x14ac:dyDescent="0.25"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 spans="4:15" x14ac:dyDescent="0.25"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 spans="4:15" x14ac:dyDescent="0.25"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 spans="4:15" x14ac:dyDescent="0.25"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 spans="4:15" x14ac:dyDescent="0.25"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 spans="4:15" x14ac:dyDescent="0.25"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 spans="4:15" x14ac:dyDescent="0.25"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 spans="4:15" x14ac:dyDescent="0.25"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 spans="4:15" x14ac:dyDescent="0.25"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 spans="4:15" x14ac:dyDescent="0.25"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 spans="4:15" x14ac:dyDescent="0.25"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 spans="4:15" x14ac:dyDescent="0.25"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 spans="4:15" x14ac:dyDescent="0.25"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 spans="4:15" x14ac:dyDescent="0.25"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 spans="4:15" x14ac:dyDescent="0.25"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 spans="4:15" x14ac:dyDescent="0.25"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 spans="4:15" x14ac:dyDescent="0.25"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 spans="4:15" x14ac:dyDescent="0.25"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 spans="4:15" x14ac:dyDescent="0.25"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 spans="4:15" x14ac:dyDescent="0.25"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 spans="4:15" x14ac:dyDescent="0.25"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 spans="4:15" x14ac:dyDescent="0.25"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 spans="4:15" x14ac:dyDescent="0.25"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 spans="4:15" x14ac:dyDescent="0.25"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 spans="4:15" x14ac:dyDescent="0.25"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 spans="4:15" x14ac:dyDescent="0.25"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 spans="4:15" x14ac:dyDescent="0.25"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 spans="4:15" x14ac:dyDescent="0.25"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 spans="4:15" x14ac:dyDescent="0.25"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 spans="4:15" x14ac:dyDescent="0.25"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 spans="4:15" x14ac:dyDescent="0.25"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 spans="4:15" x14ac:dyDescent="0.25"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 spans="4:15" x14ac:dyDescent="0.25"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 spans="4:15" x14ac:dyDescent="0.25"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 spans="4:15" x14ac:dyDescent="0.25"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 spans="4:15" x14ac:dyDescent="0.25"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 spans="4:15" x14ac:dyDescent="0.25"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 spans="4:15" x14ac:dyDescent="0.25"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 spans="4:15" x14ac:dyDescent="0.25"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 spans="4:15" x14ac:dyDescent="0.25"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 spans="4:15" x14ac:dyDescent="0.25"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 spans="4:15" x14ac:dyDescent="0.25"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 spans="4:15" x14ac:dyDescent="0.25"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 spans="4:15" x14ac:dyDescent="0.25"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 spans="4:15" x14ac:dyDescent="0.25"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 spans="4:15" x14ac:dyDescent="0.25"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 spans="4:15" x14ac:dyDescent="0.25"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 spans="4:15" x14ac:dyDescent="0.25"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 spans="4:15" x14ac:dyDescent="0.25"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 spans="4:15" x14ac:dyDescent="0.25"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 spans="4:15" x14ac:dyDescent="0.25"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 spans="4:15" x14ac:dyDescent="0.25"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 spans="4:15" x14ac:dyDescent="0.25"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 spans="4:15" x14ac:dyDescent="0.25"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 spans="4:15" x14ac:dyDescent="0.25"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 spans="4:15" x14ac:dyDescent="0.25"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 spans="4:15" x14ac:dyDescent="0.25"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 spans="4:15" x14ac:dyDescent="0.25"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 spans="4:15" x14ac:dyDescent="0.25"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 spans="4:15" x14ac:dyDescent="0.25"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 spans="4:15" x14ac:dyDescent="0.25"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 spans="4:15" x14ac:dyDescent="0.25"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 spans="4:15" x14ac:dyDescent="0.25"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 spans="4:15" x14ac:dyDescent="0.25"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 spans="4:15" x14ac:dyDescent="0.25"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 spans="4:15" x14ac:dyDescent="0.25"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 spans="4:15" x14ac:dyDescent="0.25"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 spans="4:15" x14ac:dyDescent="0.25"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 spans="4:15" x14ac:dyDescent="0.25"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 spans="4:15" x14ac:dyDescent="0.25"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 spans="4:15" x14ac:dyDescent="0.25"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 spans="4:15" x14ac:dyDescent="0.25"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 spans="4:15" x14ac:dyDescent="0.25"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 spans="4:15" x14ac:dyDescent="0.25"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 spans="4:15" x14ac:dyDescent="0.25"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 spans="4:15" x14ac:dyDescent="0.25"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 spans="4:15" x14ac:dyDescent="0.25"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</row>
    <row r="574" spans="4:15" x14ac:dyDescent="0.25"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</row>
    <row r="575" spans="4:15" x14ac:dyDescent="0.25"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 spans="4:15" x14ac:dyDescent="0.25"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 spans="4:15" x14ac:dyDescent="0.25"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 spans="4:15" x14ac:dyDescent="0.25"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 spans="4:15" x14ac:dyDescent="0.25"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</row>
    <row r="580" spans="4:15" x14ac:dyDescent="0.25"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</row>
    <row r="581" spans="4:15" x14ac:dyDescent="0.25"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 spans="4:15" x14ac:dyDescent="0.25"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 spans="4:15" x14ac:dyDescent="0.25"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 spans="4:15" x14ac:dyDescent="0.25"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 spans="4:15" x14ac:dyDescent="0.25"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 spans="4:15" x14ac:dyDescent="0.25"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</row>
    <row r="587" spans="4:15" x14ac:dyDescent="0.25"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</row>
    <row r="588" spans="4:15" x14ac:dyDescent="0.25"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 spans="4:15" x14ac:dyDescent="0.25"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</row>
    <row r="590" spans="4:15" x14ac:dyDescent="0.25"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 spans="4:15" x14ac:dyDescent="0.25"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</row>
    <row r="592" spans="4:15" x14ac:dyDescent="0.25"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</row>
    <row r="593" spans="4:15" x14ac:dyDescent="0.25"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</row>
    <row r="594" spans="4:15" x14ac:dyDescent="0.25"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</row>
    <row r="595" spans="4:15" x14ac:dyDescent="0.25"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</row>
    <row r="596" spans="4:15" x14ac:dyDescent="0.25"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</row>
    <row r="597" spans="4:15" x14ac:dyDescent="0.25"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</row>
    <row r="598" spans="4:15" x14ac:dyDescent="0.25"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</row>
    <row r="599" spans="4:15" x14ac:dyDescent="0.25"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</row>
    <row r="600" spans="4:15" x14ac:dyDescent="0.25"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</row>
    <row r="601" spans="4:15" x14ac:dyDescent="0.25"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</row>
    <row r="602" spans="4:15" x14ac:dyDescent="0.25"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</row>
    <row r="603" spans="4:15" x14ac:dyDescent="0.25"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</row>
    <row r="604" spans="4:15" x14ac:dyDescent="0.25"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</row>
    <row r="605" spans="4:15" x14ac:dyDescent="0.25"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</row>
    <row r="606" spans="4:15" x14ac:dyDescent="0.25"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</row>
    <row r="607" spans="4:15" x14ac:dyDescent="0.25"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</row>
    <row r="608" spans="4:15" x14ac:dyDescent="0.25"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</row>
    <row r="609" spans="4:15" x14ac:dyDescent="0.25"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</row>
    <row r="610" spans="4:15" x14ac:dyDescent="0.25"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</row>
    <row r="611" spans="4:15" x14ac:dyDescent="0.25"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</row>
    <row r="612" spans="4:15" x14ac:dyDescent="0.25"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</row>
    <row r="613" spans="4:15" x14ac:dyDescent="0.25"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</row>
    <row r="614" spans="4:15" x14ac:dyDescent="0.25"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 spans="4:15" x14ac:dyDescent="0.25"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</row>
    <row r="616" spans="4:15" x14ac:dyDescent="0.25"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</row>
    <row r="617" spans="4:15" x14ac:dyDescent="0.25"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</row>
    <row r="618" spans="4:15" x14ac:dyDescent="0.25"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</row>
    <row r="619" spans="4:15" x14ac:dyDescent="0.25"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</row>
    <row r="620" spans="4:15" x14ac:dyDescent="0.25"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</row>
    <row r="621" spans="4:15" x14ac:dyDescent="0.25"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</row>
    <row r="622" spans="4:15" x14ac:dyDescent="0.25"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</row>
    <row r="623" spans="4:15" x14ac:dyDescent="0.25"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</row>
    <row r="624" spans="4:15" x14ac:dyDescent="0.25"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 spans="4:15" x14ac:dyDescent="0.25"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</row>
    <row r="626" spans="4:15" x14ac:dyDescent="0.25"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 spans="4:15" x14ac:dyDescent="0.25"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 spans="4:15" x14ac:dyDescent="0.25"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 spans="4:15" x14ac:dyDescent="0.25"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</row>
    <row r="630" spans="4:15" x14ac:dyDescent="0.25"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</row>
    <row r="631" spans="4:15" x14ac:dyDescent="0.25"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</row>
    <row r="632" spans="4:15" x14ac:dyDescent="0.25"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</row>
    <row r="633" spans="4:15" x14ac:dyDescent="0.25"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</row>
    <row r="634" spans="4:15" x14ac:dyDescent="0.25"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</row>
    <row r="635" spans="4:15" x14ac:dyDescent="0.25"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</row>
    <row r="636" spans="4:15" x14ac:dyDescent="0.25"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</row>
    <row r="637" spans="4:15" x14ac:dyDescent="0.25"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</row>
    <row r="638" spans="4:15" x14ac:dyDescent="0.25"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</row>
    <row r="639" spans="4:15" x14ac:dyDescent="0.25"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</row>
    <row r="640" spans="4:15" x14ac:dyDescent="0.25"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</row>
    <row r="641" spans="4:15" x14ac:dyDescent="0.25"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</row>
    <row r="642" spans="4:15" x14ac:dyDescent="0.25"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 spans="4:15" x14ac:dyDescent="0.25"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</row>
    <row r="644" spans="4:15" x14ac:dyDescent="0.25"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</row>
    <row r="645" spans="4:15" x14ac:dyDescent="0.25"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</row>
    <row r="646" spans="4:15" x14ac:dyDescent="0.25"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</row>
    <row r="647" spans="4:15" x14ac:dyDescent="0.25"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</row>
    <row r="648" spans="4:15" x14ac:dyDescent="0.25"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</row>
    <row r="649" spans="4:15" x14ac:dyDescent="0.25"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</row>
    <row r="650" spans="4:15" x14ac:dyDescent="0.25"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</row>
    <row r="651" spans="4:15" x14ac:dyDescent="0.25"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</row>
    <row r="652" spans="4:15" x14ac:dyDescent="0.25"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</row>
    <row r="653" spans="4:15" x14ac:dyDescent="0.25"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</row>
    <row r="654" spans="4:15" x14ac:dyDescent="0.25"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</row>
    <row r="655" spans="4:15" x14ac:dyDescent="0.25"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</row>
    <row r="656" spans="4:15" x14ac:dyDescent="0.25"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</row>
    <row r="657" spans="4:15" x14ac:dyDescent="0.25"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</row>
    <row r="658" spans="4:15" x14ac:dyDescent="0.25"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</row>
    <row r="659" spans="4:15" x14ac:dyDescent="0.25"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</row>
    <row r="660" spans="4:15" x14ac:dyDescent="0.25"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</row>
    <row r="661" spans="4:15" x14ac:dyDescent="0.25"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</row>
    <row r="662" spans="4:15" x14ac:dyDescent="0.25"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</row>
    <row r="663" spans="4:15" x14ac:dyDescent="0.25"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</row>
    <row r="664" spans="4:15" x14ac:dyDescent="0.25"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</row>
    <row r="665" spans="4:15" x14ac:dyDescent="0.25"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</row>
    <row r="666" spans="4:15" x14ac:dyDescent="0.25"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</row>
    <row r="667" spans="4:15" x14ac:dyDescent="0.25"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</row>
    <row r="668" spans="4:15" x14ac:dyDescent="0.25"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</row>
    <row r="669" spans="4:15" x14ac:dyDescent="0.25"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</row>
    <row r="670" spans="4:15" x14ac:dyDescent="0.25"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</row>
    <row r="671" spans="4:15" x14ac:dyDescent="0.25"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</row>
    <row r="672" spans="4:15" x14ac:dyDescent="0.25"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</row>
    <row r="673" spans="4:15" x14ac:dyDescent="0.25"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</row>
    <row r="674" spans="4:15" x14ac:dyDescent="0.25"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</row>
    <row r="675" spans="4:15" x14ac:dyDescent="0.25"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 spans="4:15" x14ac:dyDescent="0.25"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</row>
    <row r="677" spans="4:15" x14ac:dyDescent="0.25"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</row>
    <row r="678" spans="4:15" x14ac:dyDescent="0.25"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</row>
    <row r="679" spans="4:15" x14ac:dyDescent="0.25"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</row>
    <row r="680" spans="4:15" x14ac:dyDescent="0.25"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</row>
    <row r="681" spans="4:15" x14ac:dyDescent="0.25"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</row>
    <row r="682" spans="4:15" x14ac:dyDescent="0.25"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</row>
    <row r="683" spans="4:15" x14ac:dyDescent="0.25"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</row>
    <row r="684" spans="4:15" x14ac:dyDescent="0.25"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</row>
    <row r="685" spans="4:15" x14ac:dyDescent="0.25"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</row>
    <row r="686" spans="4:15" x14ac:dyDescent="0.25"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</row>
    <row r="687" spans="4:15" x14ac:dyDescent="0.25"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</row>
    <row r="688" spans="4:15" x14ac:dyDescent="0.25"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</row>
    <row r="689" spans="4:15" x14ac:dyDescent="0.25"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</row>
    <row r="690" spans="4:15" x14ac:dyDescent="0.25"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</row>
    <row r="691" spans="4:15" x14ac:dyDescent="0.25"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</row>
    <row r="692" spans="4:15" x14ac:dyDescent="0.25"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</row>
    <row r="693" spans="4:15" x14ac:dyDescent="0.25"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 spans="4:15" x14ac:dyDescent="0.25"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</row>
    <row r="695" spans="4:15" x14ac:dyDescent="0.25"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 spans="4:15" x14ac:dyDescent="0.25"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 spans="4:15" x14ac:dyDescent="0.25"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 spans="4:15" x14ac:dyDescent="0.25"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</row>
    <row r="699" spans="4:15" x14ac:dyDescent="0.25"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</row>
    <row r="700" spans="4:15" x14ac:dyDescent="0.25"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</row>
    <row r="701" spans="4:15" x14ac:dyDescent="0.25"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</row>
    <row r="702" spans="4:15" x14ac:dyDescent="0.25"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</row>
    <row r="703" spans="4:15" x14ac:dyDescent="0.25"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</row>
    <row r="704" spans="4:15" x14ac:dyDescent="0.25"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</row>
    <row r="705" spans="4:15" x14ac:dyDescent="0.25"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</row>
    <row r="706" spans="4:15" x14ac:dyDescent="0.25"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</row>
    <row r="707" spans="4:15" x14ac:dyDescent="0.25"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</row>
    <row r="708" spans="4:15" x14ac:dyDescent="0.25"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</row>
    <row r="709" spans="4:15" x14ac:dyDescent="0.25"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</row>
    <row r="710" spans="4:15" x14ac:dyDescent="0.25"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 spans="4:15" x14ac:dyDescent="0.25"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</row>
    <row r="712" spans="4:15" x14ac:dyDescent="0.25"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</row>
    <row r="713" spans="4:15" x14ac:dyDescent="0.25"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</row>
    <row r="714" spans="4:15" x14ac:dyDescent="0.25"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</row>
    <row r="715" spans="4:15" x14ac:dyDescent="0.25"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</row>
    <row r="716" spans="4:15" x14ac:dyDescent="0.25"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</row>
    <row r="717" spans="4:15" x14ac:dyDescent="0.25"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</row>
    <row r="718" spans="4:15" x14ac:dyDescent="0.25"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</row>
    <row r="719" spans="4:15" x14ac:dyDescent="0.25"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</row>
    <row r="720" spans="4:15" x14ac:dyDescent="0.25"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</row>
    <row r="721" spans="4:15" x14ac:dyDescent="0.25"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</row>
    <row r="722" spans="4:15" x14ac:dyDescent="0.25"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</row>
    <row r="723" spans="4:15" x14ac:dyDescent="0.25"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</row>
    <row r="724" spans="4:15" x14ac:dyDescent="0.25"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</row>
    <row r="725" spans="4:15" x14ac:dyDescent="0.25"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</row>
    <row r="726" spans="4:15" x14ac:dyDescent="0.25"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</row>
    <row r="727" spans="4:15" x14ac:dyDescent="0.25"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</row>
    <row r="728" spans="4:15" x14ac:dyDescent="0.25"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</row>
    <row r="729" spans="4:15" x14ac:dyDescent="0.25"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</row>
    <row r="730" spans="4:15" x14ac:dyDescent="0.25"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</row>
    <row r="731" spans="4:15" x14ac:dyDescent="0.25"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</row>
    <row r="732" spans="4:15" x14ac:dyDescent="0.25"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</row>
    <row r="733" spans="4:15" x14ac:dyDescent="0.25"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</row>
    <row r="734" spans="4:15" x14ac:dyDescent="0.25"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</row>
    <row r="735" spans="4:15" x14ac:dyDescent="0.25"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</row>
    <row r="736" spans="4:15" x14ac:dyDescent="0.25"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</row>
    <row r="737" spans="4:15" x14ac:dyDescent="0.25"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</row>
    <row r="738" spans="4:15" x14ac:dyDescent="0.25"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</row>
    <row r="739" spans="4:15" x14ac:dyDescent="0.25"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</row>
    <row r="740" spans="4:15" x14ac:dyDescent="0.25"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</row>
    <row r="741" spans="4:15" x14ac:dyDescent="0.25"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</row>
    <row r="742" spans="4:15" x14ac:dyDescent="0.25"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</row>
    <row r="743" spans="4:15" x14ac:dyDescent="0.25"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 spans="4:15" x14ac:dyDescent="0.25"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</row>
    <row r="745" spans="4:15" x14ac:dyDescent="0.25"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</row>
    <row r="746" spans="4:15" x14ac:dyDescent="0.25"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</row>
    <row r="747" spans="4:15" x14ac:dyDescent="0.25"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</row>
    <row r="748" spans="4:15" x14ac:dyDescent="0.25"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</row>
    <row r="749" spans="4:15" x14ac:dyDescent="0.25"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</row>
    <row r="750" spans="4:15" x14ac:dyDescent="0.25"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</row>
    <row r="751" spans="4:15" x14ac:dyDescent="0.25"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</row>
    <row r="752" spans="4:15" x14ac:dyDescent="0.25"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</row>
    <row r="753" spans="4:15" x14ac:dyDescent="0.25"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</row>
    <row r="754" spans="4:15" x14ac:dyDescent="0.25"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</row>
    <row r="755" spans="4:15" x14ac:dyDescent="0.25"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</row>
    <row r="756" spans="4:15" x14ac:dyDescent="0.25"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</row>
    <row r="757" spans="4:15" x14ac:dyDescent="0.25"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</row>
    <row r="758" spans="4:15" x14ac:dyDescent="0.25"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</row>
    <row r="759" spans="4:15" x14ac:dyDescent="0.25"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</row>
    <row r="760" spans="4:15" x14ac:dyDescent="0.25"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</row>
    <row r="761" spans="4:15" x14ac:dyDescent="0.25"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  <row r="762" spans="4:15" x14ac:dyDescent="0.25"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 spans="4:15" x14ac:dyDescent="0.25"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</row>
    <row r="764" spans="4:15" x14ac:dyDescent="0.25"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 spans="4:15" x14ac:dyDescent="0.25"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 spans="4:15" x14ac:dyDescent="0.25"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 spans="4:15" x14ac:dyDescent="0.25"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</row>
    <row r="768" spans="4:15" x14ac:dyDescent="0.25"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</row>
    <row r="769" spans="4:15" x14ac:dyDescent="0.25"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</row>
    <row r="770" spans="4:15" x14ac:dyDescent="0.25"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</row>
    <row r="771" spans="4:15" x14ac:dyDescent="0.25"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</row>
    <row r="772" spans="4:15" x14ac:dyDescent="0.25"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</row>
    <row r="773" spans="4:15" x14ac:dyDescent="0.25"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</row>
    <row r="774" spans="4:15" x14ac:dyDescent="0.25"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</row>
    <row r="775" spans="4:15" x14ac:dyDescent="0.25"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</row>
    <row r="776" spans="4:15" x14ac:dyDescent="0.25"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</row>
    <row r="777" spans="4:15" x14ac:dyDescent="0.25"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 spans="4:15" x14ac:dyDescent="0.25"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</row>
    <row r="779" spans="4:15" x14ac:dyDescent="0.25"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</row>
    <row r="780" spans="4:15" x14ac:dyDescent="0.25"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</row>
    <row r="781" spans="4:15" x14ac:dyDescent="0.25"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</row>
    <row r="782" spans="4:15" x14ac:dyDescent="0.25"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</row>
    <row r="783" spans="4:15" x14ac:dyDescent="0.25"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</row>
    <row r="784" spans="4:15" x14ac:dyDescent="0.25"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</row>
    <row r="785" spans="4:15" x14ac:dyDescent="0.25"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</row>
    <row r="786" spans="4:15" x14ac:dyDescent="0.25"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</row>
    <row r="787" spans="4:15" x14ac:dyDescent="0.25"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</row>
    <row r="788" spans="4:15" x14ac:dyDescent="0.25"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</row>
    <row r="789" spans="4:15" x14ac:dyDescent="0.25"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</row>
    <row r="790" spans="4:15" x14ac:dyDescent="0.25"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</row>
    <row r="791" spans="4:15" x14ac:dyDescent="0.25"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</row>
    <row r="792" spans="4:15" x14ac:dyDescent="0.25"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</row>
    <row r="793" spans="4:15" x14ac:dyDescent="0.25"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</row>
    <row r="794" spans="4:15" x14ac:dyDescent="0.25"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</row>
    <row r="795" spans="4:15" x14ac:dyDescent="0.25"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</row>
    <row r="796" spans="4:15" x14ac:dyDescent="0.25"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</row>
    <row r="797" spans="4:15" x14ac:dyDescent="0.25"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</row>
    <row r="798" spans="4:15" x14ac:dyDescent="0.25"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</row>
    <row r="799" spans="4:15" x14ac:dyDescent="0.25"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</row>
    <row r="800" spans="4:15" x14ac:dyDescent="0.25"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</row>
    <row r="801" spans="4:15" x14ac:dyDescent="0.25"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</row>
    <row r="802" spans="4:15" x14ac:dyDescent="0.25"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</row>
    <row r="803" spans="4:15" x14ac:dyDescent="0.25"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</row>
    <row r="804" spans="4:15" x14ac:dyDescent="0.25"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</row>
    <row r="805" spans="4:15" x14ac:dyDescent="0.25"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</row>
    <row r="806" spans="4:15" x14ac:dyDescent="0.25"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</row>
    <row r="807" spans="4:15" x14ac:dyDescent="0.25"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</row>
    <row r="808" spans="4:15" x14ac:dyDescent="0.25"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 spans="4:15" x14ac:dyDescent="0.25"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</row>
    <row r="810" spans="4:15" x14ac:dyDescent="0.25"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</row>
    <row r="811" spans="4:15" x14ac:dyDescent="0.25"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</row>
    <row r="812" spans="4:15" x14ac:dyDescent="0.25"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</row>
    <row r="813" spans="4:15" x14ac:dyDescent="0.25"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</row>
    <row r="814" spans="4:15" x14ac:dyDescent="0.25"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</row>
    <row r="815" spans="4:15" x14ac:dyDescent="0.25"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</row>
    <row r="816" spans="4:15" x14ac:dyDescent="0.25"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</row>
    <row r="817" spans="4:15" x14ac:dyDescent="0.25"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</row>
    <row r="818" spans="4:15" x14ac:dyDescent="0.25"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</row>
    <row r="819" spans="4:15" x14ac:dyDescent="0.25"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</row>
    <row r="820" spans="4:15" x14ac:dyDescent="0.25"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</row>
    <row r="821" spans="4:15" x14ac:dyDescent="0.25"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</row>
    <row r="822" spans="4:15" x14ac:dyDescent="0.25"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</row>
    <row r="823" spans="4:15" x14ac:dyDescent="0.25"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</row>
    <row r="824" spans="4:15" x14ac:dyDescent="0.25"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</row>
    <row r="825" spans="4:15" x14ac:dyDescent="0.25"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</row>
    <row r="826" spans="4:15" x14ac:dyDescent="0.25"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</row>
    <row r="827" spans="4:15" x14ac:dyDescent="0.25"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</row>
    <row r="828" spans="4:15" x14ac:dyDescent="0.25"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</row>
    <row r="829" spans="4:15" x14ac:dyDescent="0.25"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</row>
    <row r="830" spans="4:15" x14ac:dyDescent="0.25"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</row>
    <row r="831" spans="4:15" x14ac:dyDescent="0.25"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</row>
    <row r="832" spans="4:15" x14ac:dyDescent="0.25"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</row>
    <row r="833" spans="4:15" x14ac:dyDescent="0.25"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</row>
    <row r="834" spans="4:15" x14ac:dyDescent="0.25"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</row>
    <row r="835" spans="4:15" x14ac:dyDescent="0.25"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</row>
    <row r="836" spans="4:15" x14ac:dyDescent="0.25"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</row>
    <row r="837" spans="4:15" x14ac:dyDescent="0.25"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</row>
    <row r="838" spans="4:15" x14ac:dyDescent="0.25"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</row>
    <row r="839" spans="4:15" x14ac:dyDescent="0.25"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</row>
    <row r="840" spans="4:15" x14ac:dyDescent="0.25"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</row>
    <row r="841" spans="4:15" x14ac:dyDescent="0.25"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 spans="4:15" x14ac:dyDescent="0.25"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</row>
    <row r="843" spans="4:15" x14ac:dyDescent="0.25"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</row>
    <row r="844" spans="4:15" x14ac:dyDescent="0.25"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</row>
    <row r="845" spans="4:15" x14ac:dyDescent="0.25"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</row>
    <row r="846" spans="4:15" x14ac:dyDescent="0.25"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</row>
    <row r="847" spans="4:15" x14ac:dyDescent="0.25"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</row>
    <row r="848" spans="4:15" x14ac:dyDescent="0.25"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</row>
    <row r="849" spans="4:15" x14ac:dyDescent="0.25"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</row>
    <row r="850" spans="4:15" x14ac:dyDescent="0.25"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</row>
    <row r="851" spans="4:15" x14ac:dyDescent="0.25"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</row>
    <row r="852" spans="4:15" x14ac:dyDescent="0.25"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</row>
    <row r="853" spans="4:15" x14ac:dyDescent="0.25"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</row>
    <row r="854" spans="4:15" x14ac:dyDescent="0.25"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</row>
    <row r="855" spans="4:15" x14ac:dyDescent="0.25"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</row>
    <row r="856" spans="4:15" x14ac:dyDescent="0.25"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</row>
    <row r="857" spans="4:15" x14ac:dyDescent="0.25"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</row>
    <row r="858" spans="4:15" x14ac:dyDescent="0.25"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</row>
    <row r="859" spans="4:15" x14ac:dyDescent="0.25"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</row>
    <row r="860" spans="4:15" x14ac:dyDescent="0.25"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</row>
    <row r="861" spans="4:15" x14ac:dyDescent="0.25"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</row>
    <row r="862" spans="4:15" x14ac:dyDescent="0.25"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</row>
    <row r="863" spans="4:15" x14ac:dyDescent="0.25"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</row>
    <row r="864" spans="4:15" x14ac:dyDescent="0.25"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</row>
    <row r="865" spans="4:15" x14ac:dyDescent="0.25"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</row>
    <row r="866" spans="4:15" x14ac:dyDescent="0.25"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</row>
    <row r="867" spans="4:15" x14ac:dyDescent="0.25"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</row>
    <row r="868" spans="4:15" x14ac:dyDescent="0.25"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</row>
    <row r="869" spans="4:15" x14ac:dyDescent="0.25"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</row>
    <row r="870" spans="4:15" x14ac:dyDescent="0.25"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 spans="4:15" x14ac:dyDescent="0.25"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</row>
    <row r="872" spans="4:15" x14ac:dyDescent="0.25"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</row>
    <row r="873" spans="4:15" x14ac:dyDescent="0.25"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</row>
    <row r="874" spans="4:15" x14ac:dyDescent="0.25"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</row>
    <row r="875" spans="4:15" x14ac:dyDescent="0.25"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</row>
    <row r="876" spans="4:15" x14ac:dyDescent="0.25"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</row>
    <row r="877" spans="4:15" x14ac:dyDescent="0.25"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</row>
    <row r="878" spans="4:15" x14ac:dyDescent="0.25"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</row>
    <row r="879" spans="4:15" x14ac:dyDescent="0.25"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</row>
    <row r="880" spans="4:15" x14ac:dyDescent="0.25"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</row>
    <row r="881" spans="4:15" x14ac:dyDescent="0.25"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</row>
    <row r="882" spans="4:15" x14ac:dyDescent="0.25"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</row>
    <row r="883" spans="4:15" x14ac:dyDescent="0.25"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</row>
    <row r="884" spans="4:15" x14ac:dyDescent="0.25"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</row>
    <row r="885" spans="4:15" x14ac:dyDescent="0.25"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</row>
    <row r="886" spans="4:15" x14ac:dyDescent="0.25"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</row>
    <row r="887" spans="4:15" x14ac:dyDescent="0.25"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</row>
    <row r="888" spans="4:15" x14ac:dyDescent="0.25"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</row>
    <row r="889" spans="4:15" x14ac:dyDescent="0.25"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</row>
    <row r="890" spans="4:15" x14ac:dyDescent="0.25"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</row>
    <row r="891" spans="4:15" x14ac:dyDescent="0.25"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</row>
    <row r="892" spans="4:15" x14ac:dyDescent="0.25"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</row>
    <row r="893" spans="4:15" x14ac:dyDescent="0.25"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</row>
    <row r="894" spans="4:15" x14ac:dyDescent="0.25"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</row>
    <row r="895" spans="4:15" x14ac:dyDescent="0.25"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</row>
    <row r="896" spans="4:15" x14ac:dyDescent="0.25"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</row>
    <row r="897" spans="4:15" x14ac:dyDescent="0.25"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</row>
    <row r="898" spans="4:15" x14ac:dyDescent="0.25"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</row>
    <row r="899" spans="4:15" x14ac:dyDescent="0.25"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</row>
    <row r="900" spans="4:15" x14ac:dyDescent="0.25"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 spans="4:15" x14ac:dyDescent="0.25"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</row>
    <row r="902" spans="4:15" x14ac:dyDescent="0.25"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</row>
    <row r="903" spans="4:15" x14ac:dyDescent="0.25"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</row>
    <row r="904" spans="4:15" x14ac:dyDescent="0.25"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</row>
    <row r="905" spans="4:15" x14ac:dyDescent="0.25"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</row>
    <row r="906" spans="4:15" x14ac:dyDescent="0.25"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</row>
    <row r="907" spans="4:15" x14ac:dyDescent="0.25"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</row>
    <row r="908" spans="4:15" x14ac:dyDescent="0.25"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</row>
    <row r="909" spans="4:15" x14ac:dyDescent="0.25"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</row>
    <row r="910" spans="4:15" x14ac:dyDescent="0.25"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</row>
    <row r="911" spans="4:15" x14ac:dyDescent="0.25"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</row>
    <row r="912" spans="4:15" x14ac:dyDescent="0.25"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</row>
    <row r="913" spans="4:15" x14ac:dyDescent="0.25"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</row>
    <row r="914" spans="4:15" x14ac:dyDescent="0.25"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</row>
    <row r="915" spans="4:15" x14ac:dyDescent="0.25"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</row>
    <row r="916" spans="4:15" x14ac:dyDescent="0.25"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</row>
    <row r="917" spans="4:15" x14ac:dyDescent="0.25"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</row>
    <row r="918" spans="4:15" x14ac:dyDescent="0.25"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</row>
    <row r="919" spans="4:15" x14ac:dyDescent="0.25"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</row>
    <row r="920" spans="4:15" x14ac:dyDescent="0.25"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</row>
    <row r="921" spans="4:15" x14ac:dyDescent="0.25"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</row>
    <row r="922" spans="4:15" x14ac:dyDescent="0.25"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</row>
    <row r="923" spans="4:15" x14ac:dyDescent="0.25"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</row>
    <row r="924" spans="4:15" x14ac:dyDescent="0.25"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</row>
    <row r="925" spans="4:15" x14ac:dyDescent="0.25"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</row>
    <row r="926" spans="4:15" x14ac:dyDescent="0.25"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</row>
    <row r="927" spans="4:15" x14ac:dyDescent="0.25"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</row>
    <row r="928" spans="4:15" x14ac:dyDescent="0.25"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</row>
    <row r="929" spans="4:15" x14ac:dyDescent="0.25"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</row>
    <row r="930" spans="4:15" x14ac:dyDescent="0.25"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</row>
    <row r="931" spans="4:15" x14ac:dyDescent="0.25"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</row>
    <row r="932" spans="4:15" x14ac:dyDescent="0.25"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</row>
    <row r="933" spans="4:15" x14ac:dyDescent="0.25"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</row>
    <row r="934" spans="4:15" x14ac:dyDescent="0.25"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</row>
    <row r="935" spans="4:15" x14ac:dyDescent="0.25"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</row>
    <row r="936" spans="4:15" x14ac:dyDescent="0.25"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</row>
    <row r="937" spans="4:15" x14ac:dyDescent="0.25"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</row>
    <row r="938" spans="4:15" x14ac:dyDescent="0.25"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</row>
    <row r="939" spans="4:15" x14ac:dyDescent="0.25"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</row>
    <row r="940" spans="4:15" x14ac:dyDescent="0.25"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</row>
    <row r="941" spans="4:15" x14ac:dyDescent="0.25"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</row>
    <row r="942" spans="4:15" x14ac:dyDescent="0.25"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</row>
    <row r="943" spans="4:15" x14ac:dyDescent="0.25"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</row>
    <row r="944" spans="4:15" x14ac:dyDescent="0.25"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</row>
    <row r="945" spans="4:15" x14ac:dyDescent="0.25"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</row>
    <row r="946" spans="4:15" x14ac:dyDescent="0.25"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</row>
    <row r="947" spans="4:15" x14ac:dyDescent="0.25"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</row>
    <row r="948" spans="4:15" x14ac:dyDescent="0.25"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</row>
    <row r="949" spans="4:15" x14ac:dyDescent="0.25"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</row>
    <row r="950" spans="4:15" x14ac:dyDescent="0.25"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</row>
    <row r="951" spans="4:15" x14ac:dyDescent="0.25"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</row>
    <row r="952" spans="4:15" x14ac:dyDescent="0.25"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</row>
    <row r="953" spans="4:15" x14ac:dyDescent="0.25"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</row>
    <row r="954" spans="4:15" x14ac:dyDescent="0.25"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</row>
    <row r="955" spans="4:15" x14ac:dyDescent="0.25"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</row>
    <row r="956" spans="4:15" x14ac:dyDescent="0.25"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</row>
    <row r="957" spans="4:15" x14ac:dyDescent="0.25"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</row>
    <row r="958" spans="4:15" x14ac:dyDescent="0.25"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</row>
    <row r="959" spans="4:15" x14ac:dyDescent="0.25"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</row>
    <row r="960" spans="4:15" x14ac:dyDescent="0.25"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</row>
    <row r="961" spans="4:15" x14ac:dyDescent="0.25"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</row>
    <row r="962" spans="4:15" x14ac:dyDescent="0.25"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</row>
    <row r="963" spans="4:15" x14ac:dyDescent="0.25"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 spans="4:15" x14ac:dyDescent="0.25"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</row>
    <row r="965" spans="4:15" x14ac:dyDescent="0.25"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</row>
    <row r="966" spans="4:15" x14ac:dyDescent="0.25"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</row>
    <row r="967" spans="4:15" x14ac:dyDescent="0.25"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</row>
    <row r="968" spans="4:15" x14ac:dyDescent="0.25"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</row>
    <row r="969" spans="4:15" x14ac:dyDescent="0.25"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</row>
    <row r="970" spans="4:15" x14ac:dyDescent="0.25"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</row>
    <row r="971" spans="4:15" x14ac:dyDescent="0.25"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</row>
    <row r="972" spans="4:15" x14ac:dyDescent="0.25"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</row>
    <row r="973" spans="4:15" x14ac:dyDescent="0.25"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</row>
    <row r="974" spans="4:15" x14ac:dyDescent="0.25"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</row>
    <row r="975" spans="4:15" x14ac:dyDescent="0.25"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</row>
    <row r="976" spans="4:15" x14ac:dyDescent="0.25"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</row>
    <row r="977" spans="4:15" x14ac:dyDescent="0.25"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</row>
    <row r="978" spans="4:15" x14ac:dyDescent="0.25"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</row>
    <row r="979" spans="4:15" x14ac:dyDescent="0.25"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</row>
    <row r="980" spans="4:15" x14ac:dyDescent="0.25"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</row>
    <row r="981" spans="4:15" x14ac:dyDescent="0.25"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</row>
    <row r="982" spans="4:15" x14ac:dyDescent="0.25"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</row>
    <row r="983" spans="4:15" x14ac:dyDescent="0.25"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</row>
    <row r="984" spans="4:15" x14ac:dyDescent="0.25"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</row>
    <row r="985" spans="4:15" x14ac:dyDescent="0.25"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</row>
    <row r="986" spans="4:15" x14ac:dyDescent="0.25"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</row>
    <row r="987" spans="4:15" x14ac:dyDescent="0.25"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</row>
    <row r="988" spans="4:15" x14ac:dyDescent="0.25"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</row>
    <row r="989" spans="4:15" x14ac:dyDescent="0.25"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</row>
    <row r="990" spans="4:15" x14ac:dyDescent="0.25"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</row>
    <row r="991" spans="4:15" x14ac:dyDescent="0.25"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</row>
    <row r="992" spans="4:15" x14ac:dyDescent="0.25"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</row>
    <row r="993" spans="4:15" x14ac:dyDescent="0.25"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</row>
    <row r="994" spans="4:15" x14ac:dyDescent="0.25"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</row>
    <row r="995" spans="4:15" x14ac:dyDescent="0.25"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</row>
    <row r="996" spans="4:15" x14ac:dyDescent="0.25"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</row>
    <row r="997" spans="4:15" x14ac:dyDescent="0.25"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</row>
    <row r="998" spans="4:15" x14ac:dyDescent="0.25"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</row>
    <row r="999" spans="4:15" x14ac:dyDescent="0.25"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</row>
    <row r="1000" spans="4:15" x14ac:dyDescent="0.25"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</row>
    <row r="1001" spans="4:15" x14ac:dyDescent="0.25"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</row>
    <row r="1002" spans="4:15" x14ac:dyDescent="0.25"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</row>
    <row r="1003" spans="4:15" x14ac:dyDescent="0.25"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</row>
    <row r="1004" spans="4:15" x14ac:dyDescent="0.25"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</row>
    <row r="1005" spans="4:15" x14ac:dyDescent="0.25"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</row>
    <row r="1006" spans="4:15" x14ac:dyDescent="0.25"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</row>
    <row r="1007" spans="4:15" x14ac:dyDescent="0.25"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</row>
    <row r="1008" spans="4:15" x14ac:dyDescent="0.25"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</row>
    <row r="1009" spans="4:15" x14ac:dyDescent="0.25"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</row>
    <row r="1010" spans="4:15" x14ac:dyDescent="0.25"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</row>
    <row r="1011" spans="4:15" x14ac:dyDescent="0.25"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</row>
    <row r="1012" spans="4:15" x14ac:dyDescent="0.25"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</row>
    <row r="1013" spans="4:15" x14ac:dyDescent="0.25"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</row>
    <row r="1014" spans="4:15" x14ac:dyDescent="0.25"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</row>
    <row r="1015" spans="4:15" x14ac:dyDescent="0.25"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</row>
    <row r="1016" spans="4:15" x14ac:dyDescent="0.25"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</row>
    <row r="1017" spans="4:15" x14ac:dyDescent="0.25"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</row>
    <row r="1018" spans="4:15" x14ac:dyDescent="0.25"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</row>
    <row r="1019" spans="4:15" x14ac:dyDescent="0.25"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</row>
    <row r="1020" spans="4:15" x14ac:dyDescent="0.25"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</row>
    <row r="1021" spans="4:15" x14ac:dyDescent="0.25"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</row>
    <row r="1022" spans="4:15" x14ac:dyDescent="0.25"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</row>
    <row r="1023" spans="4:15" x14ac:dyDescent="0.25"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</row>
    <row r="1024" spans="4:15" x14ac:dyDescent="0.25"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</row>
    <row r="1025" spans="4:15" x14ac:dyDescent="0.25"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</row>
    <row r="1026" spans="4:15" x14ac:dyDescent="0.25"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</row>
    <row r="1027" spans="4:15" x14ac:dyDescent="0.25"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</row>
    <row r="1028" spans="4:15" x14ac:dyDescent="0.25"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</row>
    <row r="1029" spans="4:15" x14ac:dyDescent="0.25"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</row>
    <row r="1030" spans="4:15" x14ac:dyDescent="0.25"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</row>
    <row r="1031" spans="4:15" x14ac:dyDescent="0.25"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</row>
    <row r="1032" spans="4:15" x14ac:dyDescent="0.25"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</row>
    <row r="1033" spans="4:15" x14ac:dyDescent="0.25"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</row>
    <row r="1034" spans="4:15" x14ac:dyDescent="0.25"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</row>
    <row r="1035" spans="4:15" x14ac:dyDescent="0.25"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</row>
    <row r="1036" spans="4:15" x14ac:dyDescent="0.25"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</row>
    <row r="1037" spans="4:15" x14ac:dyDescent="0.25"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</row>
    <row r="1038" spans="4:15" x14ac:dyDescent="0.25"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</row>
    <row r="1039" spans="4:15" x14ac:dyDescent="0.25"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</row>
    <row r="1040" spans="4:15" x14ac:dyDescent="0.25"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</row>
    <row r="1041" spans="4:15" x14ac:dyDescent="0.25"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</row>
    <row r="1042" spans="4:15" x14ac:dyDescent="0.25"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</row>
    <row r="1043" spans="4:15" x14ac:dyDescent="0.25"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</row>
    <row r="1044" spans="4:15" x14ac:dyDescent="0.25"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</row>
    <row r="1045" spans="4:15" x14ac:dyDescent="0.25"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</row>
    <row r="1046" spans="4:15" x14ac:dyDescent="0.25"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</row>
    <row r="1047" spans="4:15" x14ac:dyDescent="0.25"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</row>
    <row r="1048" spans="4:15" x14ac:dyDescent="0.25"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</row>
    <row r="1049" spans="4:15" x14ac:dyDescent="0.25"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</row>
    <row r="1050" spans="4:15" x14ac:dyDescent="0.25"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</row>
    <row r="1051" spans="4:15" x14ac:dyDescent="0.25"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</row>
    <row r="1052" spans="4:15" x14ac:dyDescent="0.25"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</row>
    <row r="1053" spans="4:15" x14ac:dyDescent="0.25"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</row>
    <row r="1054" spans="4:15" x14ac:dyDescent="0.25"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</row>
    <row r="1055" spans="4:15" x14ac:dyDescent="0.25"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</row>
    <row r="1056" spans="4:15" x14ac:dyDescent="0.25"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</row>
    <row r="1057" spans="4:15" x14ac:dyDescent="0.25"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</row>
    <row r="1058" spans="4:15" x14ac:dyDescent="0.25"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</row>
    <row r="1059" spans="4:15" x14ac:dyDescent="0.25"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</row>
    <row r="1060" spans="4:15" x14ac:dyDescent="0.25"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</row>
    <row r="1061" spans="4:15" x14ac:dyDescent="0.25"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</row>
    <row r="1062" spans="4:15" x14ac:dyDescent="0.25"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</row>
    <row r="1063" spans="4:15" x14ac:dyDescent="0.25"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</row>
    <row r="1064" spans="4:15" x14ac:dyDescent="0.25"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</row>
    <row r="1065" spans="4:15" x14ac:dyDescent="0.25"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</row>
    <row r="1066" spans="4:15" x14ac:dyDescent="0.25"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</row>
    <row r="1067" spans="4:15" x14ac:dyDescent="0.25"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</row>
    <row r="1068" spans="4:15" x14ac:dyDescent="0.25"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</row>
    <row r="1069" spans="4:15" x14ac:dyDescent="0.25"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</row>
    <row r="1070" spans="4:15" x14ac:dyDescent="0.25"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</row>
    <row r="1071" spans="4:15" x14ac:dyDescent="0.25"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</row>
    <row r="1072" spans="4:15" x14ac:dyDescent="0.25"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</row>
    <row r="1073" spans="4:15" x14ac:dyDescent="0.25"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</row>
    <row r="1074" spans="4:15" x14ac:dyDescent="0.25"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</row>
    <row r="1075" spans="4:15" x14ac:dyDescent="0.25"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</row>
    <row r="1076" spans="4:15" x14ac:dyDescent="0.25"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</row>
    <row r="1077" spans="4:15" x14ac:dyDescent="0.25"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</row>
    <row r="1078" spans="4:15" x14ac:dyDescent="0.25"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</row>
    <row r="1079" spans="4:15" x14ac:dyDescent="0.25"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</row>
    <row r="1080" spans="4:15" x14ac:dyDescent="0.25"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</row>
    <row r="1081" spans="4:15" x14ac:dyDescent="0.25"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</row>
    <row r="1082" spans="4:15" x14ac:dyDescent="0.25"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</row>
    <row r="1083" spans="4:15" x14ac:dyDescent="0.25"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</row>
    <row r="1084" spans="4:15" x14ac:dyDescent="0.25"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</row>
    <row r="1085" spans="4:15" x14ac:dyDescent="0.25"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</row>
    <row r="1086" spans="4:15" x14ac:dyDescent="0.25"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</row>
    <row r="1087" spans="4:15" x14ac:dyDescent="0.25"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</row>
    <row r="1088" spans="4:15" x14ac:dyDescent="0.25"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</row>
    <row r="1089" spans="4:15" x14ac:dyDescent="0.25"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</row>
    <row r="1090" spans="4:15" x14ac:dyDescent="0.25"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</row>
    <row r="1091" spans="4:15" x14ac:dyDescent="0.25"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</row>
    <row r="1092" spans="4:15" x14ac:dyDescent="0.25"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</row>
    <row r="1093" spans="4:15" x14ac:dyDescent="0.25"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</row>
    <row r="1094" spans="4:15" x14ac:dyDescent="0.25"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</row>
    <row r="1095" spans="4:15" x14ac:dyDescent="0.25"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</row>
    <row r="1096" spans="4:15" x14ac:dyDescent="0.25"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</row>
    <row r="1097" spans="4:15" x14ac:dyDescent="0.25"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</row>
    <row r="1098" spans="4:15" x14ac:dyDescent="0.25"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</row>
    <row r="1099" spans="4:15" x14ac:dyDescent="0.25"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</row>
    <row r="1100" spans="4:15" x14ac:dyDescent="0.25"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</row>
    <row r="1101" spans="4:15" x14ac:dyDescent="0.25"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</row>
    <row r="1102" spans="4:15" x14ac:dyDescent="0.25"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</row>
    <row r="1103" spans="4:15" x14ac:dyDescent="0.25"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</row>
    <row r="1104" spans="4:15" x14ac:dyDescent="0.25"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</row>
    <row r="1105" spans="4:15" x14ac:dyDescent="0.25"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</row>
    <row r="1106" spans="4:15" x14ac:dyDescent="0.25"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</row>
    <row r="1107" spans="4:15" x14ac:dyDescent="0.25"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</row>
    <row r="1108" spans="4:15" x14ac:dyDescent="0.25"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</row>
    <row r="1109" spans="4:15" x14ac:dyDescent="0.25"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</row>
    <row r="1110" spans="4:15" x14ac:dyDescent="0.25"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</row>
    <row r="1111" spans="4:15" x14ac:dyDescent="0.25"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</row>
    <row r="1112" spans="4:15" x14ac:dyDescent="0.25"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</row>
    <row r="1113" spans="4:15" x14ac:dyDescent="0.25"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</row>
    <row r="1114" spans="4:15" x14ac:dyDescent="0.25"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</row>
    <row r="1115" spans="4:15" x14ac:dyDescent="0.25"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</row>
    <row r="1116" spans="4:15" x14ac:dyDescent="0.25"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</row>
    <row r="1117" spans="4:15" x14ac:dyDescent="0.25"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</row>
    <row r="1118" spans="4:15" x14ac:dyDescent="0.25"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</row>
    <row r="1119" spans="4:15" x14ac:dyDescent="0.25"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</row>
    <row r="1120" spans="4:15" x14ac:dyDescent="0.25"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</row>
    <row r="1121" spans="4:15" x14ac:dyDescent="0.25"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</row>
    <row r="1122" spans="4:15" x14ac:dyDescent="0.25"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</row>
    <row r="1123" spans="4:15" x14ac:dyDescent="0.25"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</row>
    <row r="1124" spans="4:15" x14ac:dyDescent="0.25"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</row>
    <row r="1125" spans="4:15" x14ac:dyDescent="0.25"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</row>
    <row r="1126" spans="4:15" x14ac:dyDescent="0.25"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</row>
    <row r="1127" spans="4:15" x14ac:dyDescent="0.25"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</row>
    <row r="1128" spans="4:15" x14ac:dyDescent="0.25"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</row>
    <row r="1129" spans="4:15" x14ac:dyDescent="0.25"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</row>
    <row r="1130" spans="4:15" x14ac:dyDescent="0.25"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</row>
    <row r="1131" spans="4:15" x14ac:dyDescent="0.25"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</row>
    <row r="1132" spans="4:15" x14ac:dyDescent="0.25"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</row>
    <row r="1133" spans="4:15" x14ac:dyDescent="0.25"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</row>
    <row r="1134" spans="4:15" x14ac:dyDescent="0.25"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</row>
    <row r="1135" spans="4:15" x14ac:dyDescent="0.25"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</row>
    <row r="1136" spans="4:15" x14ac:dyDescent="0.25"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</row>
    <row r="1137" spans="4:15" x14ac:dyDescent="0.25"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</row>
    <row r="1138" spans="4:15" x14ac:dyDescent="0.25"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</row>
    <row r="1139" spans="4:15" x14ac:dyDescent="0.25"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</row>
    <row r="1140" spans="4:15" x14ac:dyDescent="0.25"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</row>
    <row r="1141" spans="4:15" x14ac:dyDescent="0.25"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</row>
    <row r="1142" spans="4:15" x14ac:dyDescent="0.25"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</row>
    <row r="1143" spans="4:15" x14ac:dyDescent="0.25"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</row>
    <row r="1144" spans="4:15" x14ac:dyDescent="0.25"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</row>
    <row r="1145" spans="4:15" x14ac:dyDescent="0.25"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</row>
    <row r="1146" spans="4:15" x14ac:dyDescent="0.25"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</row>
    <row r="1147" spans="4:15" x14ac:dyDescent="0.25"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</row>
    <row r="1148" spans="4:15" x14ac:dyDescent="0.25"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</row>
    <row r="1149" spans="4:15" x14ac:dyDescent="0.25"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</row>
    <row r="1150" spans="4:15" x14ac:dyDescent="0.25"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</row>
    <row r="1151" spans="4:15" x14ac:dyDescent="0.25"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</row>
    <row r="1152" spans="4:15" x14ac:dyDescent="0.25"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</row>
    <row r="1153" spans="4:15" x14ac:dyDescent="0.25"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</row>
    <row r="1154" spans="4:15" x14ac:dyDescent="0.25"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</row>
    <row r="1155" spans="4:15" x14ac:dyDescent="0.25"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</row>
    <row r="1156" spans="4:15" x14ac:dyDescent="0.25"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</row>
    <row r="1157" spans="4:15" x14ac:dyDescent="0.25"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</row>
    <row r="1158" spans="4:15" x14ac:dyDescent="0.25"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</row>
    <row r="1159" spans="4:15" x14ac:dyDescent="0.25"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</row>
    <row r="1160" spans="4:15" x14ac:dyDescent="0.25"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</row>
    <row r="1161" spans="4:15" x14ac:dyDescent="0.25"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</row>
    <row r="1162" spans="4:15" x14ac:dyDescent="0.25"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</row>
    <row r="1163" spans="4:15" x14ac:dyDescent="0.25"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</row>
    <row r="1164" spans="4:15" x14ac:dyDescent="0.25"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</row>
    <row r="1165" spans="4:15" x14ac:dyDescent="0.25"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</row>
    <row r="1166" spans="4:15" x14ac:dyDescent="0.25"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</row>
    <row r="1167" spans="4:15" x14ac:dyDescent="0.25"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</row>
    <row r="1168" spans="4:15" x14ac:dyDescent="0.25"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</row>
    <row r="1169" spans="4:15" x14ac:dyDescent="0.25"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</row>
    <row r="1170" spans="4:15" x14ac:dyDescent="0.25"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</row>
    <row r="1171" spans="4:15" x14ac:dyDescent="0.25"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</row>
    <row r="1172" spans="4:15" x14ac:dyDescent="0.25"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</row>
    <row r="1173" spans="4:15" x14ac:dyDescent="0.25"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</row>
    <row r="1174" spans="4:15" x14ac:dyDescent="0.25"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</row>
    <row r="1175" spans="4:15" x14ac:dyDescent="0.25"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</row>
    <row r="1176" spans="4:15" x14ac:dyDescent="0.25"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</row>
    <row r="1177" spans="4:15" x14ac:dyDescent="0.25"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</row>
    <row r="1178" spans="4:15" x14ac:dyDescent="0.25"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</row>
    <row r="1179" spans="4:15" x14ac:dyDescent="0.25"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</row>
    <row r="1180" spans="4:15" x14ac:dyDescent="0.25"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</row>
    <row r="1181" spans="4:15" x14ac:dyDescent="0.25"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</row>
    <row r="1182" spans="4:15" x14ac:dyDescent="0.25"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</row>
    <row r="1183" spans="4:15" x14ac:dyDescent="0.25"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</row>
    <row r="1184" spans="4:15" x14ac:dyDescent="0.25"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</row>
    <row r="1185" spans="4:15" x14ac:dyDescent="0.25"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</row>
    <row r="1186" spans="4:15" x14ac:dyDescent="0.25"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</row>
    <row r="1187" spans="4:15" x14ac:dyDescent="0.25"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</row>
    <row r="1188" spans="4:15" x14ac:dyDescent="0.25"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</row>
    <row r="1189" spans="4:15" x14ac:dyDescent="0.25"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</row>
    <row r="1190" spans="4:15" x14ac:dyDescent="0.25"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</row>
    <row r="1191" spans="4:15" x14ac:dyDescent="0.25"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</row>
    <row r="1192" spans="4:15" x14ac:dyDescent="0.25"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</row>
    <row r="1193" spans="4:15" x14ac:dyDescent="0.25"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</row>
    <row r="1194" spans="4:15" x14ac:dyDescent="0.25"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</row>
    <row r="1195" spans="4:15" x14ac:dyDescent="0.25"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</row>
    <row r="1196" spans="4:15" x14ac:dyDescent="0.25"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</row>
    <row r="1197" spans="4:15" x14ac:dyDescent="0.25"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</row>
    <row r="1198" spans="4:15" x14ac:dyDescent="0.25"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</row>
    <row r="1199" spans="4:15" x14ac:dyDescent="0.25"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</row>
    <row r="1200" spans="4:15" x14ac:dyDescent="0.25"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</row>
    <row r="1201" spans="4:15" x14ac:dyDescent="0.25"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</row>
    <row r="1202" spans="4:15" x14ac:dyDescent="0.25"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</row>
    <row r="1203" spans="4:15" x14ac:dyDescent="0.25"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</row>
    <row r="1204" spans="4:15" x14ac:dyDescent="0.25"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</row>
    <row r="1205" spans="4:15" x14ac:dyDescent="0.25"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</row>
    <row r="1206" spans="4:15" x14ac:dyDescent="0.25"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</row>
    <row r="1207" spans="4:15" x14ac:dyDescent="0.25"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</row>
    <row r="1208" spans="4:15" x14ac:dyDescent="0.25"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</row>
    <row r="1209" spans="4:15" x14ac:dyDescent="0.25"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</row>
    <row r="1210" spans="4:15" x14ac:dyDescent="0.25"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</row>
    <row r="1211" spans="4:15" x14ac:dyDescent="0.25"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</row>
    <row r="1212" spans="4:15" x14ac:dyDescent="0.25"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</row>
    <row r="1213" spans="4:15" x14ac:dyDescent="0.25"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</row>
    <row r="1214" spans="4:15" x14ac:dyDescent="0.25"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</row>
    <row r="1215" spans="4:15" x14ac:dyDescent="0.25"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</row>
    <row r="1216" spans="4:15" x14ac:dyDescent="0.25"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</row>
    <row r="1217" spans="4:15" x14ac:dyDescent="0.25"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</row>
    <row r="1218" spans="4:15" x14ac:dyDescent="0.25"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</row>
    <row r="1219" spans="4:15" x14ac:dyDescent="0.25"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</row>
    <row r="1220" spans="4:15" x14ac:dyDescent="0.25"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</row>
    <row r="1221" spans="4:15" x14ac:dyDescent="0.25"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</row>
    <row r="1222" spans="4:15" x14ac:dyDescent="0.25"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</row>
    <row r="1223" spans="4:15" x14ac:dyDescent="0.25"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</row>
    <row r="1224" spans="4:15" x14ac:dyDescent="0.25"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</row>
    <row r="1225" spans="4:15" x14ac:dyDescent="0.25"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</row>
    <row r="1226" spans="4:15" x14ac:dyDescent="0.25"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</row>
    <row r="1227" spans="4:15" x14ac:dyDescent="0.25"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</row>
    <row r="1228" spans="4:15" x14ac:dyDescent="0.25"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</row>
    <row r="1229" spans="4:15" x14ac:dyDescent="0.25"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</row>
    <row r="1230" spans="4:15" x14ac:dyDescent="0.25"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</row>
    <row r="1231" spans="4:15" x14ac:dyDescent="0.25"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</row>
    <row r="1232" spans="4:15" x14ac:dyDescent="0.25"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</row>
    <row r="1233" spans="4:15" x14ac:dyDescent="0.25"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</row>
    <row r="1234" spans="4:15" x14ac:dyDescent="0.25"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</row>
    <row r="1235" spans="4:15" x14ac:dyDescent="0.25"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</row>
    <row r="1236" spans="4:15" x14ac:dyDescent="0.25"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</row>
    <row r="1237" spans="4:15" x14ac:dyDescent="0.25"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</row>
    <row r="1238" spans="4:15" x14ac:dyDescent="0.25"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</row>
    <row r="1239" spans="4:15" x14ac:dyDescent="0.25"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</row>
    <row r="1240" spans="4:15" x14ac:dyDescent="0.25"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</row>
    <row r="1241" spans="4:15" x14ac:dyDescent="0.25"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</row>
    <row r="1242" spans="4:15" x14ac:dyDescent="0.25"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</row>
    <row r="1243" spans="4:15" x14ac:dyDescent="0.25"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</row>
    <row r="1244" spans="4:15" x14ac:dyDescent="0.25"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</row>
    <row r="1245" spans="4:15" x14ac:dyDescent="0.25"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</row>
    <row r="1246" spans="4:15" x14ac:dyDescent="0.25"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</row>
    <row r="1247" spans="4:15" x14ac:dyDescent="0.25"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</row>
    <row r="1248" spans="4:15" x14ac:dyDescent="0.25"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</row>
    <row r="1249" spans="4:15" x14ac:dyDescent="0.25"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</row>
    <row r="1250" spans="4:15" x14ac:dyDescent="0.25"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</row>
    <row r="1251" spans="4:15" x14ac:dyDescent="0.25"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</row>
    <row r="1252" spans="4:15" x14ac:dyDescent="0.25"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</row>
    <row r="1253" spans="4:15" x14ac:dyDescent="0.25"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</row>
    <row r="1254" spans="4:15" x14ac:dyDescent="0.25"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</row>
    <row r="1255" spans="4:15" x14ac:dyDescent="0.25"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</row>
    <row r="1256" spans="4:15" x14ac:dyDescent="0.25"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</row>
    <row r="1257" spans="4:15" x14ac:dyDescent="0.25"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</row>
    <row r="1258" spans="4:15" x14ac:dyDescent="0.25"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</row>
    <row r="1259" spans="4:15" x14ac:dyDescent="0.25"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</row>
    <row r="1260" spans="4:15" x14ac:dyDescent="0.25"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</row>
    <row r="1261" spans="4:15" x14ac:dyDescent="0.25"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</row>
    <row r="1262" spans="4:15" x14ac:dyDescent="0.25"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</row>
    <row r="1263" spans="4:15" x14ac:dyDescent="0.25"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</row>
    <row r="1264" spans="4:15" x14ac:dyDescent="0.25"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</row>
    <row r="1265" spans="4:15" x14ac:dyDescent="0.25"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</row>
    <row r="1266" spans="4:15" x14ac:dyDescent="0.25"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</row>
    <row r="1267" spans="4:15" x14ac:dyDescent="0.25"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</row>
    <row r="1268" spans="4:15" x14ac:dyDescent="0.25"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</row>
    <row r="1269" spans="4:15" x14ac:dyDescent="0.25"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</row>
    <row r="1270" spans="4:15" x14ac:dyDescent="0.25"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</row>
    <row r="1271" spans="4:15" x14ac:dyDescent="0.25"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</row>
    <row r="1272" spans="4:15" x14ac:dyDescent="0.25"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</row>
    <row r="1273" spans="4:15" x14ac:dyDescent="0.25"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</row>
    <row r="1274" spans="4:15" x14ac:dyDescent="0.25"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</row>
    <row r="1275" spans="4:15" x14ac:dyDescent="0.25"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</row>
    <row r="1276" spans="4:15" x14ac:dyDescent="0.25"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</row>
    <row r="1277" spans="4:15" x14ac:dyDescent="0.25"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</row>
    <row r="1278" spans="4:15" x14ac:dyDescent="0.25"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</row>
    <row r="1279" spans="4:15" x14ac:dyDescent="0.25"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</row>
    <row r="1280" spans="4:15" x14ac:dyDescent="0.25"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</row>
    <row r="1281" spans="4:15" x14ac:dyDescent="0.25"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</row>
    <row r="1282" spans="4:15" x14ac:dyDescent="0.25"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</row>
    <row r="1283" spans="4:15" x14ac:dyDescent="0.25"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</row>
    <row r="1284" spans="4:15" x14ac:dyDescent="0.25"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</row>
    <row r="1285" spans="4:15" x14ac:dyDescent="0.25"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</row>
    <row r="1286" spans="4:15" x14ac:dyDescent="0.25"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</row>
    <row r="1287" spans="4:15" x14ac:dyDescent="0.25"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</row>
    <row r="1288" spans="4:15" x14ac:dyDescent="0.25"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</row>
    <row r="1289" spans="4:15" x14ac:dyDescent="0.25"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</row>
    <row r="1290" spans="4:15" x14ac:dyDescent="0.25"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</row>
    <row r="1291" spans="4:15" x14ac:dyDescent="0.25"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</row>
    <row r="1292" spans="4:15" x14ac:dyDescent="0.25"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</row>
    <row r="1293" spans="4:15" x14ac:dyDescent="0.25"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</row>
    <row r="1294" spans="4:15" x14ac:dyDescent="0.25"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</row>
    <row r="1295" spans="4:15" x14ac:dyDescent="0.25"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</row>
    <row r="1296" spans="4:15" x14ac:dyDescent="0.25"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</row>
    <row r="1297" spans="4:15" x14ac:dyDescent="0.25"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</row>
    <row r="1298" spans="4:15" x14ac:dyDescent="0.25"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</row>
    <row r="1299" spans="4:15" x14ac:dyDescent="0.25"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</row>
    <row r="1300" spans="4:15" x14ac:dyDescent="0.25"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</row>
    <row r="1301" spans="4:15" x14ac:dyDescent="0.25"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</row>
    <row r="1302" spans="4:15" x14ac:dyDescent="0.25"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</row>
    <row r="1303" spans="4:15" x14ac:dyDescent="0.25"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</row>
    <row r="1304" spans="4:15" x14ac:dyDescent="0.25"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</row>
    <row r="1305" spans="4:15" x14ac:dyDescent="0.25"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</row>
    <row r="1306" spans="4:15" x14ac:dyDescent="0.25"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</row>
    <row r="1307" spans="4:15" x14ac:dyDescent="0.25"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</row>
    <row r="1308" spans="4:15" x14ac:dyDescent="0.25"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</row>
    <row r="1309" spans="4:15" x14ac:dyDescent="0.25"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</row>
    <row r="1310" spans="4:15" x14ac:dyDescent="0.25"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</row>
    <row r="1311" spans="4:15" x14ac:dyDescent="0.25"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</row>
    <row r="1312" spans="4:15" x14ac:dyDescent="0.25"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</row>
    <row r="1313" spans="4:15" x14ac:dyDescent="0.25"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</row>
    <row r="1314" spans="4:15" x14ac:dyDescent="0.25"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</row>
    <row r="1315" spans="4:15" x14ac:dyDescent="0.25"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</row>
    <row r="1316" spans="4:15" x14ac:dyDescent="0.25"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</row>
    <row r="1317" spans="4:15" x14ac:dyDescent="0.25"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</row>
    <row r="1318" spans="4:15" x14ac:dyDescent="0.25"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</row>
    <row r="1319" spans="4:15" x14ac:dyDescent="0.25"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</row>
    <row r="1320" spans="4:15" x14ac:dyDescent="0.25"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</row>
    <row r="1321" spans="4:15" x14ac:dyDescent="0.25"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</row>
    <row r="1322" spans="4:15" x14ac:dyDescent="0.25"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</row>
    <row r="1323" spans="4:15" x14ac:dyDescent="0.25"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</row>
    <row r="1324" spans="4:15" x14ac:dyDescent="0.25"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</row>
    <row r="1325" spans="4:15" x14ac:dyDescent="0.25"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</row>
    <row r="1326" spans="4:15" x14ac:dyDescent="0.25"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</row>
    <row r="1327" spans="4:15" x14ac:dyDescent="0.25"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</row>
    <row r="1328" spans="4:15" x14ac:dyDescent="0.25"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</row>
    <row r="1329" spans="4:15" x14ac:dyDescent="0.25"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</row>
    <row r="1330" spans="4:15" x14ac:dyDescent="0.25"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</row>
    <row r="1331" spans="4:15" x14ac:dyDescent="0.25"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</row>
    <row r="1332" spans="4:15" x14ac:dyDescent="0.25"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</row>
    <row r="1333" spans="4:15" x14ac:dyDescent="0.25"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</row>
    <row r="1334" spans="4:15" x14ac:dyDescent="0.25"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</row>
    <row r="1335" spans="4:15" x14ac:dyDescent="0.25"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</row>
    <row r="1336" spans="4:15" x14ac:dyDescent="0.25"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</row>
    <row r="1337" spans="4:15" x14ac:dyDescent="0.25"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</row>
    <row r="1338" spans="4:15" x14ac:dyDescent="0.25"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</row>
    <row r="1339" spans="4:15" x14ac:dyDescent="0.25"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</row>
    <row r="1340" spans="4:15" x14ac:dyDescent="0.25"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</row>
    <row r="1341" spans="4:15" x14ac:dyDescent="0.25"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</row>
    <row r="1342" spans="4:15" x14ac:dyDescent="0.25"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</row>
    <row r="1343" spans="4:15" x14ac:dyDescent="0.25"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</row>
    <row r="1344" spans="4:15" x14ac:dyDescent="0.25"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</row>
    <row r="1345" spans="4:15" x14ac:dyDescent="0.25"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</row>
    <row r="1346" spans="4:15" x14ac:dyDescent="0.25"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</row>
    <row r="1347" spans="4:15" x14ac:dyDescent="0.25"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</row>
    <row r="1348" spans="4:15" x14ac:dyDescent="0.25"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</row>
    <row r="1349" spans="4:15" x14ac:dyDescent="0.25"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</row>
    <row r="1350" spans="4:15" x14ac:dyDescent="0.25"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</row>
    <row r="1351" spans="4:15" x14ac:dyDescent="0.25"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</row>
    <row r="1352" spans="4:15" x14ac:dyDescent="0.25"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</row>
    <row r="1353" spans="4:15" x14ac:dyDescent="0.25"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</row>
    <row r="1354" spans="4:15" x14ac:dyDescent="0.25"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</row>
    <row r="1355" spans="4:15" x14ac:dyDescent="0.25"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</row>
    <row r="1356" spans="4:15" x14ac:dyDescent="0.25"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</row>
    <row r="1357" spans="4:15" x14ac:dyDescent="0.25"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</row>
    <row r="1358" spans="4:15" x14ac:dyDescent="0.25"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</row>
    <row r="1359" spans="4:15" x14ac:dyDescent="0.25"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</row>
    <row r="1360" spans="4:15" x14ac:dyDescent="0.25"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</row>
    <row r="1361" spans="4:15" x14ac:dyDescent="0.25"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</row>
    <row r="1362" spans="4:15" x14ac:dyDescent="0.25"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</row>
    <row r="1363" spans="4:15" x14ac:dyDescent="0.25"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</row>
    <row r="1364" spans="4:15" x14ac:dyDescent="0.25"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</row>
    <row r="1365" spans="4:15" x14ac:dyDescent="0.25"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</row>
    <row r="1366" spans="4:15" x14ac:dyDescent="0.25"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</row>
    <row r="1367" spans="4:15" x14ac:dyDescent="0.25"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</row>
    <row r="1368" spans="4:15" x14ac:dyDescent="0.25"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</row>
    <row r="1369" spans="4:15" x14ac:dyDescent="0.25"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</row>
    <row r="1370" spans="4:15" x14ac:dyDescent="0.25"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</row>
    <row r="1371" spans="4:15" x14ac:dyDescent="0.25"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</row>
    <row r="1372" spans="4:15" x14ac:dyDescent="0.25"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</row>
    <row r="1373" spans="4:15" x14ac:dyDescent="0.25"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</row>
    <row r="1374" spans="4:15" x14ac:dyDescent="0.25"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</row>
    <row r="1375" spans="4:15" x14ac:dyDescent="0.25"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</row>
    <row r="1376" spans="4:15" x14ac:dyDescent="0.25"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</row>
    <row r="1377" spans="4:15" x14ac:dyDescent="0.25"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</row>
    <row r="1378" spans="4:15" x14ac:dyDescent="0.25"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</row>
    <row r="1379" spans="4:15" x14ac:dyDescent="0.25"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</row>
    <row r="1380" spans="4:15" x14ac:dyDescent="0.25"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</row>
    <row r="1381" spans="4:15" x14ac:dyDescent="0.25"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</row>
    <row r="1382" spans="4:15" x14ac:dyDescent="0.25"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</row>
    <row r="1383" spans="4:15" x14ac:dyDescent="0.25"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</row>
    <row r="1384" spans="4:15" x14ac:dyDescent="0.25"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</row>
    <row r="1385" spans="4:15" x14ac:dyDescent="0.25"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</row>
    <row r="1386" spans="4:15" x14ac:dyDescent="0.25"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</row>
    <row r="1387" spans="4:15" x14ac:dyDescent="0.25"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</row>
    <row r="1388" spans="4:15" x14ac:dyDescent="0.25"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</row>
    <row r="1389" spans="4:15" x14ac:dyDescent="0.25"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</row>
    <row r="1390" spans="4:15" x14ac:dyDescent="0.25"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</row>
    <row r="1391" spans="4:15" x14ac:dyDescent="0.25"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</row>
    <row r="1392" spans="4:15" x14ac:dyDescent="0.25"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</row>
    <row r="1393" spans="4:15" x14ac:dyDescent="0.25"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</row>
    <row r="1394" spans="4:15" x14ac:dyDescent="0.25"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</row>
    <row r="1395" spans="4:15" x14ac:dyDescent="0.25"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</row>
    <row r="1396" spans="4:15" x14ac:dyDescent="0.25"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</row>
    <row r="1397" spans="4:15" x14ac:dyDescent="0.25"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</row>
    <row r="1398" spans="4:15" x14ac:dyDescent="0.25"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</row>
    <row r="1399" spans="4:15" x14ac:dyDescent="0.25"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</row>
    <row r="1400" spans="4:15" x14ac:dyDescent="0.25"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</row>
    <row r="1401" spans="4:15" x14ac:dyDescent="0.25"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</row>
    <row r="1402" spans="4:15" x14ac:dyDescent="0.25"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</row>
    <row r="1403" spans="4:15" x14ac:dyDescent="0.25"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</row>
    <row r="1404" spans="4:15" x14ac:dyDescent="0.25"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</row>
    <row r="1405" spans="4:15" x14ac:dyDescent="0.25"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</row>
    <row r="1406" spans="4:15" x14ac:dyDescent="0.25"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</row>
    <row r="1407" spans="4:15" x14ac:dyDescent="0.25"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</row>
    <row r="1408" spans="4:15" x14ac:dyDescent="0.25"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</row>
    <row r="1409" spans="4:15" x14ac:dyDescent="0.25"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</row>
    <row r="1410" spans="4:15" x14ac:dyDescent="0.25"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</row>
    <row r="1411" spans="4:15" x14ac:dyDescent="0.25"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</row>
    <row r="1412" spans="4:15" x14ac:dyDescent="0.25"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</row>
    <row r="1413" spans="4:15" x14ac:dyDescent="0.25"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</row>
    <row r="1414" spans="4:15" x14ac:dyDescent="0.25"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</row>
    <row r="1415" spans="4:15" x14ac:dyDescent="0.25"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</row>
    <row r="1416" spans="4:15" x14ac:dyDescent="0.25"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</row>
    <row r="1417" spans="4:15" x14ac:dyDescent="0.25"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</row>
    <row r="1418" spans="4:15" x14ac:dyDescent="0.25"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</row>
    <row r="1419" spans="4:15" x14ac:dyDescent="0.25"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</row>
    <row r="1420" spans="4:15" x14ac:dyDescent="0.25"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</row>
    <row r="1421" spans="4:15" x14ac:dyDescent="0.25"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</row>
    <row r="1422" spans="4:15" x14ac:dyDescent="0.25"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</row>
    <row r="1423" spans="4:15" x14ac:dyDescent="0.25"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</row>
    <row r="1424" spans="4:15" x14ac:dyDescent="0.25"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</row>
    <row r="1425" spans="4:15" x14ac:dyDescent="0.25"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</row>
    <row r="1426" spans="4:15" x14ac:dyDescent="0.25"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</row>
    <row r="1427" spans="4:15" x14ac:dyDescent="0.25"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</row>
    <row r="1428" spans="4:15" x14ac:dyDescent="0.25"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</row>
    <row r="1429" spans="4:15" x14ac:dyDescent="0.25"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</row>
    <row r="1430" spans="4:15" x14ac:dyDescent="0.25"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</row>
    <row r="1431" spans="4:15" x14ac:dyDescent="0.25"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</row>
    <row r="1432" spans="4:15" x14ac:dyDescent="0.25"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</row>
    <row r="1433" spans="4:15" x14ac:dyDescent="0.25"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</row>
    <row r="1434" spans="4:15" x14ac:dyDescent="0.25"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</row>
    <row r="1435" spans="4:15" x14ac:dyDescent="0.25"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</row>
    <row r="1436" spans="4:15" x14ac:dyDescent="0.25"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</row>
    <row r="1437" spans="4:15" x14ac:dyDescent="0.25"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</row>
    <row r="1438" spans="4:15" x14ac:dyDescent="0.25"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</row>
    <row r="1439" spans="4:15" x14ac:dyDescent="0.25"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</row>
    <row r="1440" spans="4:15" x14ac:dyDescent="0.25"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</row>
    <row r="1441" spans="4:15" x14ac:dyDescent="0.25"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</row>
    <row r="1442" spans="4:15" x14ac:dyDescent="0.25"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</row>
    <row r="1443" spans="4:15" x14ac:dyDescent="0.25"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</row>
    <row r="1444" spans="4:15" x14ac:dyDescent="0.25"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</row>
    <row r="1445" spans="4:15" x14ac:dyDescent="0.25"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</row>
    <row r="1446" spans="4:15" x14ac:dyDescent="0.25"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</row>
    <row r="1447" spans="4:15" x14ac:dyDescent="0.25"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</row>
    <row r="1448" spans="4:15" x14ac:dyDescent="0.25"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</row>
    <row r="1449" spans="4:15" x14ac:dyDescent="0.25"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</row>
    <row r="1450" spans="4:15" x14ac:dyDescent="0.25"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</row>
    <row r="1451" spans="4:15" x14ac:dyDescent="0.25"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</row>
    <row r="1452" spans="4:15" x14ac:dyDescent="0.25"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</row>
    <row r="1453" spans="4:15" x14ac:dyDescent="0.25"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</row>
    <row r="1454" spans="4:15" x14ac:dyDescent="0.25"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</row>
    <row r="1455" spans="4:15" x14ac:dyDescent="0.25"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</row>
    <row r="1456" spans="4:15" x14ac:dyDescent="0.25"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</row>
    <row r="1457" spans="4:15" x14ac:dyDescent="0.25"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</row>
    <row r="1458" spans="4:15" x14ac:dyDescent="0.25"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</row>
    <row r="1459" spans="4:15" x14ac:dyDescent="0.25"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</row>
    <row r="1460" spans="4:15" x14ac:dyDescent="0.25"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</row>
    <row r="1461" spans="4:15" x14ac:dyDescent="0.25"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</row>
    <row r="1462" spans="4:15" x14ac:dyDescent="0.25"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</row>
    <row r="1463" spans="4:15" x14ac:dyDescent="0.25"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</row>
    <row r="1464" spans="4:15" x14ac:dyDescent="0.25"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</row>
    <row r="1465" spans="4:15" x14ac:dyDescent="0.25"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</row>
    <row r="1466" spans="4:15" x14ac:dyDescent="0.25"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</row>
    <row r="1467" spans="4:15" x14ac:dyDescent="0.25"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</row>
    <row r="1468" spans="4:15" x14ac:dyDescent="0.25"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</row>
    <row r="1469" spans="4:15" x14ac:dyDescent="0.25"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</row>
    <row r="1470" spans="4:15" x14ac:dyDescent="0.25"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</row>
    <row r="1471" spans="4:15" x14ac:dyDescent="0.25"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</row>
    <row r="1472" spans="4:15" x14ac:dyDescent="0.25"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</row>
    <row r="1473" spans="4:15" x14ac:dyDescent="0.25"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</row>
    <row r="1474" spans="4:15" x14ac:dyDescent="0.25"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</row>
    <row r="1475" spans="4:15" x14ac:dyDescent="0.25"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</row>
    <row r="1476" spans="4:15" x14ac:dyDescent="0.25"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</row>
    <row r="1477" spans="4:15" x14ac:dyDescent="0.25"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</row>
    <row r="1478" spans="4:15" x14ac:dyDescent="0.25"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</row>
    <row r="1479" spans="4:15" x14ac:dyDescent="0.25"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</row>
    <row r="1480" spans="4:15" x14ac:dyDescent="0.25"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</row>
    <row r="1481" spans="4:15" x14ac:dyDescent="0.25"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</row>
    <row r="1482" spans="4:15" x14ac:dyDescent="0.25"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</row>
    <row r="1483" spans="4:15" x14ac:dyDescent="0.25"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</row>
    <row r="1484" spans="4:15" x14ac:dyDescent="0.25"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</row>
    <row r="1485" spans="4:15" x14ac:dyDescent="0.25"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</row>
    <row r="1486" spans="4:15" x14ac:dyDescent="0.25"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</row>
    <row r="1487" spans="4:15" x14ac:dyDescent="0.25"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</row>
    <row r="1488" spans="4:15" x14ac:dyDescent="0.25"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</row>
    <row r="1489" spans="4:15" x14ac:dyDescent="0.25"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</row>
    <row r="1490" spans="4:15" x14ac:dyDescent="0.25"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</row>
    <row r="1491" spans="4:15" x14ac:dyDescent="0.25"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</row>
    <row r="1492" spans="4:15" x14ac:dyDescent="0.25"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</row>
    <row r="1493" spans="4:15" x14ac:dyDescent="0.25"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</row>
    <row r="1494" spans="4:15" x14ac:dyDescent="0.25"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</row>
    <row r="1495" spans="4:15" x14ac:dyDescent="0.25"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</row>
    <row r="1496" spans="4:15" x14ac:dyDescent="0.25"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</row>
    <row r="1497" spans="4:15" x14ac:dyDescent="0.25"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</row>
    <row r="1498" spans="4:15" x14ac:dyDescent="0.25"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</row>
    <row r="1499" spans="4:15" x14ac:dyDescent="0.25"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</row>
    <row r="1500" spans="4:15" x14ac:dyDescent="0.25"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</row>
    <row r="1501" spans="4:15" x14ac:dyDescent="0.25"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</row>
    <row r="1502" spans="4:15" x14ac:dyDescent="0.25"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</row>
    <row r="1503" spans="4:15" x14ac:dyDescent="0.25"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</row>
    <row r="1504" spans="4:15" x14ac:dyDescent="0.25"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</row>
    <row r="1505" spans="4:15" x14ac:dyDescent="0.25"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</row>
    <row r="1506" spans="4:15" x14ac:dyDescent="0.25"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</row>
    <row r="1507" spans="4:15" x14ac:dyDescent="0.25"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</row>
    <row r="1508" spans="4:15" x14ac:dyDescent="0.25"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</row>
    <row r="1509" spans="4:15" x14ac:dyDescent="0.25"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</row>
    <row r="1510" spans="4:15" x14ac:dyDescent="0.25"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</row>
    <row r="1511" spans="4:15" x14ac:dyDescent="0.25"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</row>
    <row r="1512" spans="4:15" x14ac:dyDescent="0.25"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</row>
    <row r="1513" spans="4:15" x14ac:dyDescent="0.25"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</row>
    <row r="1514" spans="4:15" x14ac:dyDescent="0.25"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</row>
    <row r="1515" spans="4:15" x14ac:dyDescent="0.25"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</row>
    <row r="1516" spans="4:15" x14ac:dyDescent="0.25"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</row>
    <row r="1517" spans="4:15" x14ac:dyDescent="0.25"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</row>
    <row r="1518" spans="4:15" x14ac:dyDescent="0.25"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</row>
    <row r="1519" spans="4:15" x14ac:dyDescent="0.25"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</row>
    <row r="1520" spans="4:15" x14ac:dyDescent="0.25"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</row>
    <row r="1521" spans="4:15" x14ac:dyDescent="0.25"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</row>
    <row r="1522" spans="4:15" x14ac:dyDescent="0.25"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</row>
    <row r="1523" spans="4:15" x14ac:dyDescent="0.25"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</row>
    <row r="1524" spans="4:15" x14ac:dyDescent="0.25"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</row>
    <row r="1525" spans="4:15" x14ac:dyDescent="0.25"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</row>
    <row r="1526" spans="4:15" x14ac:dyDescent="0.25"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</row>
    <row r="1527" spans="4:15" x14ac:dyDescent="0.25"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</row>
    <row r="1528" spans="4:15" x14ac:dyDescent="0.25"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</row>
    <row r="1529" spans="4:15" x14ac:dyDescent="0.25"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</row>
    <row r="1530" spans="4:15" x14ac:dyDescent="0.25"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</row>
    <row r="1531" spans="4:15" x14ac:dyDescent="0.25"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</row>
    <row r="1532" spans="4:15" x14ac:dyDescent="0.25"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</row>
    <row r="1533" spans="4:15" x14ac:dyDescent="0.25"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</row>
    <row r="1534" spans="4:15" x14ac:dyDescent="0.25"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</row>
    <row r="1535" spans="4:15" x14ac:dyDescent="0.25"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</row>
    <row r="1536" spans="4:15" x14ac:dyDescent="0.25"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</row>
    <row r="1537" spans="4:15" x14ac:dyDescent="0.25"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</row>
    <row r="1538" spans="4:15" x14ac:dyDescent="0.25"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</row>
    <row r="1539" spans="4:15" x14ac:dyDescent="0.25"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</row>
    <row r="1540" spans="4:15" x14ac:dyDescent="0.25"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</row>
    <row r="1541" spans="4:15" x14ac:dyDescent="0.25"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</row>
    <row r="1542" spans="4:15" x14ac:dyDescent="0.25"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</row>
    <row r="1543" spans="4:15" x14ac:dyDescent="0.25"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</row>
    <row r="1544" spans="4:15" x14ac:dyDescent="0.25"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</row>
    <row r="1545" spans="4:15" x14ac:dyDescent="0.25"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</row>
    <row r="1546" spans="4:15" x14ac:dyDescent="0.25"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</row>
    <row r="1547" spans="4:15" x14ac:dyDescent="0.25"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</row>
    <row r="1548" spans="4:15" x14ac:dyDescent="0.25"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</row>
    <row r="1549" spans="4:15" x14ac:dyDescent="0.25"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</row>
    <row r="1550" spans="4:15" x14ac:dyDescent="0.25"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</row>
    <row r="1551" spans="4:15" x14ac:dyDescent="0.25"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</row>
    <row r="1552" spans="4:15" x14ac:dyDescent="0.25"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</row>
    <row r="1553" spans="4:15" x14ac:dyDescent="0.25"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</row>
    <row r="1554" spans="4:15" x14ac:dyDescent="0.25"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</row>
    <row r="1555" spans="4:15" x14ac:dyDescent="0.25"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</row>
    <row r="1556" spans="4:15" x14ac:dyDescent="0.25"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</row>
    <row r="1557" spans="4:15" x14ac:dyDescent="0.25"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</row>
    <row r="1558" spans="4:15" x14ac:dyDescent="0.25"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</row>
    <row r="1559" spans="4:15" x14ac:dyDescent="0.25"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</row>
    <row r="1560" spans="4:15" x14ac:dyDescent="0.25"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</row>
    <row r="1561" spans="4:15" x14ac:dyDescent="0.25"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</row>
    <row r="1562" spans="4:15" x14ac:dyDescent="0.25"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</row>
    <row r="1563" spans="4:15" x14ac:dyDescent="0.25"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</row>
    <row r="1564" spans="4:15" x14ac:dyDescent="0.25"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</row>
    <row r="1565" spans="4:15" x14ac:dyDescent="0.25"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</row>
    <row r="1566" spans="4:15" x14ac:dyDescent="0.25"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</row>
    <row r="1567" spans="4:15" x14ac:dyDescent="0.25"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</row>
    <row r="1568" spans="4:15" x14ac:dyDescent="0.25"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</row>
    <row r="1569" spans="4:15" x14ac:dyDescent="0.25"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</row>
    <row r="1570" spans="4:15" x14ac:dyDescent="0.25"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</row>
    <row r="1571" spans="4:15" x14ac:dyDescent="0.25"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</row>
    <row r="1572" spans="4:15" x14ac:dyDescent="0.25"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</row>
    <row r="1573" spans="4:15" x14ac:dyDescent="0.25"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</row>
    <row r="1574" spans="4:15" x14ac:dyDescent="0.25"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</row>
    <row r="1575" spans="4:15" x14ac:dyDescent="0.25"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</row>
    <row r="1576" spans="4:15" x14ac:dyDescent="0.25"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</row>
    <row r="1577" spans="4:15" x14ac:dyDescent="0.25"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</row>
    <row r="1578" spans="4:15" x14ac:dyDescent="0.25"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</row>
    <row r="1579" spans="4:15" x14ac:dyDescent="0.25"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</row>
    <row r="1580" spans="4:15" x14ac:dyDescent="0.25"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</row>
    <row r="1581" spans="4:15" x14ac:dyDescent="0.25"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</row>
    <row r="1582" spans="4:15" x14ac:dyDescent="0.25"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</row>
    <row r="1583" spans="4:15" x14ac:dyDescent="0.25"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</row>
    <row r="1584" spans="4:15" x14ac:dyDescent="0.25"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</row>
    <row r="1585" spans="4:15" x14ac:dyDescent="0.25"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</row>
    <row r="1586" spans="4:15" x14ac:dyDescent="0.25"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</row>
    <row r="1587" spans="4:15" x14ac:dyDescent="0.25"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</row>
    <row r="1588" spans="4:15" x14ac:dyDescent="0.25"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</row>
    <row r="1589" spans="4:15" x14ac:dyDescent="0.25"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</row>
    <row r="1590" spans="4:15" x14ac:dyDescent="0.25"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</row>
    <row r="1591" spans="4:15" x14ac:dyDescent="0.25"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</row>
    <row r="1592" spans="4:15" x14ac:dyDescent="0.25"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</row>
    <row r="1593" spans="4:15" x14ac:dyDescent="0.25"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</row>
    <row r="1594" spans="4:15" x14ac:dyDescent="0.25"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</row>
    <row r="1595" spans="4:15" x14ac:dyDescent="0.25"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</row>
    <row r="1596" spans="4:15" x14ac:dyDescent="0.25"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</row>
    <row r="1597" spans="4:15" x14ac:dyDescent="0.25"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</row>
    <row r="1598" spans="4:15" x14ac:dyDescent="0.25"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</row>
    <row r="1599" spans="4:15" x14ac:dyDescent="0.25"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</row>
    <row r="1600" spans="4:15" x14ac:dyDescent="0.25"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</row>
    <row r="1601" spans="4:15" x14ac:dyDescent="0.25"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</row>
    <row r="1602" spans="4:15" x14ac:dyDescent="0.25"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</row>
    <row r="1603" spans="4:15" x14ac:dyDescent="0.25"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</row>
    <row r="1604" spans="4:15" x14ac:dyDescent="0.25"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</row>
    <row r="1605" spans="4:15" x14ac:dyDescent="0.25"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</row>
    <row r="1606" spans="4:15" x14ac:dyDescent="0.25"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</row>
    <row r="1607" spans="4:15" x14ac:dyDescent="0.25"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</row>
    <row r="1608" spans="4:15" x14ac:dyDescent="0.25"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</row>
    <row r="1609" spans="4:15" x14ac:dyDescent="0.25"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</row>
    <row r="1610" spans="4:15" x14ac:dyDescent="0.25"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</row>
    <row r="1611" spans="4:15" x14ac:dyDescent="0.25"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</row>
    <row r="1612" spans="4:15" x14ac:dyDescent="0.25"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</row>
    <row r="1613" spans="4:15" x14ac:dyDescent="0.25"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</row>
    <row r="1614" spans="4:15" x14ac:dyDescent="0.25"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</row>
    <row r="1615" spans="4:15" x14ac:dyDescent="0.25"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</row>
    <row r="1616" spans="4:15" x14ac:dyDescent="0.25"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</row>
    <row r="1617" spans="4:15" x14ac:dyDescent="0.25"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</row>
    <row r="1618" spans="4:15" x14ac:dyDescent="0.25"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</row>
    <row r="1619" spans="4:15" x14ac:dyDescent="0.25"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</row>
    <row r="1620" spans="4:15" x14ac:dyDescent="0.25"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</row>
    <row r="1621" spans="4:15" x14ac:dyDescent="0.25"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</row>
    <row r="1622" spans="4:15" x14ac:dyDescent="0.25"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</row>
    <row r="1623" spans="4:15" x14ac:dyDescent="0.25"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</row>
    <row r="1624" spans="4:15" x14ac:dyDescent="0.25"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</row>
    <row r="1625" spans="4:15" x14ac:dyDescent="0.25"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</row>
    <row r="1626" spans="4:15" x14ac:dyDescent="0.25"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</row>
    <row r="1627" spans="4:15" x14ac:dyDescent="0.25"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</row>
    <row r="1628" spans="4:15" x14ac:dyDescent="0.25"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</row>
    <row r="1629" spans="4:15" x14ac:dyDescent="0.25"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</row>
    <row r="1630" spans="4:15" x14ac:dyDescent="0.25"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</row>
    <row r="1631" spans="4:15" x14ac:dyDescent="0.25"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</row>
    <row r="1632" spans="4:15" x14ac:dyDescent="0.25"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</row>
    <row r="1633" spans="4:15" x14ac:dyDescent="0.25"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</row>
    <row r="1634" spans="4:15" x14ac:dyDescent="0.25"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</row>
    <row r="1635" spans="4:15" x14ac:dyDescent="0.25"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</row>
    <row r="1636" spans="4:15" x14ac:dyDescent="0.25"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</row>
    <row r="1637" spans="4:15" x14ac:dyDescent="0.25"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</row>
    <row r="1638" spans="4:15" x14ac:dyDescent="0.25"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</row>
    <row r="1639" spans="4:15" x14ac:dyDescent="0.25"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</row>
    <row r="1640" spans="4:15" x14ac:dyDescent="0.25"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</row>
    <row r="1641" spans="4:15" x14ac:dyDescent="0.25"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</row>
    <row r="1642" spans="4:15" x14ac:dyDescent="0.25"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</row>
    <row r="1643" spans="4:15" x14ac:dyDescent="0.25"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</row>
    <row r="1644" spans="4:15" x14ac:dyDescent="0.25"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</row>
    <row r="1645" spans="4:15" x14ac:dyDescent="0.25"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</row>
    <row r="1646" spans="4:15" x14ac:dyDescent="0.25"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</row>
    <row r="1647" spans="4:15" x14ac:dyDescent="0.25"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</row>
    <row r="1648" spans="4:15" x14ac:dyDescent="0.25"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</row>
    <row r="1649" spans="4:15" x14ac:dyDescent="0.25"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</row>
    <row r="1650" spans="4:15" x14ac:dyDescent="0.25"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</row>
    <row r="1651" spans="4:15" x14ac:dyDescent="0.25"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</row>
    <row r="1652" spans="4:15" x14ac:dyDescent="0.25"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</row>
    <row r="1653" spans="4:15" x14ac:dyDescent="0.25"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</row>
    <row r="1654" spans="4:15" x14ac:dyDescent="0.25"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</row>
    <row r="1655" spans="4:15" x14ac:dyDescent="0.25"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</row>
    <row r="1656" spans="4:15" x14ac:dyDescent="0.25"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</row>
    <row r="1657" spans="4:15" x14ac:dyDescent="0.25"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</row>
    <row r="1658" spans="4:15" x14ac:dyDescent="0.25"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</row>
    <row r="1659" spans="4:15" x14ac:dyDescent="0.25"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</row>
    <row r="1660" spans="4:15" x14ac:dyDescent="0.25"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</row>
    <row r="1661" spans="4:15" x14ac:dyDescent="0.25"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</row>
    <row r="1662" spans="4:15" x14ac:dyDescent="0.25"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</row>
    <row r="1663" spans="4:15" x14ac:dyDescent="0.25"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</row>
    <row r="1664" spans="4:15" x14ac:dyDescent="0.25"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</row>
    <row r="1665" spans="4:15" x14ac:dyDescent="0.25"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</row>
    <row r="1666" spans="4:15" x14ac:dyDescent="0.25"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</row>
    <row r="1667" spans="4:15" x14ac:dyDescent="0.25"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</row>
    <row r="1668" spans="4:15" x14ac:dyDescent="0.25"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</row>
    <row r="1669" spans="4:15" x14ac:dyDescent="0.25"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</row>
    <row r="1670" spans="4:15" x14ac:dyDescent="0.25"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</row>
    <row r="1671" spans="4:15" x14ac:dyDescent="0.25"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</row>
    <row r="1672" spans="4:15" x14ac:dyDescent="0.25"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</row>
    <row r="1673" spans="4:15" x14ac:dyDescent="0.25"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</row>
    <row r="1674" spans="4:15" x14ac:dyDescent="0.25"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</row>
    <row r="1675" spans="4:15" x14ac:dyDescent="0.25"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</row>
    <row r="1676" spans="4:15" x14ac:dyDescent="0.25"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</row>
    <row r="1677" spans="4:15" x14ac:dyDescent="0.25"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</row>
    <row r="1678" spans="4:15" x14ac:dyDescent="0.25"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</row>
    <row r="1679" spans="4:15" x14ac:dyDescent="0.25"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</row>
    <row r="1680" spans="4:15" x14ac:dyDescent="0.25"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</row>
    <row r="1681" spans="4:15" x14ac:dyDescent="0.25"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</row>
    <row r="1682" spans="4:15" x14ac:dyDescent="0.25"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</row>
    <row r="1683" spans="4:15" x14ac:dyDescent="0.25"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</row>
    <row r="1684" spans="4:15" x14ac:dyDescent="0.25"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</row>
    <row r="1685" spans="4:15" x14ac:dyDescent="0.25"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</row>
    <row r="1686" spans="4:15" x14ac:dyDescent="0.25"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</row>
    <row r="1687" spans="4:15" x14ac:dyDescent="0.25"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</row>
    <row r="1688" spans="4:15" x14ac:dyDescent="0.25"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</row>
    <row r="1689" spans="4:15" x14ac:dyDescent="0.25"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</row>
    <row r="1690" spans="4:15" x14ac:dyDescent="0.25"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</row>
    <row r="1691" spans="4:15" x14ac:dyDescent="0.25"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</row>
    <row r="1692" spans="4:15" x14ac:dyDescent="0.25"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</row>
    <row r="1693" spans="4:15" x14ac:dyDescent="0.25"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</row>
    <row r="1694" spans="4:15" x14ac:dyDescent="0.25"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</row>
    <row r="1695" spans="4:15" x14ac:dyDescent="0.25"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</row>
    <row r="1696" spans="4:15" x14ac:dyDescent="0.25"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</row>
    <row r="1697" spans="4:15" x14ac:dyDescent="0.25"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</row>
    <row r="1698" spans="4:15" x14ac:dyDescent="0.25"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</row>
    <row r="1699" spans="4:15" x14ac:dyDescent="0.25"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</row>
    <row r="1700" spans="4:15" x14ac:dyDescent="0.25"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</row>
    <row r="1701" spans="4:15" x14ac:dyDescent="0.25"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</row>
    <row r="1702" spans="4:15" x14ac:dyDescent="0.25"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</row>
    <row r="1703" spans="4:15" x14ac:dyDescent="0.25"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</row>
    <row r="1704" spans="4:15" x14ac:dyDescent="0.25"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</row>
    <row r="1705" spans="4:15" x14ac:dyDescent="0.25"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</row>
    <row r="1706" spans="4:15" x14ac:dyDescent="0.25"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</row>
    <row r="1707" spans="4:15" x14ac:dyDescent="0.25"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</row>
    <row r="1708" spans="4:15" x14ac:dyDescent="0.25"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</row>
    <row r="1709" spans="4:15" x14ac:dyDescent="0.25"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</row>
    <row r="1710" spans="4:15" x14ac:dyDescent="0.25"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</row>
    <row r="1711" spans="4:15" x14ac:dyDescent="0.25"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</row>
    <row r="1712" spans="4:15" x14ac:dyDescent="0.25"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</row>
    <row r="1713" spans="4:15" x14ac:dyDescent="0.25"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</row>
    <row r="1714" spans="4:15" x14ac:dyDescent="0.25"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</row>
    <row r="1715" spans="4:15" x14ac:dyDescent="0.25"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</row>
    <row r="1716" spans="4:15" x14ac:dyDescent="0.25"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</row>
    <row r="1717" spans="4:15" x14ac:dyDescent="0.25"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</row>
    <row r="1718" spans="4:15" x14ac:dyDescent="0.25"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</row>
    <row r="1719" spans="4:15" x14ac:dyDescent="0.25"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</row>
    <row r="1720" spans="4:15" x14ac:dyDescent="0.25"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</row>
    <row r="1721" spans="4:15" x14ac:dyDescent="0.25"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</row>
    <row r="1722" spans="4:15" x14ac:dyDescent="0.25"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</row>
    <row r="1723" spans="4:15" x14ac:dyDescent="0.25"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</row>
    <row r="1724" spans="4:15" x14ac:dyDescent="0.25"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</row>
    <row r="1725" spans="4:15" x14ac:dyDescent="0.25"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</row>
    <row r="1726" spans="4:15" x14ac:dyDescent="0.25"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</row>
    <row r="1727" spans="4:15" x14ac:dyDescent="0.25"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</row>
    <row r="1728" spans="4:15" x14ac:dyDescent="0.25"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</row>
    <row r="1729" spans="4:15" x14ac:dyDescent="0.25"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</row>
    <row r="1730" spans="4:15" x14ac:dyDescent="0.25"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</row>
    <row r="1731" spans="4:15" x14ac:dyDescent="0.25"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</row>
    <row r="1732" spans="4:15" x14ac:dyDescent="0.25"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</row>
    <row r="1733" spans="4:15" x14ac:dyDescent="0.25"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</row>
    <row r="1734" spans="4:15" x14ac:dyDescent="0.25"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</row>
    <row r="1735" spans="4:15" x14ac:dyDescent="0.25"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</row>
    <row r="1736" spans="4:15" x14ac:dyDescent="0.25"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</row>
    <row r="1737" spans="4:15" x14ac:dyDescent="0.25"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</row>
    <row r="1738" spans="4:15" x14ac:dyDescent="0.25"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</row>
    <row r="1739" spans="4:15" x14ac:dyDescent="0.25"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</row>
    <row r="1740" spans="4:15" x14ac:dyDescent="0.25"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</row>
    <row r="1741" spans="4:15" x14ac:dyDescent="0.25"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</row>
    <row r="1742" spans="4:15" x14ac:dyDescent="0.25"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</row>
    <row r="1743" spans="4:15" x14ac:dyDescent="0.25"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</row>
    <row r="1744" spans="4:15" x14ac:dyDescent="0.25"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</row>
    <row r="1745" spans="4:15" x14ac:dyDescent="0.25"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</row>
    <row r="1746" spans="4:15" x14ac:dyDescent="0.25"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</row>
    <row r="1747" spans="4:15" x14ac:dyDescent="0.25"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</row>
    <row r="1748" spans="4:15" x14ac:dyDescent="0.25"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</row>
    <row r="1749" spans="4:15" x14ac:dyDescent="0.25"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</row>
    <row r="1750" spans="4:15" x14ac:dyDescent="0.25"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</row>
    <row r="1751" spans="4:15" x14ac:dyDescent="0.25"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</row>
    <row r="1752" spans="4:15" x14ac:dyDescent="0.25"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</row>
    <row r="1753" spans="4:15" x14ac:dyDescent="0.25"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</row>
    <row r="1754" spans="4:15" x14ac:dyDescent="0.25"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</row>
    <row r="1755" spans="4:15" x14ac:dyDescent="0.25"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</row>
    <row r="1756" spans="4:15" x14ac:dyDescent="0.25"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</row>
    <row r="1757" spans="4:15" x14ac:dyDescent="0.25"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</row>
    <row r="1758" spans="4:15" x14ac:dyDescent="0.25"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</row>
    <row r="1759" spans="4:15" x14ac:dyDescent="0.25"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</row>
    <row r="1760" spans="4:15" x14ac:dyDescent="0.25"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</row>
    <row r="1761" spans="4:15" x14ac:dyDescent="0.25"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</row>
    <row r="1762" spans="4:15" x14ac:dyDescent="0.25"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</row>
    <row r="1763" spans="4:15" x14ac:dyDescent="0.25"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</row>
    <row r="1764" spans="4:15" x14ac:dyDescent="0.25"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</row>
    <row r="1765" spans="4:15" x14ac:dyDescent="0.25"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</row>
    <row r="1766" spans="4:15" x14ac:dyDescent="0.25"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</row>
    <row r="1767" spans="4:15" x14ac:dyDescent="0.25"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</row>
    <row r="1768" spans="4:15" x14ac:dyDescent="0.25"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</row>
    <row r="1769" spans="4:15" x14ac:dyDescent="0.25"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</row>
    <row r="1770" spans="4:15" x14ac:dyDescent="0.25"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</row>
    <row r="1771" spans="4:15" x14ac:dyDescent="0.25"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</row>
    <row r="1772" spans="4:15" x14ac:dyDescent="0.25"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</row>
    <row r="1773" spans="4:15" x14ac:dyDescent="0.25"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</row>
    <row r="1774" spans="4:15" x14ac:dyDescent="0.25"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</row>
    <row r="1775" spans="4:15" x14ac:dyDescent="0.25"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</row>
    <row r="1776" spans="4:15" x14ac:dyDescent="0.25"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</row>
    <row r="1777" spans="4:15" x14ac:dyDescent="0.25"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</row>
    <row r="1778" spans="4:15" x14ac:dyDescent="0.25"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</row>
    <row r="1779" spans="4:15" x14ac:dyDescent="0.25"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</row>
    <row r="1780" spans="4:15" x14ac:dyDescent="0.25"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</row>
    <row r="1781" spans="4:15" x14ac:dyDescent="0.25"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</row>
    <row r="1782" spans="4:15" x14ac:dyDescent="0.25"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</row>
    <row r="1783" spans="4:15" x14ac:dyDescent="0.25"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</row>
    <row r="1784" spans="4:15" x14ac:dyDescent="0.25"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</row>
    <row r="1785" spans="4:15" x14ac:dyDescent="0.25"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</row>
    <row r="1786" spans="4:15" x14ac:dyDescent="0.25"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</row>
    <row r="1787" spans="4:15" x14ac:dyDescent="0.25"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</row>
    <row r="1788" spans="4:15" x14ac:dyDescent="0.25"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</row>
    <row r="1789" spans="4:15" x14ac:dyDescent="0.25"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</row>
    <row r="1790" spans="4:15" x14ac:dyDescent="0.25"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</row>
    <row r="1791" spans="4:15" x14ac:dyDescent="0.25"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</row>
    <row r="1792" spans="4:15" x14ac:dyDescent="0.25"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</row>
    <row r="1793" spans="4:15" x14ac:dyDescent="0.25"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</row>
    <row r="1794" spans="4:15" x14ac:dyDescent="0.25"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</row>
    <row r="1795" spans="4:15" x14ac:dyDescent="0.25"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</row>
    <row r="1796" spans="4:15" x14ac:dyDescent="0.25"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</row>
    <row r="1797" spans="4:15" x14ac:dyDescent="0.25"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</row>
    <row r="1798" spans="4:15" x14ac:dyDescent="0.25"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</row>
    <row r="1799" spans="4:15" x14ac:dyDescent="0.25"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</row>
    <row r="1800" spans="4:15" x14ac:dyDescent="0.25"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</row>
    <row r="1801" spans="4:15" x14ac:dyDescent="0.25"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</row>
    <row r="1802" spans="4:15" x14ac:dyDescent="0.25"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</row>
    <row r="1803" spans="4:15" x14ac:dyDescent="0.25"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</row>
    <row r="1804" spans="4:15" x14ac:dyDescent="0.25"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</row>
    <row r="1805" spans="4:15" x14ac:dyDescent="0.25"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</row>
    <row r="1806" spans="4:15" x14ac:dyDescent="0.25"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</row>
    <row r="1807" spans="4:15" x14ac:dyDescent="0.25"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</row>
    <row r="1808" spans="4:15" x14ac:dyDescent="0.25"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</row>
    <row r="1809" spans="4:15" x14ac:dyDescent="0.25"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</row>
    <row r="1810" spans="4:15" x14ac:dyDescent="0.25"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</row>
    <row r="1811" spans="4:15" x14ac:dyDescent="0.25"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</row>
    <row r="1812" spans="4:15" x14ac:dyDescent="0.25"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</row>
    <row r="1813" spans="4:15" x14ac:dyDescent="0.25"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</row>
    <row r="1814" spans="4:15" x14ac:dyDescent="0.25"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</row>
    <row r="1815" spans="4:15" x14ac:dyDescent="0.25"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</row>
    <row r="1816" spans="4:15" x14ac:dyDescent="0.25"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</row>
    <row r="1817" spans="4:15" x14ac:dyDescent="0.25"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</row>
    <row r="1818" spans="4:15" x14ac:dyDescent="0.25"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</row>
    <row r="1819" spans="4:15" x14ac:dyDescent="0.25"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</row>
    <row r="1820" spans="4:15" x14ac:dyDescent="0.25"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</row>
    <row r="1821" spans="4:15" x14ac:dyDescent="0.25"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</row>
    <row r="1822" spans="4:15" x14ac:dyDescent="0.25"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</row>
    <row r="1823" spans="4:15" x14ac:dyDescent="0.25"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</row>
    <row r="1824" spans="4:15" x14ac:dyDescent="0.25"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</row>
    <row r="1825" spans="4:15" x14ac:dyDescent="0.25"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</row>
    <row r="1826" spans="4:15" x14ac:dyDescent="0.25"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</row>
    <row r="1827" spans="4:15" x14ac:dyDescent="0.25"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</row>
    <row r="1828" spans="4:15" x14ac:dyDescent="0.25"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</row>
    <row r="1829" spans="4:15" x14ac:dyDescent="0.25"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</row>
    <row r="1830" spans="4:15" x14ac:dyDescent="0.25"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</row>
    <row r="1831" spans="4:15" x14ac:dyDescent="0.25"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</row>
    <row r="1832" spans="4:15" x14ac:dyDescent="0.25"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</row>
    <row r="1833" spans="4:15" x14ac:dyDescent="0.25"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</row>
    <row r="1834" spans="4:15" x14ac:dyDescent="0.25"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</row>
    <row r="1835" spans="4:15" x14ac:dyDescent="0.25"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</row>
    <row r="1836" spans="4:15" x14ac:dyDescent="0.25"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</row>
    <row r="1837" spans="4:15" x14ac:dyDescent="0.25"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</row>
    <row r="1838" spans="4:15" x14ac:dyDescent="0.25"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</row>
    <row r="1839" spans="4:15" x14ac:dyDescent="0.25"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</row>
    <row r="1840" spans="4:15" x14ac:dyDescent="0.25"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</row>
    <row r="1841" spans="4:15" x14ac:dyDescent="0.25"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</row>
    <row r="1842" spans="4:15" x14ac:dyDescent="0.25"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</row>
    <row r="1843" spans="4:15" x14ac:dyDescent="0.25"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</row>
    <row r="1844" spans="4:15" x14ac:dyDescent="0.25"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</row>
    <row r="1845" spans="4:15" x14ac:dyDescent="0.25"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</row>
    <row r="1846" spans="4:15" x14ac:dyDescent="0.25"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</row>
    <row r="1847" spans="4:15" x14ac:dyDescent="0.25"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</row>
    <row r="1848" spans="4:15" x14ac:dyDescent="0.25"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</row>
    <row r="1849" spans="4:15" x14ac:dyDescent="0.25"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</row>
    <row r="1850" spans="4:15" x14ac:dyDescent="0.25"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</row>
    <row r="1851" spans="4:15" x14ac:dyDescent="0.25"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</row>
    <row r="1852" spans="4:15" x14ac:dyDescent="0.25"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</row>
    <row r="1853" spans="4:15" x14ac:dyDescent="0.25"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</row>
    <row r="1854" spans="4:15" x14ac:dyDescent="0.25"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</row>
    <row r="1855" spans="4:15" x14ac:dyDescent="0.25"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</row>
    <row r="1856" spans="4:15" x14ac:dyDescent="0.25"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</row>
    <row r="1857" spans="4:15" x14ac:dyDescent="0.25"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</row>
    <row r="1858" spans="4:15" x14ac:dyDescent="0.25"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</row>
    <row r="1859" spans="4:15" x14ac:dyDescent="0.25"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</row>
    <row r="1860" spans="4:15" x14ac:dyDescent="0.25"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</row>
    <row r="1861" spans="4:15" x14ac:dyDescent="0.25"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</row>
    <row r="1862" spans="4:15" x14ac:dyDescent="0.25"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</row>
    <row r="1863" spans="4:15" x14ac:dyDescent="0.25"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</row>
    <row r="1864" spans="4:15" x14ac:dyDescent="0.25"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</row>
    <row r="1865" spans="4:15" x14ac:dyDescent="0.25"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</row>
    <row r="1866" spans="4:15" x14ac:dyDescent="0.25"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</row>
    <row r="1867" spans="4:15" x14ac:dyDescent="0.25"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</row>
    <row r="1868" spans="4:15" x14ac:dyDescent="0.25"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</row>
    <row r="1869" spans="4:15" x14ac:dyDescent="0.25"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</row>
    <row r="1870" spans="4:15" x14ac:dyDescent="0.25"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</row>
    <row r="1871" spans="4:15" x14ac:dyDescent="0.25"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</row>
    <row r="1872" spans="4:15" x14ac:dyDescent="0.25"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</row>
    <row r="1873" spans="4:15" x14ac:dyDescent="0.25"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</row>
    <row r="1874" spans="4:15" x14ac:dyDescent="0.25"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</row>
    <row r="1875" spans="4:15" x14ac:dyDescent="0.25"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</row>
    <row r="1876" spans="4:15" x14ac:dyDescent="0.25"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</row>
    <row r="1877" spans="4:15" x14ac:dyDescent="0.25"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</row>
    <row r="1878" spans="4:15" x14ac:dyDescent="0.25"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</row>
    <row r="1879" spans="4:15" x14ac:dyDescent="0.25"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</row>
    <row r="1880" spans="4:15" x14ac:dyDescent="0.25"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</row>
    <row r="1881" spans="4:15" x14ac:dyDescent="0.25"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</row>
    <row r="1882" spans="4:15" x14ac:dyDescent="0.25"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</row>
    <row r="1883" spans="4:15" x14ac:dyDescent="0.25"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</row>
    <row r="1884" spans="4:15" x14ac:dyDescent="0.25"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</row>
    <row r="1885" spans="4:15" x14ac:dyDescent="0.25"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</row>
    <row r="1886" spans="4:15" x14ac:dyDescent="0.25"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</row>
    <row r="1887" spans="4:15" x14ac:dyDescent="0.25"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</row>
    <row r="1888" spans="4:15" x14ac:dyDescent="0.25"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</row>
    <row r="1889" spans="4:15" x14ac:dyDescent="0.25"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</row>
    <row r="1890" spans="4:15" x14ac:dyDescent="0.25"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</row>
    <row r="1891" spans="4:15" x14ac:dyDescent="0.25"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</row>
    <row r="1892" spans="4:15" x14ac:dyDescent="0.25"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</row>
    <row r="1893" spans="4:15" x14ac:dyDescent="0.25"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</row>
    <row r="1894" spans="4:15" x14ac:dyDescent="0.25"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</row>
    <row r="1895" spans="4:15" x14ac:dyDescent="0.25"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</row>
    <row r="1896" spans="4:15" x14ac:dyDescent="0.25"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</row>
    <row r="1897" spans="4:15" x14ac:dyDescent="0.25"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</row>
    <row r="1898" spans="4:15" x14ac:dyDescent="0.25"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</row>
    <row r="1899" spans="4:15" x14ac:dyDescent="0.25"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</row>
    <row r="1900" spans="4:15" x14ac:dyDescent="0.25"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</row>
    <row r="1901" spans="4:15" x14ac:dyDescent="0.25"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</row>
    <row r="1902" spans="4:15" x14ac:dyDescent="0.25"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</row>
    <row r="1903" spans="4:15" x14ac:dyDescent="0.25"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</row>
    <row r="1904" spans="4:15" x14ac:dyDescent="0.25"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</row>
    <row r="1905" spans="4:15" x14ac:dyDescent="0.25"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</row>
    <row r="1906" spans="4:15" x14ac:dyDescent="0.25"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</row>
    <row r="1907" spans="4:15" x14ac:dyDescent="0.25"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</row>
    <row r="1908" spans="4:15" x14ac:dyDescent="0.25"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</row>
    <row r="1909" spans="4:15" x14ac:dyDescent="0.25"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</row>
    <row r="1910" spans="4:15" x14ac:dyDescent="0.25"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</row>
    <row r="1911" spans="4:15" x14ac:dyDescent="0.25"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</row>
    <row r="1912" spans="4:15" x14ac:dyDescent="0.25"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</row>
    <row r="1913" spans="4:15" x14ac:dyDescent="0.25"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</row>
    <row r="1914" spans="4:15" x14ac:dyDescent="0.25"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</row>
    <row r="1915" spans="4:15" x14ac:dyDescent="0.25"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</row>
    <row r="1916" spans="4:15" x14ac:dyDescent="0.25"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</row>
    <row r="1917" spans="4:15" x14ac:dyDescent="0.25"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</row>
    <row r="1918" spans="4:15" x14ac:dyDescent="0.25"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</row>
    <row r="1919" spans="4:15" x14ac:dyDescent="0.25"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</row>
    <row r="1920" spans="4:15" x14ac:dyDescent="0.25"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</row>
    <row r="1921" spans="4:15" x14ac:dyDescent="0.25"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</row>
    <row r="1922" spans="4:15" x14ac:dyDescent="0.25"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</row>
    <row r="1923" spans="4:15" x14ac:dyDescent="0.25"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</row>
    <row r="1924" spans="4:15" x14ac:dyDescent="0.25"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</row>
    <row r="1925" spans="4:15" x14ac:dyDescent="0.25"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</row>
    <row r="1926" spans="4:15" x14ac:dyDescent="0.25"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</row>
    <row r="1927" spans="4:15" x14ac:dyDescent="0.25"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</row>
    <row r="1928" spans="4:15" x14ac:dyDescent="0.25"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</row>
    <row r="1929" spans="4:15" x14ac:dyDescent="0.25"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</row>
    <row r="1930" spans="4:15" x14ac:dyDescent="0.25"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</row>
    <row r="1931" spans="4:15" x14ac:dyDescent="0.25"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</row>
    <row r="1932" spans="4:15" x14ac:dyDescent="0.25"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</row>
    <row r="1933" spans="4:15" x14ac:dyDescent="0.25"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</row>
    <row r="1934" spans="4:15" x14ac:dyDescent="0.25"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</row>
    <row r="1935" spans="4:15" x14ac:dyDescent="0.25"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</row>
    <row r="1936" spans="4:15" x14ac:dyDescent="0.25"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</row>
    <row r="1937" spans="4:15" x14ac:dyDescent="0.25"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</row>
    <row r="1938" spans="4:15" x14ac:dyDescent="0.25"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</row>
    <row r="1939" spans="4:15" x14ac:dyDescent="0.25"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</row>
    <row r="1940" spans="4:15" x14ac:dyDescent="0.25"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</row>
    <row r="1941" spans="4:15" x14ac:dyDescent="0.25"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</row>
    <row r="1942" spans="4:15" x14ac:dyDescent="0.25"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</row>
    <row r="1943" spans="4:15" x14ac:dyDescent="0.25"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</row>
    <row r="1944" spans="4:15" x14ac:dyDescent="0.25"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</row>
    <row r="1945" spans="4:15" x14ac:dyDescent="0.25"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</row>
    <row r="1946" spans="4:15" x14ac:dyDescent="0.25"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</row>
    <row r="1947" spans="4:15" x14ac:dyDescent="0.25"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</row>
    <row r="1948" spans="4:15" x14ac:dyDescent="0.25"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</row>
    <row r="1949" spans="4:15" x14ac:dyDescent="0.25"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</row>
    <row r="1950" spans="4:15" x14ac:dyDescent="0.25"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</row>
    <row r="1951" spans="4:15" x14ac:dyDescent="0.25"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</row>
    <row r="1952" spans="4:15" x14ac:dyDescent="0.25"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</row>
    <row r="1953" spans="4:15" x14ac:dyDescent="0.25"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</row>
    <row r="1954" spans="4:15" x14ac:dyDescent="0.25"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</row>
    <row r="1955" spans="4:15" x14ac:dyDescent="0.25"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</row>
    <row r="1956" spans="4:15" x14ac:dyDescent="0.25"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</row>
    <row r="1957" spans="4:15" x14ac:dyDescent="0.25"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</row>
    <row r="1958" spans="4:15" x14ac:dyDescent="0.25"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</row>
    <row r="1959" spans="4:15" x14ac:dyDescent="0.25"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</row>
    <row r="1960" spans="4:15" x14ac:dyDescent="0.25"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</row>
    <row r="1961" spans="4:15" x14ac:dyDescent="0.25"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</row>
    <row r="1962" spans="4:15" x14ac:dyDescent="0.25"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</row>
    <row r="1963" spans="4:15" x14ac:dyDescent="0.25"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</row>
    <row r="1964" spans="4:15" x14ac:dyDescent="0.25"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</row>
    <row r="1965" spans="4:15" x14ac:dyDescent="0.25"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</row>
    <row r="1966" spans="4:15" x14ac:dyDescent="0.25"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</row>
    <row r="1967" spans="4:15" x14ac:dyDescent="0.25"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</row>
    <row r="1968" spans="4:15" x14ac:dyDescent="0.25"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</row>
    <row r="1969" spans="4:15" x14ac:dyDescent="0.25"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</row>
    <row r="1970" spans="4:15" x14ac:dyDescent="0.25"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</row>
    <row r="1971" spans="4:15" x14ac:dyDescent="0.25"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</row>
    <row r="1972" spans="4:15" x14ac:dyDescent="0.25"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</row>
    <row r="1973" spans="4:15" x14ac:dyDescent="0.25"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</row>
    <row r="1974" spans="4:15" x14ac:dyDescent="0.25"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</row>
    <row r="1975" spans="4:15" x14ac:dyDescent="0.25"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</row>
    <row r="1976" spans="4:15" x14ac:dyDescent="0.25"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</row>
    <row r="1977" spans="4:15" x14ac:dyDescent="0.25"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</row>
    <row r="1978" spans="4:15" x14ac:dyDescent="0.25"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</row>
    <row r="1979" spans="4:15" x14ac:dyDescent="0.25"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</row>
    <row r="1980" spans="4:15" x14ac:dyDescent="0.25"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</row>
    <row r="1981" spans="4:15" x14ac:dyDescent="0.25"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</row>
    <row r="1982" spans="4:15" x14ac:dyDescent="0.25"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</row>
    <row r="1983" spans="4:15" x14ac:dyDescent="0.25"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</row>
    <row r="1984" spans="4:15" x14ac:dyDescent="0.25"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</row>
    <row r="1985" spans="4:15" x14ac:dyDescent="0.25"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</row>
    <row r="1986" spans="4:15" x14ac:dyDescent="0.25"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</row>
    <row r="1987" spans="4:15" x14ac:dyDescent="0.25"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</row>
    <row r="1988" spans="4:15" x14ac:dyDescent="0.25"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</row>
    <row r="1989" spans="4:15" x14ac:dyDescent="0.25"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</row>
    <row r="1990" spans="4:15" x14ac:dyDescent="0.25"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</row>
    <row r="1991" spans="4:15" x14ac:dyDescent="0.25"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</row>
    <row r="1992" spans="4:15" x14ac:dyDescent="0.25"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</row>
    <row r="1993" spans="4:15" x14ac:dyDescent="0.25"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</row>
    <row r="1994" spans="4:15" x14ac:dyDescent="0.25"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</row>
    <row r="1995" spans="4:15" x14ac:dyDescent="0.25"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</row>
    <row r="1996" spans="4:15" x14ac:dyDescent="0.25"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</row>
    <row r="1997" spans="4:15" x14ac:dyDescent="0.25"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</row>
    <row r="1998" spans="4:15" x14ac:dyDescent="0.25"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</row>
    <row r="1999" spans="4:15" x14ac:dyDescent="0.25"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</row>
    <row r="2000" spans="4:15" x14ac:dyDescent="0.25"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</row>
    <row r="2001" spans="4:15" x14ac:dyDescent="0.25"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</row>
    <row r="2002" spans="4:15" x14ac:dyDescent="0.25"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</row>
    <row r="2003" spans="4:15" x14ac:dyDescent="0.25"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</row>
    <row r="2004" spans="4:15" x14ac:dyDescent="0.25"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</row>
    <row r="2005" spans="4:15" x14ac:dyDescent="0.25"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</row>
    <row r="2006" spans="4:15" x14ac:dyDescent="0.25"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</row>
    <row r="2007" spans="4:15" x14ac:dyDescent="0.25"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</row>
    <row r="2008" spans="4:15" x14ac:dyDescent="0.25"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</row>
    <row r="2009" spans="4:15" x14ac:dyDescent="0.25"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</row>
    <row r="2010" spans="4:15" x14ac:dyDescent="0.25"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</row>
    <row r="2011" spans="4:15" x14ac:dyDescent="0.25"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</row>
    <row r="2012" spans="4:15" x14ac:dyDescent="0.25"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</row>
    <row r="2013" spans="4:15" x14ac:dyDescent="0.25"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</row>
    <row r="2014" spans="4:15" x14ac:dyDescent="0.25"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</row>
    <row r="2015" spans="4:15" x14ac:dyDescent="0.25"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</row>
    <row r="2016" spans="4:15" x14ac:dyDescent="0.25"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</row>
    <row r="2017" spans="4:15" x14ac:dyDescent="0.25"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</row>
    <row r="2018" spans="4:15" x14ac:dyDescent="0.25"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</row>
    <row r="2019" spans="4:15" x14ac:dyDescent="0.25"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</row>
    <row r="2020" spans="4:15" x14ac:dyDescent="0.25"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</row>
    <row r="2021" spans="4:15" x14ac:dyDescent="0.25"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</row>
    <row r="2022" spans="4:15" x14ac:dyDescent="0.25"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</row>
    <row r="2023" spans="4:15" x14ac:dyDescent="0.25"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</row>
    <row r="2024" spans="4:15" x14ac:dyDescent="0.25"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</row>
    <row r="2025" spans="4:15" x14ac:dyDescent="0.25"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</row>
    <row r="2026" spans="4:15" x14ac:dyDescent="0.25"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</row>
    <row r="2027" spans="4:15" x14ac:dyDescent="0.25"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</row>
    <row r="2028" spans="4:15" x14ac:dyDescent="0.25"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</row>
    <row r="2029" spans="4:15" x14ac:dyDescent="0.25"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</row>
    <row r="2030" spans="4:15" x14ac:dyDescent="0.25"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</row>
    <row r="2031" spans="4:15" x14ac:dyDescent="0.25"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</row>
    <row r="2032" spans="4:15" x14ac:dyDescent="0.25"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</row>
    <row r="2033" spans="4:15" x14ac:dyDescent="0.25"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</row>
    <row r="2034" spans="4:15" x14ac:dyDescent="0.25"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</row>
    <row r="2035" spans="4:15" x14ac:dyDescent="0.25"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</row>
    <row r="2036" spans="4:15" x14ac:dyDescent="0.25"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</row>
    <row r="2037" spans="4:15" x14ac:dyDescent="0.25"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</row>
    <row r="2038" spans="4:15" x14ac:dyDescent="0.25"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</row>
    <row r="2039" spans="4:15" x14ac:dyDescent="0.25"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</row>
    <row r="2040" spans="4:15" x14ac:dyDescent="0.25"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</row>
    <row r="2041" spans="4:15" x14ac:dyDescent="0.25"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</row>
    <row r="2042" spans="4:15" x14ac:dyDescent="0.25"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</row>
    <row r="2043" spans="4:15" x14ac:dyDescent="0.25"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</row>
    <row r="2044" spans="4:15" x14ac:dyDescent="0.25"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</row>
    <row r="2045" spans="4:15" x14ac:dyDescent="0.25"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</row>
    <row r="2046" spans="4:15" x14ac:dyDescent="0.25"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</row>
    <row r="2047" spans="4:15" x14ac:dyDescent="0.25"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</row>
    <row r="2048" spans="4:15" x14ac:dyDescent="0.25"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</row>
    <row r="2049" spans="4:15" x14ac:dyDescent="0.25"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</row>
    <row r="2050" spans="4:15" x14ac:dyDescent="0.25"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</row>
    <row r="2051" spans="4:15" x14ac:dyDescent="0.25"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</row>
    <row r="2052" spans="4:15" x14ac:dyDescent="0.25"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</row>
    <row r="2053" spans="4:15" x14ac:dyDescent="0.25"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</row>
    <row r="2054" spans="4:15" x14ac:dyDescent="0.25"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</row>
    <row r="2055" spans="4:15" x14ac:dyDescent="0.25"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</row>
    <row r="2056" spans="4:15" x14ac:dyDescent="0.25"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</row>
    <row r="2057" spans="4:15" x14ac:dyDescent="0.25"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</row>
    <row r="2058" spans="4:15" x14ac:dyDescent="0.25"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</row>
    <row r="2059" spans="4:15" x14ac:dyDescent="0.25"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</row>
    <row r="2060" spans="4:15" x14ac:dyDescent="0.25"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</row>
    <row r="2061" spans="4:15" x14ac:dyDescent="0.25"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</row>
    <row r="2062" spans="4:15" x14ac:dyDescent="0.25"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</row>
    <row r="2063" spans="4:15" x14ac:dyDescent="0.25"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</row>
    <row r="2064" spans="4:15" x14ac:dyDescent="0.25"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</row>
    <row r="2065" spans="4:15" x14ac:dyDescent="0.25"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</row>
    <row r="2066" spans="4:15" x14ac:dyDescent="0.25"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</row>
    <row r="2067" spans="4:15" x14ac:dyDescent="0.25"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</row>
    <row r="2068" spans="4:15" x14ac:dyDescent="0.25"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</row>
    <row r="2069" spans="4:15" x14ac:dyDescent="0.25"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</row>
    <row r="2070" spans="4:15" x14ac:dyDescent="0.25"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</row>
    <row r="2071" spans="4:15" x14ac:dyDescent="0.25"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</row>
    <row r="2072" spans="4:15" x14ac:dyDescent="0.25"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</row>
    <row r="2073" spans="4:15" x14ac:dyDescent="0.25"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</row>
    <row r="2074" spans="4:15" x14ac:dyDescent="0.25"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</row>
    <row r="2075" spans="4:15" x14ac:dyDescent="0.25"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</row>
    <row r="2076" spans="4:15" x14ac:dyDescent="0.25"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</row>
    <row r="2077" spans="4:15" x14ac:dyDescent="0.25"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</row>
    <row r="2078" spans="4:15" x14ac:dyDescent="0.25"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</row>
    <row r="2079" spans="4:15" x14ac:dyDescent="0.25"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</row>
    <row r="2080" spans="4:15" x14ac:dyDescent="0.25"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</row>
    <row r="2081" spans="4:15" x14ac:dyDescent="0.25"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</row>
    <row r="2082" spans="4:15" x14ac:dyDescent="0.25"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</row>
    <row r="2083" spans="4:15" x14ac:dyDescent="0.25"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</row>
    <row r="2084" spans="4:15" x14ac:dyDescent="0.25"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</row>
    <row r="2085" spans="4:15" x14ac:dyDescent="0.25"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</row>
    <row r="2086" spans="4:15" x14ac:dyDescent="0.25"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</row>
    <row r="2087" spans="4:15" x14ac:dyDescent="0.25"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</row>
    <row r="2088" spans="4:15" x14ac:dyDescent="0.25"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</row>
    <row r="2089" spans="4:15" x14ac:dyDescent="0.25"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</row>
    <row r="2090" spans="4:15" x14ac:dyDescent="0.25"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</row>
    <row r="2091" spans="4:15" x14ac:dyDescent="0.25"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</row>
    <row r="2092" spans="4:15" x14ac:dyDescent="0.25"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</row>
    <row r="2093" spans="4:15" x14ac:dyDescent="0.25"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</row>
    <row r="2094" spans="4:15" x14ac:dyDescent="0.25"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</row>
    <row r="2095" spans="4:15" x14ac:dyDescent="0.25"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</row>
    <row r="2096" spans="4:15" x14ac:dyDescent="0.25"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</row>
    <row r="2097" spans="4:15" x14ac:dyDescent="0.25"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</row>
    <row r="2098" spans="4:15" x14ac:dyDescent="0.25"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</row>
    <row r="2099" spans="4:15" x14ac:dyDescent="0.25"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</row>
    <row r="2100" spans="4:15" x14ac:dyDescent="0.25"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</row>
    <row r="2101" spans="4:15" x14ac:dyDescent="0.25"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</row>
    <row r="2102" spans="4:15" x14ac:dyDescent="0.25"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</row>
    <row r="2103" spans="4:15" x14ac:dyDescent="0.25"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</row>
    <row r="2104" spans="4:15" x14ac:dyDescent="0.25"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</row>
    <row r="2105" spans="4:15" x14ac:dyDescent="0.25"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</row>
    <row r="2106" spans="4:15" x14ac:dyDescent="0.25"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</row>
    <row r="2107" spans="4:15" x14ac:dyDescent="0.25"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</row>
    <row r="2108" spans="4:15" x14ac:dyDescent="0.25"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</row>
    <row r="2109" spans="4:15" x14ac:dyDescent="0.25"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</row>
    <row r="2110" spans="4:15" x14ac:dyDescent="0.25"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</row>
    <row r="2111" spans="4:15" x14ac:dyDescent="0.25"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</row>
    <row r="2112" spans="4:15" x14ac:dyDescent="0.25"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</row>
    <row r="2113" spans="4:15" x14ac:dyDescent="0.25"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</row>
    <row r="2114" spans="4:15" x14ac:dyDescent="0.25"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</row>
    <row r="2115" spans="4:15" x14ac:dyDescent="0.25"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</row>
    <row r="2116" spans="4:15" x14ac:dyDescent="0.25"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</row>
    <row r="2117" spans="4:15" x14ac:dyDescent="0.25"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</row>
    <row r="2118" spans="4:15" x14ac:dyDescent="0.25"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</row>
    <row r="2119" spans="4:15" x14ac:dyDescent="0.25"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</row>
    <row r="2120" spans="4:15" x14ac:dyDescent="0.25"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</row>
    <row r="2121" spans="4:15" x14ac:dyDescent="0.25"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</row>
    <row r="2122" spans="4:15" x14ac:dyDescent="0.25"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</row>
    <row r="2123" spans="4:15" x14ac:dyDescent="0.25"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</row>
    <row r="2124" spans="4:15" x14ac:dyDescent="0.25"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</row>
    <row r="2125" spans="4:15" x14ac:dyDescent="0.25"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</row>
    <row r="2126" spans="4:15" x14ac:dyDescent="0.25"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</row>
    <row r="2127" spans="4:15" x14ac:dyDescent="0.25"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</row>
    <row r="2128" spans="4:15" x14ac:dyDescent="0.25"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</row>
    <row r="2129" spans="4:15" x14ac:dyDescent="0.25"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</row>
    <row r="2130" spans="4:15" x14ac:dyDescent="0.25"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</row>
    <row r="2131" spans="4:15" x14ac:dyDescent="0.25"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</row>
    <row r="2132" spans="4:15" x14ac:dyDescent="0.25"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</row>
    <row r="2133" spans="4:15" x14ac:dyDescent="0.25"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</row>
    <row r="2134" spans="4:15" x14ac:dyDescent="0.25"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</row>
    <row r="2135" spans="4:15" x14ac:dyDescent="0.25"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</row>
    <row r="2136" spans="4:15" x14ac:dyDescent="0.25"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</row>
    <row r="2137" spans="4:15" x14ac:dyDescent="0.25"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</row>
    <row r="2138" spans="4:15" x14ac:dyDescent="0.25"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</row>
    <row r="2139" spans="4:15" x14ac:dyDescent="0.25"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</row>
    <row r="2140" spans="4:15" x14ac:dyDescent="0.25"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</row>
    <row r="2141" spans="4:15" x14ac:dyDescent="0.25"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</row>
    <row r="2142" spans="4:15" x14ac:dyDescent="0.25"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</row>
    <row r="2143" spans="4:15" x14ac:dyDescent="0.25"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</row>
    <row r="2144" spans="4:15" x14ac:dyDescent="0.25"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</row>
    <row r="2145" spans="4:15" x14ac:dyDescent="0.25"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</row>
    <row r="2146" spans="4:15" x14ac:dyDescent="0.25"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</row>
    <row r="2147" spans="4:15" x14ac:dyDescent="0.25"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</row>
    <row r="2148" spans="4:15" x14ac:dyDescent="0.25"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</row>
    <row r="2149" spans="4:15" x14ac:dyDescent="0.25"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</row>
    <row r="2150" spans="4:15" x14ac:dyDescent="0.25"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</row>
    <row r="2151" spans="4:15" x14ac:dyDescent="0.25"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</row>
    <row r="2152" spans="4:15" x14ac:dyDescent="0.25"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</row>
    <row r="2153" spans="4:15" x14ac:dyDescent="0.25"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</row>
    <row r="2154" spans="4:15" x14ac:dyDescent="0.25"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</row>
    <row r="2155" spans="4:15" x14ac:dyDescent="0.25"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</row>
    <row r="2156" spans="4:15" x14ac:dyDescent="0.25"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</row>
    <row r="2157" spans="4:15" x14ac:dyDescent="0.25"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</row>
    <row r="2158" spans="4:15" x14ac:dyDescent="0.25"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</row>
    <row r="2159" spans="4:15" x14ac:dyDescent="0.25"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</row>
    <row r="2160" spans="4:15" x14ac:dyDescent="0.25"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</row>
    <row r="2161" spans="4:15" x14ac:dyDescent="0.25"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</row>
    <row r="2162" spans="4:15" x14ac:dyDescent="0.25"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</row>
    <row r="2163" spans="4:15" x14ac:dyDescent="0.25"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</row>
    <row r="2164" spans="4:15" x14ac:dyDescent="0.25"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</row>
    <row r="2165" spans="4:15" x14ac:dyDescent="0.25"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</row>
    <row r="2166" spans="4:15" x14ac:dyDescent="0.25"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</row>
    <row r="2167" spans="4:15" x14ac:dyDescent="0.25"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</row>
    <row r="2168" spans="4:15" x14ac:dyDescent="0.25"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</row>
    <row r="2169" spans="4:15" x14ac:dyDescent="0.25"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</row>
    <row r="2170" spans="4:15" x14ac:dyDescent="0.25"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</row>
    <row r="2171" spans="4:15" x14ac:dyDescent="0.25"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</row>
    <row r="2172" spans="4:15" x14ac:dyDescent="0.25"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</row>
    <row r="2173" spans="4:15" x14ac:dyDescent="0.25"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</row>
    <row r="2174" spans="4:15" x14ac:dyDescent="0.25"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</row>
    <row r="2175" spans="4:15" x14ac:dyDescent="0.25"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</row>
    <row r="2176" spans="4:15" x14ac:dyDescent="0.25"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</row>
    <row r="2177" spans="4:15" x14ac:dyDescent="0.25"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</row>
    <row r="2178" spans="4:15" x14ac:dyDescent="0.25"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</row>
    <row r="2179" spans="4:15" x14ac:dyDescent="0.25"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</row>
    <row r="2180" spans="4:15" x14ac:dyDescent="0.25"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</row>
    <row r="2181" spans="4:15" x14ac:dyDescent="0.25"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</row>
    <row r="2182" spans="4:15" x14ac:dyDescent="0.25"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</row>
    <row r="2183" spans="4:15" x14ac:dyDescent="0.25"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</row>
    <row r="2184" spans="4:15" x14ac:dyDescent="0.25"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</row>
    <row r="2185" spans="4:15" x14ac:dyDescent="0.25"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</row>
    <row r="2186" spans="4:15" x14ac:dyDescent="0.25"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</row>
    <row r="2187" spans="4:15" x14ac:dyDescent="0.25"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</row>
    <row r="2188" spans="4:15" x14ac:dyDescent="0.25"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</row>
    <row r="2189" spans="4:15" x14ac:dyDescent="0.25"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</row>
    <row r="2190" spans="4:15" x14ac:dyDescent="0.25"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</row>
    <row r="2191" spans="4:15" x14ac:dyDescent="0.25"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</row>
    <row r="2192" spans="4:15" x14ac:dyDescent="0.25"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</row>
    <row r="2193" spans="4:15" x14ac:dyDescent="0.25"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</row>
    <row r="2194" spans="4:15" x14ac:dyDescent="0.25"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</row>
    <row r="2195" spans="4:15" x14ac:dyDescent="0.25"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</row>
    <row r="2196" spans="4:15" x14ac:dyDescent="0.25"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</row>
    <row r="2197" spans="4:15" x14ac:dyDescent="0.25"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</row>
    <row r="2198" spans="4:15" x14ac:dyDescent="0.25"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</row>
    <row r="2199" spans="4:15" x14ac:dyDescent="0.25"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</row>
    <row r="2200" spans="4:15" x14ac:dyDescent="0.25"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</row>
    <row r="2201" spans="4:15" x14ac:dyDescent="0.25"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</row>
    <row r="2202" spans="4:15" x14ac:dyDescent="0.25"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</row>
    <row r="2203" spans="4:15" x14ac:dyDescent="0.25"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</row>
    <row r="2204" spans="4:15" x14ac:dyDescent="0.25"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</row>
    <row r="2205" spans="4:15" x14ac:dyDescent="0.25"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</row>
    <row r="2206" spans="4:15" x14ac:dyDescent="0.25"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</row>
    <row r="2207" spans="4:15" x14ac:dyDescent="0.25"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</row>
    <row r="2208" spans="4:15" x14ac:dyDescent="0.25"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</row>
    <row r="2209" spans="4:15" x14ac:dyDescent="0.25"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</row>
    <row r="2210" spans="4:15" x14ac:dyDescent="0.25"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</row>
    <row r="2211" spans="4:15" x14ac:dyDescent="0.25"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</row>
    <row r="2212" spans="4:15" x14ac:dyDescent="0.25"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</row>
    <row r="2213" spans="4:15" x14ac:dyDescent="0.25"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</row>
    <row r="2214" spans="4:15" x14ac:dyDescent="0.25"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</row>
    <row r="2215" spans="4:15" x14ac:dyDescent="0.25"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</row>
    <row r="2216" spans="4:15" x14ac:dyDescent="0.25"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</row>
    <row r="2217" spans="4:15" x14ac:dyDescent="0.25"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</row>
    <row r="2218" spans="4:15" x14ac:dyDescent="0.25"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</row>
    <row r="2219" spans="4:15" x14ac:dyDescent="0.25"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</row>
    <row r="2220" spans="4:15" x14ac:dyDescent="0.25"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</row>
    <row r="2221" spans="4:15" x14ac:dyDescent="0.25"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</row>
    <row r="2222" spans="4:15" x14ac:dyDescent="0.25"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</row>
    <row r="2223" spans="4:15" x14ac:dyDescent="0.25"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</row>
    <row r="2224" spans="4:15" x14ac:dyDescent="0.25"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</row>
    <row r="2225" spans="4:15" x14ac:dyDescent="0.25"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</row>
    <row r="2226" spans="4:15" x14ac:dyDescent="0.25"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</row>
    <row r="2227" spans="4:15" x14ac:dyDescent="0.25"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</row>
    <row r="2228" spans="4:15" x14ac:dyDescent="0.25"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</row>
    <row r="2229" spans="4:15" x14ac:dyDescent="0.25"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</row>
    <row r="2230" spans="4:15" x14ac:dyDescent="0.25"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</row>
    <row r="2231" spans="4:15" x14ac:dyDescent="0.25"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</row>
    <row r="2232" spans="4:15" x14ac:dyDescent="0.25"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</row>
    <row r="2233" spans="4:15" x14ac:dyDescent="0.25"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</row>
    <row r="2234" spans="4:15" x14ac:dyDescent="0.25"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</row>
    <row r="2235" spans="4:15" x14ac:dyDescent="0.25"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</row>
    <row r="2236" spans="4:15" x14ac:dyDescent="0.25"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</row>
    <row r="2237" spans="4:15" x14ac:dyDescent="0.25"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</row>
    <row r="2238" spans="4:15" x14ac:dyDescent="0.25"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</row>
    <row r="2239" spans="4:15" x14ac:dyDescent="0.25"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</row>
    <row r="2240" spans="4:15" x14ac:dyDescent="0.25"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</row>
    <row r="2241" spans="4:15" x14ac:dyDescent="0.25"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</row>
    <row r="2242" spans="4:15" x14ac:dyDescent="0.25"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</row>
    <row r="2243" spans="4:15" x14ac:dyDescent="0.25"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</row>
    <row r="2244" spans="4:15" x14ac:dyDescent="0.25"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</row>
    <row r="2245" spans="4:15" x14ac:dyDescent="0.25"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</row>
    <row r="2246" spans="4:15" x14ac:dyDescent="0.25"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</row>
    <row r="2247" spans="4:15" x14ac:dyDescent="0.25"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</row>
    <row r="2248" spans="4:15" x14ac:dyDescent="0.25"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</row>
    <row r="2249" spans="4:15" x14ac:dyDescent="0.25"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</row>
    <row r="2250" spans="4:15" x14ac:dyDescent="0.25"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</row>
    <row r="2251" spans="4:15" x14ac:dyDescent="0.25"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</row>
    <row r="2252" spans="4:15" x14ac:dyDescent="0.25"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</row>
    <row r="2253" spans="4:15" x14ac:dyDescent="0.25"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</row>
    <row r="2254" spans="4:15" x14ac:dyDescent="0.25"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</row>
    <row r="2255" spans="4:15" x14ac:dyDescent="0.25"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</row>
    <row r="2256" spans="4:15" x14ac:dyDescent="0.25"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</row>
    <row r="2257" spans="4:15" x14ac:dyDescent="0.25"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</row>
    <row r="2258" spans="4:15" x14ac:dyDescent="0.25"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</row>
    <row r="2259" spans="4:15" x14ac:dyDescent="0.25"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</row>
    <row r="2260" spans="4:15" x14ac:dyDescent="0.25"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</row>
    <row r="2261" spans="4:15" x14ac:dyDescent="0.25"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</row>
    <row r="2262" spans="4:15" x14ac:dyDescent="0.25"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</row>
    <row r="2263" spans="4:15" x14ac:dyDescent="0.25"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</row>
    <row r="2264" spans="4:15" x14ac:dyDescent="0.25"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</row>
    <row r="2265" spans="4:15" x14ac:dyDescent="0.25"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</row>
    <row r="2266" spans="4:15" x14ac:dyDescent="0.25"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</row>
    <row r="2267" spans="4:15" x14ac:dyDescent="0.25"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</row>
    <row r="2268" spans="4:15" x14ac:dyDescent="0.25"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</row>
    <row r="2269" spans="4:15" x14ac:dyDescent="0.25"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</row>
    <row r="2270" spans="4:15" x14ac:dyDescent="0.25"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</row>
    <row r="2271" spans="4:15" x14ac:dyDescent="0.25"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</row>
    <row r="2272" spans="4:15" x14ac:dyDescent="0.25"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</row>
    <row r="2273" spans="4:15" x14ac:dyDescent="0.25"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</row>
    <row r="2274" spans="4:15" x14ac:dyDescent="0.25"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</row>
    <row r="2275" spans="4:15" x14ac:dyDescent="0.25"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</row>
    <row r="2276" spans="4:15" x14ac:dyDescent="0.25"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</row>
    <row r="2277" spans="4:15" x14ac:dyDescent="0.25"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</row>
    <row r="2278" spans="4:15" x14ac:dyDescent="0.25"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</row>
    <row r="2279" spans="4:15" x14ac:dyDescent="0.25"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</row>
    <row r="2280" spans="4:15" x14ac:dyDescent="0.25"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</row>
    <row r="2281" spans="4:15" x14ac:dyDescent="0.25"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</row>
    <row r="2282" spans="4:15" x14ac:dyDescent="0.25"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</row>
    <row r="2283" spans="4:15" x14ac:dyDescent="0.25"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</row>
    <row r="2284" spans="4:15" x14ac:dyDescent="0.25"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</row>
    <row r="2285" spans="4:15" x14ac:dyDescent="0.25"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</row>
    <row r="2286" spans="4:15" x14ac:dyDescent="0.25"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</row>
    <row r="2287" spans="4:15" x14ac:dyDescent="0.25"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</row>
    <row r="2288" spans="4:15" x14ac:dyDescent="0.25"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</row>
    <row r="2289" spans="4:15" x14ac:dyDescent="0.25"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</row>
    <row r="2290" spans="4:15" x14ac:dyDescent="0.25"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</row>
    <row r="2291" spans="4:15" x14ac:dyDescent="0.25"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</row>
    <row r="2292" spans="4:15" x14ac:dyDescent="0.25"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</row>
    <row r="2293" spans="4:15" x14ac:dyDescent="0.25"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</row>
    <row r="2294" spans="4:15" x14ac:dyDescent="0.25"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</row>
    <row r="2295" spans="4:15" x14ac:dyDescent="0.25"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</row>
    <row r="2296" spans="4:15" x14ac:dyDescent="0.25"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</row>
    <row r="2297" spans="4:15" x14ac:dyDescent="0.25"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</row>
    <row r="2298" spans="4:15" x14ac:dyDescent="0.25"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</row>
    <row r="2299" spans="4:15" x14ac:dyDescent="0.25"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</row>
    <row r="2300" spans="4:15" x14ac:dyDescent="0.25"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</row>
    <row r="2301" spans="4:15" x14ac:dyDescent="0.25"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</row>
    <row r="2302" spans="4:15" x14ac:dyDescent="0.25"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</row>
    <row r="2303" spans="4:15" x14ac:dyDescent="0.25"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</row>
    <row r="2304" spans="4:15" x14ac:dyDescent="0.25"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</row>
    <row r="2305" spans="4:15" x14ac:dyDescent="0.25"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</row>
    <row r="2306" spans="4:15" x14ac:dyDescent="0.25"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</row>
    <row r="2307" spans="4:15" x14ac:dyDescent="0.25"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</row>
    <row r="2308" spans="4:15" x14ac:dyDescent="0.25"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</row>
    <row r="2309" spans="4:15" x14ac:dyDescent="0.25"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</row>
    <row r="2310" spans="4:15" x14ac:dyDescent="0.25"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</row>
    <row r="2311" spans="4:15" x14ac:dyDescent="0.25"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</row>
    <row r="2312" spans="4:15" x14ac:dyDescent="0.25"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</row>
    <row r="2313" spans="4:15" x14ac:dyDescent="0.25"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</row>
    <row r="2314" spans="4:15" x14ac:dyDescent="0.25"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</row>
    <row r="2315" spans="4:15" x14ac:dyDescent="0.25"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</row>
    <row r="2316" spans="4:15" x14ac:dyDescent="0.25"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</row>
    <row r="2317" spans="4:15" x14ac:dyDescent="0.25"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</row>
    <row r="2318" spans="4:15" x14ac:dyDescent="0.25"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</row>
    <row r="2319" spans="4:15" x14ac:dyDescent="0.25"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</row>
    <row r="2320" spans="4:15" x14ac:dyDescent="0.25"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</row>
    <row r="2321" spans="4:15" x14ac:dyDescent="0.25"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</row>
    <row r="2322" spans="4:15" x14ac:dyDescent="0.25"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</row>
    <row r="2323" spans="4:15" x14ac:dyDescent="0.25"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</row>
    <row r="2324" spans="4:15" x14ac:dyDescent="0.25"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</row>
    <row r="2325" spans="4:15" x14ac:dyDescent="0.25"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</row>
    <row r="2326" spans="4:15" x14ac:dyDescent="0.25"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</row>
    <row r="2327" spans="4:15" x14ac:dyDescent="0.25"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</row>
    <row r="2328" spans="4:15" x14ac:dyDescent="0.25"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</row>
    <row r="2329" spans="4:15" x14ac:dyDescent="0.25"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</row>
    <row r="2330" spans="4:15" x14ac:dyDescent="0.25"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</row>
    <row r="2331" spans="4:15" x14ac:dyDescent="0.25"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</row>
    <row r="2332" spans="4:15" x14ac:dyDescent="0.25"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</row>
    <row r="2333" spans="4:15" x14ac:dyDescent="0.25"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</row>
    <row r="2334" spans="4:15" x14ac:dyDescent="0.25"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</row>
    <row r="2335" spans="4:15" x14ac:dyDescent="0.25"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</row>
    <row r="2336" spans="4:15" x14ac:dyDescent="0.25"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</row>
    <row r="2337" spans="4:15" x14ac:dyDescent="0.25"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</row>
    <row r="2338" spans="4:15" x14ac:dyDescent="0.25"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</row>
    <row r="2339" spans="4:15" x14ac:dyDescent="0.25"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</row>
    <row r="2340" spans="4:15" x14ac:dyDescent="0.25"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</row>
    <row r="2341" spans="4:15" x14ac:dyDescent="0.25"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</row>
    <row r="2342" spans="4:15" x14ac:dyDescent="0.25"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</row>
    <row r="2343" spans="4:15" x14ac:dyDescent="0.25"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</row>
    <row r="2344" spans="4:15" x14ac:dyDescent="0.25"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</row>
    <row r="2345" spans="4:15" x14ac:dyDescent="0.25"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</row>
    <row r="2346" spans="4:15" x14ac:dyDescent="0.25"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</row>
    <row r="2347" spans="4:15" x14ac:dyDescent="0.25"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</row>
    <row r="2348" spans="4:15" x14ac:dyDescent="0.25"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</row>
    <row r="2349" spans="4:15" x14ac:dyDescent="0.25"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</row>
    <row r="2350" spans="4:15" x14ac:dyDescent="0.25"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</row>
    <row r="2351" spans="4:15" x14ac:dyDescent="0.25"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</row>
    <row r="2352" spans="4:15" x14ac:dyDescent="0.25"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</row>
    <row r="2353" spans="4:15" x14ac:dyDescent="0.25"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</row>
    <row r="2354" spans="4:15" x14ac:dyDescent="0.25"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</row>
    <row r="2355" spans="4:15" x14ac:dyDescent="0.25"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</row>
    <row r="2356" spans="4:15" x14ac:dyDescent="0.25"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</row>
    <row r="2357" spans="4:15" x14ac:dyDescent="0.25"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</row>
    <row r="2358" spans="4:15" x14ac:dyDescent="0.25"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</row>
    <row r="2359" spans="4:15" x14ac:dyDescent="0.25"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</row>
    <row r="2360" spans="4:15" x14ac:dyDescent="0.25"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</row>
    <row r="2361" spans="4:15" x14ac:dyDescent="0.25"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</row>
    <row r="2362" spans="4:15" x14ac:dyDescent="0.25"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</row>
    <row r="2363" spans="4:15" x14ac:dyDescent="0.25"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</row>
    <row r="2364" spans="4:15" x14ac:dyDescent="0.25"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</row>
    <row r="2365" spans="4:15" x14ac:dyDescent="0.25"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</row>
    <row r="2366" spans="4:15" x14ac:dyDescent="0.25"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</row>
    <row r="2367" spans="4:15" x14ac:dyDescent="0.25"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</row>
    <row r="2368" spans="4:15" x14ac:dyDescent="0.25"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</row>
    <row r="2369" spans="4:15" x14ac:dyDescent="0.25"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</row>
    <row r="2370" spans="4:15" x14ac:dyDescent="0.25"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</row>
    <row r="2371" spans="4:15" x14ac:dyDescent="0.25"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</row>
    <row r="2372" spans="4:15" x14ac:dyDescent="0.25"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</row>
    <row r="2373" spans="4:15" x14ac:dyDescent="0.25"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</row>
    <row r="2374" spans="4:15" x14ac:dyDescent="0.25"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</row>
    <row r="2375" spans="4:15" x14ac:dyDescent="0.25"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</row>
    <row r="2376" spans="4:15" x14ac:dyDescent="0.25"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</row>
    <row r="2377" spans="4:15" x14ac:dyDescent="0.25"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</row>
    <row r="2378" spans="4:15" x14ac:dyDescent="0.25"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</row>
    <row r="2379" spans="4:15" x14ac:dyDescent="0.25"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</row>
    <row r="2380" spans="4:15" x14ac:dyDescent="0.25"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</row>
    <row r="2381" spans="4:15" x14ac:dyDescent="0.25"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</row>
    <row r="2382" spans="4:15" x14ac:dyDescent="0.25"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</row>
    <row r="2383" spans="4:15" x14ac:dyDescent="0.25"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</row>
    <row r="2384" spans="4:15" x14ac:dyDescent="0.25"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</row>
    <row r="2385" spans="4:15" x14ac:dyDescent="0.25"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</row>
    <row r="2386" spans="4:15" x14ac:dyDescent="0.25"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</row>
    <row r="2387" spans="4:15" x14ac:dyDescent="0.25"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</row>
    <row r="2388" spans="4:15" x14ac:dyDescent="0.25"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</row>
    <row r="2389" spans="4:15" x14ac:dyDescent="0.25"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</row>
    <row r="2390" spans="4:15" x14ac:dyDescent="0.25"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</row>
    <row r="2391" spans="4:15" x14ac:dyDescent="0.25"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</row>
    <row r="2392" spans="4:15" x14ac:dyDescent="0.25"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</row>
    <row r="2393" spans="4:15" x14ac:dyDescent="0.25"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</row>
    <row r="2394" spans="4:15" x14ac:dyDescent="0.25"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</row>
    <row r="2395" spans="4:15" x14ac:dyDescent="0.25"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</row>
    <row r="2396" spans="4:15" x14ac:dyDescent="0.25"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</row>
    <row r="2397" spans="4:15" x14ac:dyDescent="0.25"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</row>
    <row r="2398" spans="4:15" x14ac:dyDescent="0.25"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</row>
    <row r="2399" spans="4:15" x14ac:dyDescent="0.25"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</row>
    <row r="2400" spans="4:15" x14ac:dyDescent="0.25"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</row>
    <row r="2401" spans="4:15" x14ac:dyDescent="0.25"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</row>
    <row r="2402" spans="4:15" x14ac:dyDescent="0.25"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</row>
    <row r="2403" spans="4:15" x14ac:dyDescent="0.25"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</row>
    <row r="2404" spans="4:15" x14ac:dyDescent="0.25"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</row>
    <row r="2405" spans="4:15" x14ac:dyDescent="0.25"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</row>
    <row r="2406" spans="4:15" x14ac:dyDescent="0.25"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</row>
    <row r="2407" spans="4:15" x14ac:dyDescent="0.25"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</row>
    <row r="2408" spans="4:15" x14ac:dyDescent="0.25"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</row>
    <row r="2409" spans="4:15" x14ac:dyDescent="0.25"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</row>
    <row r="2410" spans="4:15" x14ac:dyDescent="0.25"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</row>
    <row r="2411" spans="4:15" x14ac:dyDescent="0.25"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</row>
    <row r="2412" spans="4:15" x14ac:dyDescent="0.25"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</row>
    <row r="2413" spans="4:15" x14ac:dyDescent="0.25"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</row>
    <row r="2414" spans="4:15" x14ac:dyDescent="0.25"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</row>
    <row r="2415" spans="4:15" x14ac:dyDescent="0.25"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</row>
    <row r="2416" spans="4:15" x14ac:dyDescent="0.25"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</row>
    <row r="2417" spans="4:15" x14ac:dyDescent="0.25"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</row>
    <row r="2418" spans="4:15" x14ac:dyDescent="0.25"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</row>
    <row r="2419" spans="4:15" x14ac:dyDescent="0.25"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</row>
    <row r="2420" spans="4:15" x14ac:dyDescent="0.25"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</row>
    <row r="2421" spans="4:15" x14ac:dyDescent="0.25"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</row>
    <row r="2422" spans="4:15" x14ac:dyDescent="0.25"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</row>
    <row r="2423" spans="4:15" x14ac:dyDescent="0.25"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</row>
    <row r="2424" spans="4:15" x14ac:dyDescent="0.25"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</row>
    <row r="2425" spans="4:15" x14ac:dyDescent="0.25"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</row>
    <row r="2426" spans="4:15" x14ac:dyDescent="0.25"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</row>
    <row r="2427" spans="4:15" x14ac:dyDescent="0.25"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</row>
    <row r="2428" spans="4:15" x14ac:dyDescent="0.25"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</row>
    <row r="2429" spans="4:15" x14ac:dyDescent="0.25"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</row>
    <row r="2430" spans="4:15" x14ac:dyDescent="0.25"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</row>
    <row r="2431" spans="4:15" x14ac:dyDescent="0.25"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</row>
    <row r="2432" spans="4:15" x14ac:dyDescent="0.25"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</row>
    <row r="2433" spans="4:15" x14ac:dyDescent="0.25"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</row>
    <row r="2434" spans="4:15" x14ac:dyDescent="0.25"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</row>
    <row r="2435" spans="4:15" x14ac:dyDescent="0.25"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</row>
    <row r="2436" spans="4:15" x14ac:dyDescent="0.25"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</row>
    <row r="2437" spans="4:15" x14ac:dyDescent="0.25"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</row>
    <row r="2438" spans="4:15" x14ac:dyDescent="0.25"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</row>
    <row r="2439" spans="4:15" x14ac:dyDescent="0.25"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</row>
    <row r="2440" spans="4:15" x14ac:dyDescent="0.25"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</row>
    <row r="2441" spans="4:15" x14ac:dyDescent="0.25"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</row>
    <row r="2442" spans="4:15" x14ac:dyDescent="0.25"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</row>
    <row r="2443" spans="4:15" x14ac:dyDescent="0.25"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</row>
    <row r="2444" spans="4:15" x14ac:dyDescent="0.25"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</row>
    <row r="2445" spans="4:15" x14ac:dyDescent="0.25"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</row>
    <row r="2446" spans="4:15" x14ac:dyDescent="0.25"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</row>
    <row r="2447" spans="4:15" x14ac:dyDescent="0.25"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</row>
    <row r="2448" spans="4:15" x14ac:dyDescent="0.25"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</row>
    <row r="2449" spans="4:15" x14ac:dyDescent="0.25"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</row>
    <row r="2450" spans="4:15" x14ac:dyDescent="0.25"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</row>
    <row r="2451" spans="4:15" x14ac:dyDescent="0.25"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</row>
    <row r="2452" spans="4:15" x14ac:dyDescent="0.25"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</row>
    <row r="2453" spans="4:15" x14ac:dyDescent="0.25"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</row>
    <row r="2454" spans="4:15" x14ac:dyDescent="0.25"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</row>
    <row r="2455" spans="4:15" x14ac:dyDescent="0.25"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</row>
    <row r="2456" spans="4:15" x14ac:dyDescent="0.25"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</row>
    <row r="2457" spans="4:15" x14ac:dyDescent="0.25"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</row>
    <row r="2458" spans="4:15" x14ac:dyDescent="0.25"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</row>
    <row r="2459" spans="4:15" x14ac:dyDescent="0.25"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</row>
    <row r="2460" spans="4:15" x14ac:dyDescent="0.25"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</row>
    <row r="2461" spans="4:15" x14ac:dyDescent="0.25"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</row>
    <row r="2462" spans="4:15" x14ac:dyDescent="0.25"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</row>
    <row r="2463" spans="4:15" x14ac:dyDescent="0.25"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</row>
    <row r="2464" spans="4:15" x14ac:dyDescent="0.25"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</row>
    <row r="2465" spans="4:15" x14ac:dyDescent="0.25"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</row>
    <row r="2466" spans="4:15" x14ac:dyDescent="0.25"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</row>
    <row r="2467" spans="4:15" x14ac:dyDescent="0.25"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</row>
    <row r="2468" spans="4:15" x14ac:dyDescent="0.25"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</row>
    <row r="2469" spans="4:15" x14ac:dyDescent="0.25"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</row>
    <row r="2470" spans="4:15" x14ac:dyDescent="0.25"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</row>
    <row r="2471" spans="4:15" x14ac:dyDescent="0.25"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</row>
    <row r="2472" spans="4:15" x14ac:dyDescent="0.25"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</row>
    <row r="2473" spans="4:15" x14ac:dyDescent="0.25"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</row>
    <row r="2474" spans="4:15" x14ac:dyDescent="0.25"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</row>
    <row r="2475" spans="4:15" x14ac:dyDescent="0.25"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</row>
    <row r="2476" spans="4:15" x14ac:dyDescent="0.25"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</row>
    <row r="2477" spans="4:15" x14ac:dyDescent="0.25"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</row>
    <row r="2478" spans="4:15" x14ac:dyDescent="0.25"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</row>
    <row r="2479" spans="4:15" x14ac:dyDescent="0.25"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</row>
    <row r="2480" spans="4:15" x14ac:dyDescent="0.25"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</row>
    <row r="2481" spans="4:15" x14ac:dyDescent="0.25"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</row>
    <row r="2482" spans="4:15" x14ac:dyDescent="0.25"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</row>
    <row r="2483" spans="4:15" x14ac:dyDescent="0.25"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</row>
    <row r="2484" spans="4:15" x14ac:dyDescent="0.25"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</row>
    <row r="2485" spans="4:15" x14ac:dyDescent="0.25"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</row>
    <row r="2486" spans="4:15" x14ac:dyDescent="0.25"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</row>
    <row r="2487" spans="4:15" x14ac:dyDescent="0.25"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</row>
    <row r="2488" spans="4:15" x14ac:dyDescent="0.25"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</row>
    <row r="2489" spans="4:15" x14ac:dyDescent="0.25"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</row>
    <row r="2490" spans="4:15" x14ac:dyDescent="0.25"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</row>
    <row r="2491" spans="4:15" x14ac:dyDescent="0.25"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</row>
    <row r="2492" spans="4:15" x14ac:dyDescent="0.25"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</row>
    <row r="2493" spans="4:15" x14ac:dyDescent="0.25"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</row>
    <row r="2494" spans="4:15" x14ac:dyDescent="0.25"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</row>
    <row r="2495" spans="4:15" x14ac:dyDescent="0.25"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</row>
    <row r="2496" spans="4:15" x14ac:dyDescent="0.25"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</row>
    <row r="2497" spans="4:15" x14ac:dyDescent="0.25"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</row>
    <row r="2498" spans="4:15" x14ac:dyDescent="0.25"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</row>
    <row r="2499" spans="4:15" x14ac:dyDescent="0.25"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</row>
    <row r="2500" spans="4:15" x14ac:dyDescent="0.25"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</row>
    <row r="2501" spans="4:15" x14ac:dyDescent="0.25"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</row>
    <row r="2502" spans="4:15" x14ac:dyDescent="0.25"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</row>
    <row r="2503" spans="4:15" x14ac:dyDescent="0.25"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</row>
    <row r="2504" spans="4:15" x14ac:dyDescent="0.25"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</row>
    <row r="2505" spans="4:15" x14ac:dyDescent="0.25"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</row>
    <row r="2506" spans="4:15" x14ac:dyDescent="0.25"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</row>
    <row r="2507" spans="4:15" x14ac:dyDescent="0.25"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</row>
    <row r="2508" spans="4:15" x14ac:dyDescent="0.25"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</row>
    <row r="2509" spans="4:15" x14ac:dyDescent="0.25"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</row>
    <row r="2510" spans="4:15" x14ac:dyDescent="0.25"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</row>
    <row r="2511" spans="4:15" x14ac:dyDescent="0.25"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</row>
    <row r="2512" spans="4:15" x14ac:dyDescent="0.25"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</row>
    <row r="2513" spans="4:15" x14ac:dyDescent="0.25"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</row>
    <row r="2514" spans="4:15" x14ac:dyDescent="0.25"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</row>
    <row r="2515" spans="4:15" x14ac:dyDescent="0.25"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</row>
    <row r="2516" spans="4:15" x14ac:dyDescent="0.25"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</row>
    <row r="2517" spans="4:15" x14ac:dyDescent="0.25"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</row>
    <row r="2518" spans="4:15" x14ac:dyDescent="0.25"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</row>
    <row r="2519" spans="4:15" x14ac:dyDescent="0.25"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</row>
    <row r="2520" spans="4:15" x14ac:dyDescent="0.25"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</row>
    <row r="2521" spans="4:15" x14ac:dyDescent="0.25"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</row>
    <row r="2522" spans="4:15" x14ac:dyDescent="0.25"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</row>
    <row r="2523" spans="4:15" x14ac:dyDescent="0.25"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</row>
    <row r="2524" spans="4:15" x14ac:dyDescent="0.25"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</row>
    <row r="2525" spans="4:15" x14ac:dyDescent="0.25"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</row>
    <row r="2526" spans="4:15" x14ac:dyDescent="0.25"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</row>
    <row r="2527" spans="4:15" x14ac:dyDescent="0.25"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</row>
    <row r="2528" spans="4:15" x14ac:dyDescent="0.25"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</row>
    <row r="2529" spans="4:15" x14ac:dyDescent="0.25"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</row>
    <row r="2530" spans="4:15" x14ac:dyDescent="0.25"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</row>
    <row r="2531" spans="4:15" x14ac:dyDescent="0.25"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</row>
    <row r="2532" spans="4:15" x14ac:dyDescent="0.25"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</row>
    <row r="2533" spans="4:15" x14ac:dyDescent="0.25"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</row>
    <row r="2534" spans="4:15" x14ac:dyDescent="0.25"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</row>
    <row r="2535" spans="4:15" x14ac:dyDescent="0.25"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</row>
    <row r="2536" spans="4:15" x14ac:dyDescent="0.25"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</row>
    <row r="2537" spans="4:15" x14ac:dyDescent="0.25"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</row>
    <row r="2538" spans="4:15" x14ac:dyDescent="0.25"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</row>
    <row r="2539" spans="4:15" x14ac:dyDescent="0.25"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</row>
    <row r="2540" spans="4:15" x14ac:dyDescent="0.25"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</row>
    <row r="2541" spans="4:15" x14ac:dyDescent="0.25"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</row>
    <row r="2542" spans="4:15" x14ac:dyDescent="0.25"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</row>
    <row r="2543" spans="4:15" x14ac:dyDescent="0.25"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</row>
    <row r="2544" spans="4:15" x14ac:dyDescent="0.25"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</row>
    <row r="2545" spans="4:15" x14ac:dyDescent="0.25"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</row>
    <row r="2546" spans="4:15" x14ac:dyDescent="0.25"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</row>
    <row r="2547" spans="4:15" x14ac:dyDescent="0.25"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</row>
    <row r="2548" spans="4:15" x14ac:dyDescent="0.25"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</row>
    <row r="2549" spans="4:15" x14ac:dyDescent="0.25"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</row>
    <row r="2550" spans="4:15" x14ac:dyDescent="0.25"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</row>
    <row r="2551" spans="4:15" x14ac:dyDescent="0.25"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</row>
    <row r="2552" spans="4:15" x14ac:dyDescent="0.25"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</row>
    <row r="2553" spans="4:15" x14ac:dyDescent="0.25"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</row>
    <row r="2554" spans="4:15" x14ac:dyDescent="0.25"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</row>
    <row r="2555" spans="4:15" x14ac:dyDescent="0.25"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</row>
    <row r="2556" spans="4:15" x14ac:dyDescent="0.25"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</row>
    <row r="2557" spans="4:15" x14ac:dyDescent="0.25"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</row>
    <row r="2558" spans="4:15" x14ac:dyDescent="0.25"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</row>
    <row r="2559" spans="4:15" x14ac:dyDescent="0.25"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</row>
    <row r="2560" spans="4:15" x14ac:dyDescent="0.25"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</row>
    <row r="2561" spans="4:15" x14ac:dyDescent="0.25"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</row>
    <row r="2562" spans="4:15" x14ac:dyDescent="0.25"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</row>
    <row r="2563" spans="4:15" x14ac:dyDescent="0.25"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</row>
    <row r="2564" spans="4:15" x14ac:dyDescent="0.25"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</row>
    <row r="2565" spans="4:15" x14ac:dyDescent="0.25"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</row>
    <row r="2566" spans="4:15" x14ac:dyDescent="0.25"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</row>
    <row r="2567" spans="4:15" x14ac:dyDescent="0.25"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</row>
    <row r="2568" spans="4:15" x14ac:dyDescent="0.25"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</row>
    <row r="2569" spans="4:15" x14ac:dyDescent="0.25"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</row>
    <row r="2570" spans="4:15" x14ac:dyDescent="0.25"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</row>
    <row r="2571" spans="4:15" x14ac:dyDescent="0.25"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</row>
    <row r="2572" spans="4:15" x14ac:dyDescent="0.25"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</row>
    <row r="2573" spans="4:15" x14ac:dyDescent="0.25"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</row>
    <row r="2574" spans="4:15" x14ac:dyDescent="0.25"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</row>
    <row r="2575" spans="4:15" x14ac:dyDescent="0.25"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</row>
    <row r="2576" spans="4:15" x14ac:dyDescent="0.25"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</row>
    <row r="2577" spans="4:15" x14ac:dyDescent="0.25"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</row>
    <row r="2578" spans="4:15" x14ac:dyDescent="0.25"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</row>
    <row r="2579" spans="4:15" x14ac:dyDescent="0.25"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</row>
    <row r="2580" spans="4:15" x14ac:dyDescent="0.25"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</row>
    <row r="2581" spans="4:15" x14ac:dyDescent="0.25"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</row>
    <row r="2582" spans="4:15" x14ac:dyDescent="0.25"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</row>
    <row r="2583" spans="4:15" x14ac:dyDescent="0.25"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</row>
    <row r="2584" spans="4:15" x14ac:dyDescent="0.25"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</row>
    <row r="2585" spans="4:15" x14ac:dyDescent="0.25"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</row>
    <row r="2586" spans="4:15" x14ac:dyDescent="0.25"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</row>
    <row r="2587" spans="4:15" x14ac:dyDescent="0.25"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</row>
    <row r="2588" spans="4:15" x14ac:dyDescent="0.25"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</row>
    <row r="2589" spans="4:15" x14ac:dyDescent="0.25"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</row>
    <row r="2590" spans="4:15" x14ac:dyDescent="0.25"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</row>
    <row r="2591" spans="4:15" x14ac:dyDescent="0.25"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</row>
    <row r="2592" spans="4:15" x14ac:dyDescent="0.25"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</row>
    <row r="2593" spans="4:15" x14ac:dyDescent="0.25"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</row>
    <row r="2594" spans="4:15" x14ac:dyDescent="0.25"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</row>
    <row r="2595" spans="4:15" x14ac:dyDescent="0.25"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</row>
    <row r="2596" spans="4:15" x14ac:dyDescent="0.25"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</row>
    <row r="2597" spans="4:15" x14ac:dyDescent="0.25"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</row>
    <row r="2598" spans="4:15" x14ac:dyDescent="0.25"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</row>
    <row r="2599" spans="4:15" x14ac:dyDescent="0.25"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</row>
    <row r="2600" spans="4:15" x14ac:dyDescent="0.25"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</row>
    <row r="2601" spans="4:15" x14ac:dyDescent="0.25"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</row>
    <row r="2602" spans="4:15" x14ac:dyDescent="0.25"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</row>
    <row r="2603" spans="4:15" x14ac:dyDescent="0.25"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</row>
    <row r="2604" spans="4:15" x14ac:dyDescent="0.25"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</row>
    <row r="2605" spans="4:15" x14ac:dyDescent="0.25"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</row>
    <row r="2606" spans="4:15" x14ac:dyDescent="0.25"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</row>
    <row r="2607" spans="4:15" x14ac:dyDescent="0.25"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</row>
    <row r="2608" spans="4:15" x14ac:dyDescent="0.25"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</row>
    <row r="2609" spans="4:15" x14ac:dyDescent="0.25"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</row>
    <row r="2610" spans="4:15" x14ac:dyDescent="0.25"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</row>
    <row r="2611" spans="4:15" x14ac:dyDescent="0.25"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</row>
    <row r="2612" spans="4:15" x14ac:dyDescent="0.25"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</row>
    <row r="2613" spans="4:15" x14ac:dyDescent="0.25"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</row>
    <row r="2614" spans="4:15" x14ac:dyDescent="0.25"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</row>
    <row r="2615" spans="4:15" x14ac:dyDescent="0.25"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</row>
    <row r="2616" spans="4:15" x14ac:dyDescent="0.25"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</row>
    <row r="2617" spans="4:15" x14ac:dyDescent="0.25"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</row>
    <row r="2618" spans="4:15" x14ac:dyDescent="0.25"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</row>
    <row r="2619" spans="4:15" x14ac:dyDescent="0.25"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</row>
    <row r="2620" spans="4:15" x14ac:dyDescent="0.25"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</row>
    <row r="2621" spans="4:15" x14ac:dyDescent="0.25"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</row>
    <row r="2622" spans="4:15" x14ac:dyDescent="0.25"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</row>
    <row r="2623" spans="4:15" x14ac:dyDescent="0.25"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</row>
    <row r="2624" spans="4:15" x14ac:dyDescent="0.25"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</row>
    <row r="2625" spans="4:15" x14ac:dyDescent="0.25"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</row>
    <row r="2626" spans="4:15" x14ac:dyDescent="0.25"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</row>
    <row r="2627" spans="4:15" x14ac:dyDescent="0.25"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</row>
    <row r="2628" spans="4:15" x14ac:dyDescent="0.25"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</row>
    <row r="2629" spans="4:15" x14ac:dyDescent="0.25"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</row>
    <row r="2630" spans="4:15" x14ac:dyDescent="0.25"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</row>
    <row r="2631" spans="4:15" x14ac:dyDescent="0.25"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</row>
    <row r="2632" spans="4:15" x14ac:dyDescent="0.25"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</row>
    <row r="2633" spans="4:15" x14ac:dyDescent="0.25"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</row>
    <row r="2634" spans="4:15" x14ac:dyDescent="0.25"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</row>
    <row r="2635" spans="4:15" x14ac:dyDescent="0.25"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</row>
    <row r="2636" spans="4:15" x14ac:dyDescent="0.25"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</row>
    <row r="2637" spans="4:15" x14ac:dyDescent="0.25"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</row>
    <row r="2638" spans="4:15" x14ac:dyDescent="0.25"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</row>
    <row r="2639" spans="4:15" x14ac:dyDescent="0.25"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</row>
    <row r="2640" spans="4:15" x14ac:dyDescent="0.25"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</row>
    <row r="2641" spans="4:15" x14ac:dyDescent="0.25"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</row>
    <row r="2642" spans="4:15" x14ac:dyDescent="0.25"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</row>
    <row r="2643" spans="4:15" x14ac:dyDescent="0.25"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</row>
    <row r="2644" spans="4:15" x14ac:dyDescent="0.25"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</row>
    <row r="2645" spans="4:15" x14ac:dyDescent="0.25"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</row>
    <row r="2646" spans="4:15" x14ac:dyDescent="0.25"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</row>
    <row r="2647" spans="4:15" x14ac:dyDescent="0.25"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</row>
    <row r="2648" spans="4:15" x14ac:dyDescent="0.25"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</row>
    <row r="2649" spans="4:15" x14ac:dyDescent="0.25"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</row>
    <row r="2650" spans="4:15" x14ac:dyDescent="0.25"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</row>
    <row r="2651" spans="4:15" x14ac:dyDescent="0.25"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</row>
    <row r="2652" spans="4:15" x14ac:dyDescent="0.25"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</row>
    <row r="2653" spans="4:15" x14ac:dyDescent="0.25"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</row>
    <row r="2654" spans="4:15" x14ac:dyDescent="0.25"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</row>
    <row r="2655" spans="4:15" x14ac:dyDescent="0.25"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</row>
    <row r="2656" spans="4:15" x14ac:dyDescent="0.25"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</row>
    <row r="2657" spans="4:15" x14ac:dyDescent="0.25"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</row>
    <row r="2658" spans="4:15" x14ac:dyDescent="0.25"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</row>
    <row r="2659" spans="4:15" x14ac:dyDescent="0.25"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</row>
    <row r="2660" spans="4:15" x14ac:dyDescent="0.25"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</row>
    <row r="2661" spans="4:15" x14ac:dyDescent="0.25"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</row>
    <row r="2662" spans="4:15" x14ac:dyDescent="0.25"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</row>
    <row r="2663" spans="4:15" x14ac:dyDescent="0.25"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</row>
    <row r="2664" spans="4:15" x14ac:dyDescent="0.25"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</row>
    <row r="2665" spans="4:15" x14ac:dyDescent="0.25"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</row>
    <row r="2666" spans="4:15" x14ac:dyDescent="0.25"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</row>
    <row r="2667" spans="4:15" x14ac:dyDescent="0.25"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</row>
    <row r="2668" spans="4:15" x14ac:dyDescent="0.25"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</row>
    <row r="2669" spans="4:15" x14ac:dyDescent="0.25"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</row>
    <row r="2670" spans="4:15" x14ac:dyDescent="0.25"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</row>
    <row r="2671" spans="4:15" x14ac:dyDescent="0.25"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</row>
    <row r="2672" spans="4:15" x14ac:dyDescent="0.25"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</row>
    <row r="2673" spans="4:15" x14ac:dyDescent="0.25"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</row>
    <row r="2674" spans="4:15" x14ac:dyDescent="0.25"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</row>
    <row r="2675" spans="4:15" x14ac:dyDescent="0.25"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</row>
    <row r="2676" spans="4:15" x14ac:dyDescent="0.25"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</row>
    <row r="2677" spans="4:15" x14ac:dyDescent="0.25"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</row>
    <row r="2678" spans="4:15" x14ac:dyDescent="0.25"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</row>
    <row r="2679" spans="4:15" x14ac:dyDescent="0.25"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</row>
    <row r="2680" spans="4:15" x14ac:dyDescent="0.25"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</row>
    <row r="2681" spans="4:15" x14ac:dyDescent="0.25"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</row>
    <row r="2682" spans="4:15" x14ac:dyDescent="0.25"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</row>
    <row r="2683" spans="4:15" x14ac:dyDescent="0.25"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</row>
    <row r="2684" spans="4:15" x14ac:dyDescent="0.25"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</row>
    <row r="2685" spans="4:15" x14ac:dyDescent="0.25"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</row>
    <row r="2686" spans="4:15" x14ac:dyDescent="0.25"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</row>
    <row r="2687" spans="4:15" x14ac:dyDescent="0.25"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</row>
    <row r="2688" spans="4:15" x14ac:dyDescent="0.25"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</row>
    <row r="2689" spans="4:15" x14ac:dyDescent="0.25"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</row>
    <row r="2690" spans="4:15" x14ac:dyDescent="0.25"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</row>
    <row r="2691" spans="4:15" x14ac:dyDescent="0.25"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</row>
    <row r="2692" spans="4:15" x14ac:dyDescent="0.25"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</row>
    <row r="2693" spans="4:15" x14ac:dyDescent="0.25"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</row>
    <row r="2694" spans="4:15" x14ac:dyDescent="0.25"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</row>
    <row r="2695" spans="4:15" x14ac:dyDescent="0.25"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</row>
    <row r="2696" spans="4:15" x14ac:dyDescent="0.25"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</row>
    <row r="2697" spans="4:15" x14ac:dyDescent="0.25"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</row>
    <row r="2698" spans="4:15" x14ac:dyDescent="0.25"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</row>
    <row r="2699" spans="4:15" x14ac:dyDescent="0.25"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</row>
    <row r="2700" spans="4:15" x14ac:dyDescent="0.25"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</row>
    <row r="2701" spans="4:15" x14ac:dyDescent="0.25"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</row>
    <row r="2702" spans="4:15" x14ac:dyDescent="0.25"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</row>
    <row r="2703" spans="4:15" x14ac:dyDescent="0.25"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</row>
    <row r="2704" spans="4:15" x14ac:dyDescent="0.25"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</row>
    <row r="2705" spans="4:15" x14ac:dyDescent="0.25"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</row>
    <row r="2706" spans="4:15" x14ac:dyDescent="0.25"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</row>
    <row r="2707" spans="4:15" x14ac:dyDescent="0.25"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</row>
    <row r="2708" spans="4:15" x14ac:dyDescent="0.25"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</row>
    <row r="2709" spans="4:15" x14ac:dyDescent="0.25"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</row>
    <row r="2710" spans="4:15" x14ac:dyDescent="0.25"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</row>
    <row r="2711" spans="4:15" x14ac:dyDescent="0.25"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</row>
    <row r="2712" spans="4:15" x14ac:dyDescent="0.25"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</row>
    <row r="2713" spans="4:15" x14ac:dyDescent="0.25"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</row>
    <row r="2714" spans="4:15" x14ac:dyDescent="0.25"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</row>
    <row r="2715" spans="4:15" x14ac:dyDescent="0.25"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</row>
    <row r="2716" spans="4:15" x14ac:dyDescent="0.25"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</row>
    <row r="2717" spans="4:15" x14ac:dyDescent="0.25"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</row>
    <row r="2718" spans="4:15" x14ac:dyDescent="0.25"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</row>
    <row r="2719" spans="4:15" x14ac:dyDescent="0.25"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</row>
    <row r="2720" spans="4:15" x14ac:dyDescent="0.25"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</row>
    <row r="2721" spans="4:15" x14ac:dyDescent="0.25"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</row>
    <row r="2722" spans="4:15" x14ac:dyDescent="0.25"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</row>
    <row r="2723" spans="4:15" x14ac:dyDescent="0.25"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</row>
    <row r="2724" spans="4:15" x14ac:dyDescent="0.25"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</row>
    <row r="2725" spans="4:15" x14ac:dyDescent="0.25"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</row>
    <row r="2726" spans="4:15" x14ac:dyDescent="0.25"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</row>
    <row r="2727" spans="4:15" x14ac:dyDescent="0.25"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</row>
    <row r="2728" spans="4:15" x14ac:dyDescent="0.25"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</row>
    <row r="2729" spans="4:15" x14ac:dyDescent="0.25"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</row>
    <row r="2730" spans="4:15" x14ac:dyDescent="0.25"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</row>
    <row r="2731" spans="4:15" x14ac:dyDescent="0.25"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</row>
    <row r="2732" spans="4:15" x14ac:dyDescent="0.25"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</row>
    <row r="2733" spans="4:15" x14ac:dyDescent="0.25"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</row>
    <row r="2734" spans="4:15" x14ac:dyDescent="0.25"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</row>
    <row r="2735" spans="4:15" x14ac:dyDescent="0.25"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</row>
    <row r="2736" spans="4:15" x14ac:dyDescent="0.25"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</row>
    <row r="2737" spans="4:15" x14ac:dyDescent="0.25"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</row>
    <row r="2738" spans="4:15" x14ac:dyDescent="0.25"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</row>
    <row r="2739" spans="4:15" x14ac:dyDescent="0.25"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</row>
    <row r="2740" spans="4:15" x14ac:dyDescent="0.25"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</row>
    <row r="2741" spans="4:15" x14ac:dyDescent="0.25"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</row>
    <row r="2742" spans="4:15" x14ac:dyDescent="0.25"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</row>
    <row r="2743" spans="4:15" x14ac:dyDescent="0.25"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</row>
    <row r="2744" spans="4:15" x14ac:dyDescent="0.25"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</row>
    <row r="2745" spans="4:15" x14ac:dyDescent="0.25"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</row>
    <row r="2746" spans="4:15" x14ac:dyDescent="0.25"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</row>
    <row r="2747" spans="4:15" x14ac:dyDescent="0.25"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</row>
    <row r="2748" spans="4:15" x14ac:dyDescent="0.25"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</row>
    <row r="2749" spans="4:15" x14ac:dyDescent="0.25"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</row>
    <row r="2750" spans="4:15" x14ac:dyDescent="0.25"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</row>
    <row r="2751" spans="4:15" x14ac:dyDescent="0.25"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</row>
    <row r="2752" spans="4:15" x14ac:dyDescent="0.25"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</row>
    <row r="2753" spans="4:15" x14ac:dyDescent="0.25"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</row>
    <row r="2754" spans="4:15" x14ac:dyDescent="0.25"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</row>
    <row r="2755" spans="4:15" x14ac:dyDescent="0.25"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</row>
    <row r="2756" spans="4:15" x14ac:dyDescent="0.25"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</row>
    <row r="2757" spans="4:15" x14ac:dyDescent="0.25"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</row>
    <row r="2758" spans="4:15" x14ac:dyDescent="0.25"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</row>
    <row r="2759" spans="4:15" x14ac:dyDescent="0.25"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</row>
    <row r="2760" spans="4:15" x14ac:dyDescent="0.25"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</row>
    <row r="2761" spans="4:15" x14ac:dyDescent="0.25"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</row>
    <row r="2762" spans="4:15" x14ac:dyDescent="0.25"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</row>
    <row r="2763" spans="4:15" x14ac:dyDescent="0.25"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</row>
    <row r="2764" spans="4:15" x14ac:dyDescent="0.25"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</row>
    <row r="2765" spans="4:15" x14ac:dyDescent="0.25"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</row>
    <row r="2766" spans="4:15" x14ac:dyDescent="0.25"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</row>
    <row r="2767" spans="4:15" x14ac:dyDescent="0.25"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</row>
    <row r="2768" spans="4:15" x14ac:dyDescent="0.25"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</row>
    <row r="2769" spans="4:15" x14ac:dyDescent="0.25"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</row>
    <row r="2770" spans="4:15" x14ac:dyDescent="0.25"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</row>
    <row r="2771" spans="4:15" x14ac:dyDescent="0.25"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</row>
    <row r="2772" spans="4:15" x14ac:dyDescent="0.25"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</row>
    <row r="2773" spans="4:15" x14ac:dyDescent="0.25"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</row>
    <row r="2774" spans="4:15" x14ac:dyDescent="0.25"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</row>
    <row r="2775" spans="4:15" x14ac:dyDescent="0.25"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</row>
    <row r="2776" spans="4:15" x14ac:dyDescent="0.25"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</row>
    <row r="2777" spans="4:15" x14ac:dyDescent="0.25"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</row>
    <row r="2778" spans="4:15" x14ac:dyDescent="0.25"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</row>
    <row r="2779" spans="4:15" x14ac:dyDescent="0.25"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</row>
    <row r="2780" spans="4:15" x14ac:dyDescent="0.25"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</row>
    <row r="2781" spans="4:15" x14ac:dyDescent="0.25"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</row>
    <row r="2782" spans="4:15" x14ac:dyDescent="0.25"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</row>
    <row r="2783" spans="4:15" x14ac:dyDescent="0.25"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</row>
    <row r="2784" spans="4:15" x14ac:dyDescent="0.25"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</row>
    <row r="2785" spans="4:15" x14ac:dyDescent="0.25"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</row>
    <row r="2786" spans="4:15" x14ac:dyDescent="0.25"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</row>
    <row r="2787" spans="4:15" x14ac:dyDescent="0.25"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</row>
    <row r="2788" spans="4:15" x14ac:dyDescent="0.25"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</row>
    <row r="2789" spans="4:15" x14ac:dyDescent="0.25"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</row>
    <row r="2790" spans="4:15" x14ac:dyDescent="0.25"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</row>
    <row r="2791" spans="4:15" x14ac:dyDescent="0.25"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</row>
    <row r="2792" spans="4:15" x14ac:dyDescent="0.25"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</row>
    <row r="2793" spans="4:15" x14ac:dyDescent="0.25"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</row>
    <row r="2794" spans="4:15" x14ac:dyDescent="0.25"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</row>
    <row r="2795" spans="4:15" x14ac:dyDescent="0.25"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</row>
    <row r="2796" spans="4:15" x14ac:dyDescent="0.25"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</row>
    <row r="2797" spans="4:15" x14ac:dyDescent="0.25"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</row>
    <row r="2798" spans="4:15" x14ac:dyDescent="0.25"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</row>
    <row r="2799" spans="4:15" x14ac:dyDescent="0.25"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</row>
    <row r="2800" spans="4:15" x14ac:dyDescent="0.25"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</row>
    <row r="2801" spans="4:15" x14ac:dyDescent="0.25"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</row>
    <row r="2802" spans="4:15" x14ac:dyDescent="0.25"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</row>
    <row r="2803" spans="4:15" x14ac:dyDescent="0.25"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</row>
    <row r="2804" spans="4:15" x14ac:dyDescent="0.25"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</row>
    <row r="2805" spans="4:15" x14ac:dyDescent="0.25"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</row>
    <row r="2806" spans="4:15" x14ac:dyDescent="0.25"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</row>
    <row r="2807" spans="4:15" x14ac:dyDescent="0.25"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</row>
    <row r="2808" spans="4:15" x14ac:dyDescent="0.25"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</row>
    <row r="2809" spans="4:15" x14ac:dyDescent="0.25"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</row>
    <row r="2810" spans="4:15" x14ac:dyDescent="0.25"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</row>
    <row r="2811" spans="4:15" x14ac:dyDescent="0.25"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</row>
    <row r="2812" spans="4:15" x14ac:dyDescent="0.25"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</row>
    <row r="2813" spans="4:15" x14ac:dyDescent="0.25"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</row>
    <row r="2814" spans="4:15" x14ac:dyDescent="0.25"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</row>
    <row r="2815" spans="4:15" x14ac:dyDescent="0.25"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</row>
    <row r="2816" spans="4:15" x14ac:dyDescent="0.25"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</row>
    <row r="2817" spans="4:15" x14ac:dyDescent="0.25"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</row>
    <row r="2818" spans="4:15" x14ac:dyDescent="0.25"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</row>
    <row r="2819" spans="4:15" x14ac:dyDescent="0.25"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</row>
    <row r="2820" spans="4:15" x14ac:dyDescent="0.25"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</row>
    <row r="2821" spans="4:15" x14ac:dyDescent="0.25"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</row>
    <row r="2822" spans="4:15" x14ac:dyDescent="0.25"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</row>
    <row r="2823" spans="4:15" x14ac:dyDescent="0.25"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</row>
    <row r="2824" spans="4:15" x14ac:dyDescent="0.25"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</row>
    <row r="2825" spans="4:15" x14ac:dyDescent="0.25"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</row>
    <row r="2826" spans="4:15" x14ac:dyDescent="0.25"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</row>
    <row r="2827" spans="4:15" x14ac:dyDescent="0.25"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</row>
    <row r="2828" spans="4:15" x14ac:dyDescent="0.25"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</row>
    <row r="2829" spans="4:15" x14ac:dyDescent="0.25"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</row>
    <row r="2830" spans="4:15" x14ac:dyDescent="0.25"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</row>
    <row r="2831" spans="4:15" x14ac:dyDescent="0.25"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</row>
    <row r="2832" spans="4:15" x14ac:dyDescent="0.25"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</row>
    <row r="2833" spans="4:15" x14ac:dyDescent="0.25"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</row>
    <row r="2834" spans="4:15" x14ac:dyDescent="0.25"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</row>
    <row r="2835" spans="4:15" x14ac:dyDescent="0.25"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</row>
    <row r="2836" spans="4:15" x14ac:dyDescent="0.25"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</row>
    <row r="2837" spans="4:15" x14ac:dyDescent="0.25"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</row>
    <row r="2838" spans="4:15" x14ac:dyDescent="0.25"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</row>
    <row r="2839" spans="4:15" x14ac:dyDescent="0.25"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</row>
    <row r="2840" spans="4:15" x14ac:dyDescent="0.25"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</row>
    <row r="2841" spans="4:15" x14ac:dyDescent="0.25"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</row>
    <row r="2842" spans="4:15" x14ac:dyDescent="0.25"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</row>
    <row r="2843" spans="4:15" x14ac:dyDescent="0.25"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</row>
    <row r="2844" spans="4:15" x14ac:dyDescent="0.25"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</row>
    <row r="2845" spans="4:15" x14ac:dyDescent="0.25"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</row>
    <row r="2846" spans="4:15" x14ac:dyDescent="0.25"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</row>
    <row r="2847" spans="4:15" x14ac:dyDescent="0.25"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</row>
    <row r="2848" spans="4:15" x14ac:dyDescent="0.25"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</row>
    <row r="2849" spans="4:15" x14ac:dyDescent="0.25"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</row>
    <row r="2850" spans="4:15" x14ac:dyDescent="0.25"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</row>
    <row r="2851" spans="4:15" x14ac:dyDescent="0.25"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</row>
    <row r="2852" spans="4:15" x14ac:dyDescent="0.25"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</row>
    <row r="2853" spans="4:15" x14ac:dyDescent="0.25"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</row>
    <row r="2854" spans="4:15" x14ac:dyDescent="0.25"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</row>
    <row r="2855" spans="4:15" x14ac:dyDescent="0.25"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</row>
    <row r="2856" spans="4:15" x14ac:dyDescent="0.25"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</row>
    <row r="2857" spans="4:15" x14ac:dyDescent="0.25"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</row>
    <row r="2858" spans="4:15" x14ac:dyDescent="0.25"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</row>
    <row r="2859" spans="4:15" x14ac:dyDescent="0.25"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</row>
    <row r="2860" spans="4:15" x14ac:dyDescent="0.25"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</row>
    <row r="2861" spans="4:15" x14ac:dyDescent="0.25"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</row>
    <row r="2862" spans="4:15" x14ac:dyDescent="0.25"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</row>
    <row r="2863" spans="4:15" x14ac:dyDescent="0.25"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</row>
    <row r="2864" spans="4:15" x14ac:dyDescent="0.25"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</row>
    <row r="2865" spans="4:15" x14ac:dyDescent="0.25"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</row>
    <row r="2866" spans="4:15" x14ac:dyDescent="0.25"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</row>
    <row r="2867" spans="4:15" x14ac:dyDescent="0.25"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</row>
    <row r="2868" spans="4:15" x14ac:dyDescent="0.25"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</row>
    <row r="2869" spans="4:15" x14ac:dyDescent="0.25"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</row>
    <row r="2870" spans="4:15" x14ac:dyDescent="0.25"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</row>
    <row r="2871" spans="4:15" x14ac:dyDescent="0.25"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</row>
    <row r="2872" spans="4:15" x14ac:dyDescent="0.25"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</row>
    <row r="2873" spans="4:15" x14ac:dyDescent="0.25"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</row>
    <row r="2874" spans="4:15" x14ac:dyDescent="0.25"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</row>
    <row r="2875" spans="4:15" x14ac:dyDescent="0.25"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</row>
    <row r="2876" spans="4:15" x14ac:dyDescent="0.25"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</row>
    <row r="2877" spans="4:15" x14ac:dyDescent="0.25"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</row>
    <row r="2878" spans="4:15" x14ac:dyDescent="0.25"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</row>
    <row r="2879" spans="4:15" x14ac:dyDescent="0.25"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</row>
    <row r="2880" spans="4:15" x14ac:dyDescent="0.25"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</row>
    <row r="2881" spans="4:15" x14ac:dyDescent="0.25"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</row>
    <row r="2882" spans="4:15" x14ac:dyDescent="0.25"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</row>
    <row r="2883" spans="4:15" x14ac:dyDescent="0.25"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</row>
    <row r="2884" spans="4:15" x14ac:dyDescent="0.25"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</row>
    <row r="2885" spans="4:15" x14ac:dyDescent="0.25"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</row>
    <row r="2886" spans="4:15" x14ac:dyDescent="0.25"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</row>
    <row r="2887" spans="4:15" x14ac:dyDescent="0.25"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</row>
    <row r="2888" spans="4:15" x14ac:dyDescent="0.25"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</row>
    <row r="2889" spans="4:15" x14ac:dyDescent="0.25"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</row>
    <row r="2890" spans="4:15" x14ac:dyDescent="0.25"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</row>
    <row r="2891" spans="4:15" x14ac:dyDescent="0.25"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</row>
    <row r="2892" spans="4:15" x14ac:dyDescent="0.25"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</row>
    <row r="2893" spans="4:15" x14ac:dyDescent="0.25"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</row>
    <row r="2894" spans="4:15" x14ac:dyDescent="0.25"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</row>
    <row r="2895" spans="4:15" x14ac:dyDescent="0.25"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</row>
    <row r="2896" spans="4:15" x14ac:dyDescent="0.25"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</row>
    <row r="2897" spans="4:15" x14ac:dyDescent="0.25"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</row>
    <row r="2898" spans="4:15" x14ac:dyDescent="0.25"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</row>
    <row r="2899" spans="4:15" x14ac:dyDescent="0.25"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</row>
    <row r="2900" spans="4:15" x14ac:dyDescent="0.25"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</row>
    <row r="2901" spans="4:15" x14ac:dyDescent="0.25"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</row>
    <row r="2902" spans="4:15" x14ac:dyDescent="0.25"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</row>
    <row r="2903" spans="4:15" x14ac:dyDescent="0.25"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</row>
    <row r="2904" spans="4:15" x14ac:dyDescent="0.25"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</row>
    <row r="2905" spans="4:15" x14ac:dyDescent="0.25"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</row>
    <row r="2906" spans="4:15" x14ac:dyDescent="0.25"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</row>
    <row r="2907" spans="4:15" x14ac:dyDescent="0.25"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</row>
    <row r="2908" spans="4:15" x14ac:dyDescent="0.25"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</row>
    <row r="2909" spans="4:15" x14ac:dyDescent="0.25"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</row>
    <row r="2910" spans="4:15" x14ac:dyDescent="0.25"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</row>
    <row r="2911" spans="4:15" x14ac:dyDescent="0.25"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</row>
    <row r="2912" spans="4:15" x14ac:dyDescent="0.25"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</row>
    <row r="2913" spans="4:15" x14ac:dyDescent="0.25"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</row>
    <row r="2914" spans="4:15" x14ac:dyDescent="0.25"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</row>
    <row r="2915" spans="4:15" x14ac:dyDescent="0.25"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</row>
    <row r="2916" spans="4:15" x14ac:dyDescent="0.25"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</row>
    <row r="2917" spans="4:15" x14ac:dyDescent="0.25"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</row>
    <row r="2918" spans="4:15" x14ac:dyDescent="0.25"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</row>
    <row r="2919" spans="4:15" x14ac:dyDescent="0.25"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</row>
    <row r="2920" spans="4:15" x14ac:dyDescent="0.25"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</row>
    <row r="2921" spans="4:15" x14ac:dyDescent="0.25"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</row>
    <row r="2922" spans="4:15" x14ac:dyDescent="0.25"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</row>
    <row r="2923" spans="4:15" x14ac:dyDescent="0.25"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</row>
    <row r="2924" spans="4:15" x14ac:dyDescent="0.25"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</row>
    <row r="2925" spans="4:15" x14ac:dyDescent="0.25"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</row>
    <row r="2926" spans="4:15" x14ac:dyDescent="0.25"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</row>
    <row r="2927" spans="4:15" x14ac:dyDescent="0.25"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</row>
    <row r="2928" spans="4:15" x14ac:dyDescent="0.25"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</row>
    <row r="2929" spans="4:15" x14ac:dyDescent="0.25"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</row>
    <row r="2930" spans="4:15" x14ac:dyDescent="0.25"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</row>
    <row r="2931" spans="4:15" x14ac:dyDescent="0.25"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</row>
    <row r="2932" spans="4:15" x14ac:dyDescent="0.25"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</row>
    <row r="2933" spans="4:15" x14ac:dyDescent="0.25"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</row>
    <row r="2934" spans="4:15" x14ac:dyDescent="0.25"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</row>
    <row r="2935" spans="4:15" x14ac:dyDescent="0.25"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</row>
    <row r="2936" spans="4:15" x14ac:dyDescent="0.25"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</row>
    <row r="2937" spans="4:15" x14ac:dyDescent="0.25"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</row>
    <row r="2938" spans="4:15" x14ac:dyDescent="0.25"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</row>
    <row r="2939" spans="4:15" x14ac:dyDescent="0.25"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</row>
    <row r="2940" spans="4:15" x14ac:dyDescent="0.25"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</row>
    <row r="2941" spans="4:15" x14ac:dyDescent="0.25"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</row>
    <row r="2942" spans="4:15" x14ac:dyDescent="0.25"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</row>
    <row r="2943" spans="4:15" x14ac:dyDescent="0.25"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</row>
    <row r="2944" spans="4:15" x14ac:dyDescent="0.25"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</row>
    <row r="2945" spans="4:15" x14ac:dyDescent="0.25"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</row>
    <row r="2946" spans="4:15" x14ac:dyDescent="0.25"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</row>
    <row r="2947" spans="4:15" x14ac:dyDescent="0.25"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</row>
    <row r="2948" spans="4:15" x14ac:dyDescent="0.25"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</row>
    <row r="2949" spans="4:15" x14ac:dyDescent="0.25"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</row>
    <row r="2950" spans="4:15" x14ac:dyDescent="0.25"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</row>
    <row r="2951" spans="4:15" x14ac:dyDescent="0.25"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</row>
    <row r="2952" spans="4:15" x14ac:dyDescent="0.25"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</row>
    <row r="2953" spans="4:15" x14ac:dyDescent="0.25"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</row>
    <row r="2954" spans="4:15" x14ac:dyDescent="0.25"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</row>
    <row r="2955" spans="4:15" x14ac:dyDescent="0.25"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</row>
    <row r="2956" spans="4:15" x14ac:dyDescent="0.25"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</row>
    <row r="2957" spans="4:15" x14ac:dyDescent="0.25"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</row>
    <row r="2958" spans="4:15" x14ac:dyDescent="0.25"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</row>
    <row r="2959" spans="4:15" x14ac:dyDescent="0.25"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</row>
    <row r="2960" spans="4:15" x14ac:dyDescent="0.25"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</row>
    <row r="2961" spans="4:15" x14ac:dyDescent="0.25"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</row>
    <row r="2962" spans="4:15" x14ac:dyDescent="0.25"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</row>
    <row r="2963" spans="4:15" x14ac:dyDescent="0.25"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</row>
    <row r="2964" spans="4:15" x14ac:dyDescent="0.25"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</row>
    <row r="2965" spans="4:15" x14ac:dyDescent="0.25"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</row>
    <row r="2966" spans="4:15" x14ac:dyDescent="0.25"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</row>
    <row r="2967" spans="4:15" x14ac:dyDescent="0.25"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</row>
    <row r="2968" spans="4:15" x14ac:dyDescent="0.25"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</row>
    <row r="2969" spans="4:15" x14ac:dyDescent="0.25"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</row>
    <row r="2970" spans="4:15" x14ac:dyDescent="0.25"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</row>
    <row r="2971" spans="4:15" x14ac:dyDescent="0.25"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</row>
    <row r="2972" spans="4:15" x14ac:dyDescent="0.25"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</row>
    <row r="2973" spans="4:15" x14ac:dyDescent="0.25"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</row>
    <row r="2974" spans="4:15" x14ac:dyDescent="0.25"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</row>
    <row r="2975" spans="4:15" x14ac:dyDescent="0.25"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</row>
    <row r="2976" spans="4:15" x14ac:dyDescent="0.25"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</row>
    <row r="2977" spans="4:15" x14ac:dyDescent="0.25"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</row>
    <row r="2978" spans="4:15" x14ac:dyDescent="0.25"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</row>
    <row r="2979" spans="4:15" x14ac:dyDescent="0.25"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</row>
    <row r="2980" spans="4:15" x14ac:dyDescent="0.25"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</row>
    <row r="2981" spans="4:15" x14ac:dyDescent="0.25"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</row>
    <row r="2982" spans="4:15" x14ac:dyDescent="0.25"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</row>
    <row r="2983" spans="4:15" x14ac:dyDescent="0.25"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</row>
    <row r="2984" spans="4:15" x14ac:dyDescent="0.25"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</row>
    <row r="2985" spans="4:15" x14ac:dyDescent="0.25"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</row>
    <row r="2986" spans="4:15" x14ac:dyDescent="0.25"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</row>
    <row r="2987" spans="4:15" x14ac:dyDescent="0.25"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</row>
    <row r="2988" spans="4:15" x14ac:dyDescent="0.25"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</row>
    <row r="2989" spans="4:15" x14ac:dyDescent="0.25"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</row>
    <row r="2990" spans="4:15" x14ac:dyDescent="0.25"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</row>
    <row r="2991" spans="4:15" x14ac:dyDescent="0.25"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</row>
    <row r="2992" spans="4:15" x14ac:dyDescent="0.25"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</row>
    <row r="2993" spans="4:15" x14ac:dyDescent="0.25"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</row>
    <row r="2994" spans="4:15" x14ac:dyDescent="0.25"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</row>
    <row r="2995" spans="4:15" x14ac:dyDescent="0.25"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</row>
    <row r="2996" spans="4:15" x14ac:dyDescent="0.25"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</row>
    <row r="2997" spans="4:15" x14ac:dyDescent="0.25"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</row>
    <row r="2998" spans="4:15" x14ac:dyDescent="0.25"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</row>
    <row r="2999" spans="4:15" x14ac:dyDescent="0.25"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</row>
    <row r="3000" spans="4:15" x14ac:dyDescent="0.25"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</row>
    <row r="3001" spans="4:15" x14ac:dyDescent="0.25"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</row>
    <row r="3002" spans="4:15" x14ac:dyDescent="0.25"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9"/>
      <c r="O3002" s="9"/>
    </row>
    <row r="3003" spans="4:15" x14ac:dyDescent="0.25"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9"/>
      <c r="O3003" s="9"/>
    </row>
    <row r="3004" spans="4:15" x14ac:dyDescent="0.25"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9"/>
      <c r="O3004" s="9"/>
    </row>
    <row r="3005" spans="4:15" x14ac:dyDescent="0.25"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9"/>
      <c r="O3005" s="9"/>
    </row>
    <row r="3006" spans="4:15" x14ac:dyDescent="0.25"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9"/>
      <c r="O3006" s="9"/>
    </row>
    <row r="3007" spans="4:15" x14ac:dyDescent="0.25"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9"/>
      <c r="O3007" s="9"/>
    </row>
    <row r="3008" spans="4:15" x14ac:dyDescent="0.25"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9"/>
      <c r="O3008" s="9"/>
    </row>
    <row r="3009" spans="4:15" x14ac:dyDescent="0.25"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9"/>
      <c r="O3009" s="9"/>
    </row>
    <row r="3010" spans="4:15" x14ac:dyDescent="0.25"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9"/>
      <c r="O3010" s="9"/>
    </row>
    <row r="3011" spans="4:15" x14ac:dyDescent="0.25"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9"/>
      <c r="O3011" s="9"/>
    </row>
    <row r="3012" spans="4:15" x14ac:dyDescent="0.25"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9"/>
      <c r="O3012" s="9"/>
    </row>
    <row r="3013" spans="4:15" x14ac:dyDescent="0.25"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9"/>
      <c r="O3013" s="9"/>
    </row>
    <row r="3014" spans="4:15" x14ac:dyDescent="0.25"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9"/>
      <c r="O3014" s="9"/>
    </row>
    <row r="3015" spans="4:15" x14ac:dyDescent="0.25"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9"/>
      <c r="O3015" s="9"/>
    </row>
    <row r="3016" spans="4:15" x14ac:dyDescent="0.25"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9"/>
      <c r="O3016" s="9"/>
    </row>
    <row r="3017" spans="4:15" x14ac:dyDescent="0.25"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9"/>
      <c r="O3017" s="9"/>
    </row>
    <row r="3018" spans="4:15" x14ac:dyDescent="0.25"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9"/>
      <c r="O3018" s="9"/>
    </row>
    <row r="3019" spans="4:15" x14ac:dyDescent="0.25"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9"/>
      <c r="O3019" s="9"/>
    </row>
    <row r="3020" spans="4:15" x14ac:dyDescent="0.25"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9"/>
      <c r="O3020" s="9"/>
    </row>
    <row r="3021" spans="4:15" x14ac:dyDescent="0.25"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9"/>
      <c r="O3021" s="9"/>
    </row>
    <row r="3022" spans="4:15" x14ac:dyDescent="0.25"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9"/>
      <c r="O3022" s="9"/>
    </row>
    <row r="3023" spans="4:15" x14ac:dyDescent="0.25"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9"/>
      <c r="O3023" s="9"/>
    </row>
    <row r="3024" spans="4:15" x14ac:dyDescent="0.25"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9"/>
      <c r="O3024" s="9"/>
    </row>
    <row r="3025" spans="4:15" x14ac:dyDescent="0.25"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9"/>
      <c r="O3025" s="9"/>
    </row>
    <row r="3026" spans="4:15" x14ac:dyDescent="0.25"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9"/>
      <c r="O3026" s="9"/>
    </row>
    <row r="3027" spans="4:15" x14ac:dyDescent="0.25"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9"/>
      <c r="O3027" s="9"/>
    </row>
    <row r="3028" spans="4:15" x14ac:dyDescent="0.25"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9"/>
      <c r="O3028" s="9"/>
    </row>
    <row r="3029" spans="4:15" x14ac:dyDescent="0.25"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9"/>
      <c r="O3029" s="9"/>
    </row>
    <row r="3030" spans="4:15" x14ac:dyDescent="0.25"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9"/>
      <c r="O3030" s="9"/>
    </row>
    <row r="3031" spans="4:15" x14ac:dyDescent="0.25"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9"/>
      <c r="O3031" s="9"/>
    </row>
    <row r="3032" spans="4:15" x14ac:dyDescent="0.25"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9"/>
      <c r="O3032" s="9"/>
    </row>
    <row r="3033" spans="4:15" x14ac:dyDescent="0.25"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9"/>
      <c r="O3033" s="9"/>
    </row>
    <row r="3034" spans="4:15" x14ac:dyDescent="0.25"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9"/>
      <c r="O3034" s="9"/>
    </row>
    <row r="3035" spans="4:15" x14ac:dyDescent="0.25"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9"/>
      <c r="O3035" s="9"/>
    </row>
    <row r="3036" spans="4:15" x14ac:dyDescent="0.25"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9"/>
      <c r="O3036" s="9"/>
    </row>
    <row r="3037" spans="4:15" x14ac:dyDescent="0.25"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9"/>
      <c r="O3037" s="9"/>
    </row>
    <row r="3038" spans="4:15" x14ac:dyDescent="0.25"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9"/>
      <c r="O3038" s="9"/>
    </row>
    <row r="3039" spans="4:15" x14ac:dyDescent="0.25"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9"/>
      <c r="O3039" s="9"/>
    </row>
    <row r="3040" spans="4:15" x14ac:dyDescent="0.25"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9"/>
      <c r="O3040" s="9"/>
    </row>
    <row r="3041" spans="4:15" x14ac:dyDescent="0.25"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9"/>
      <c r="O3041" s="9"/>
    </row>
    <row r="3042" spans="4:15" x14ac:dyDescent="0.25"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9"/>
      <c r="O3042" s="9"/>
    </row>
    <row r="3043" spans="4:15" x14ac:dyDescent="0.25"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9"/>
      <c r="O3043" s="9"/>
    </row>
    <row r="3044" spans="4:15" x14ac:dyDescent="0.25"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9"/>
      <c r="O3044" s="9"/>
    </row>
    <row r="3045" spans="4:15" x14ac:dyDescent="0.25"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9"/>
      <c r="O3045" s="9"/>
    </row>
    <row r="3046" spans="4:15" x14ac:dyDescent="0.25"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9"/>
      <c r="O3046" s="9"/>
    </row>
    <row r="3047" spans="4:15" x14ac:dyDescent="0.25"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9"/>
      <c r="O3047" s="9"/>
    </row>
    <row r="3048" spans="4:15" x14ac:dyDescent="0.25"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9"/>
      <c r="O3048" s="9"/>
    </row>
    <row r="3049" spans="4:15" x14ac:dyDescent="0.25"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9"/>
      <c r="O3049" s="9"/>
    </row>
    <row r="3050" spans="4:15" x14ac:dyDescent="0.25"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9"/>
      <c r="O3050" s="9"/>
    </row>
    <row r="3051" spans="4:15" x14ac:dyDescent="0.25"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9"/>
      <c r="O3051" s="9"/>
    </row>
    <row r="3052" spans="4:15" x14ac:dyDescent="0.25"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9"/>
      <c r="O3052" s="9"/>
    </row>
    <row r="3053" spans="4:15" x14ac:dyDescent="0.25"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  <c r="O3053" s="9"/>
    </row>
    <row r="3054" spans="4:15" x14ac:dyDescent="0.25"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9"/>
      <c r="O3054" s="9"/>
    </row>
    <row r="3055" spans="4:15" x14ac:dyDescent="0.25"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9"/>
      <c r="O3055" s="9"/>
    </row>
    <row r="3056" spans="4:15" x14ac:dyDescent="0.25"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9"/>
      <c r="O3056" s="9"/>
    </row>
    <row r="3057" spans="4:15" x14ac:dyDescent="0.25"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9"/>
      <c r="O3057" s="9"/>
    </row>
    <row r="3058" spans="4:15" x14ac:dyDescent="0.25"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9"/>
      <c r="O3058" s="9"/>
    </row>
    <row r="3059" spans="4:15" x14ac:dyDescent="0.25"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9"/>
      <c r="O3059" s="9"/>
    </row>
    <row r="3060" spans="4:15" x14ac:dyDescent="0.25"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9"/>
      <c r="O3060" s="9"/>
    </row>
    <row r="3061" spans="4:15" x14ac:dyDescent="0.25"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</row>
    <row r="3062" spans="4:15" x14ac:dyDescent="0.25"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9"/>
      <c r="O3062" s="9"/>
    </row>
    <row r="3063" spans="4:15" x14ac:dyDescent="0.25"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9"/>
      <c r="O3063" s="9"/>
    </row>
    <row r="3064" spans="4:15" x14ac:dyDescent="0.25"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9"/>
      <c r="O3064" s="9"/>
    </row>
    <row r="3065" spans="4:15" x14ac:dyDescent="0.25"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</row>
    <row r="3066" spans="4:15" x14ac:dyDescent="0.25"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9"/>
      <c r="O3066" s="9"/>
    </row>
    <row r="3067" spans="4:15" x14ac:dyDescent="0.25"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9"/>
      <c r="O3067" s="9"/>
    </row>
    <row r="3068" spans="4:15" x14ac:dyDescent="0.25"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9"/>
      <c r="O3068" s="9"/>
    </row>
    <row r="3069" spans="4:15" x14ac:dyDescent="0.25"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9"/>
      <c r="O3069" s="9"/>
    </row>
    <row r="3070" spans="4:15" x14ac:dyDescent="0.25"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9"/>
      <c r="O3070" s="9"/>
    </row>
    <row r="3071" spans="4:15" x14ac:dyDescent="0.25"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9"/>
      <c r="O3071" s="9"/>
    </row>
    <row r="3072" spans="4:15" x14ac:dyDescent="0.25"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9"/>
      <c r="O3072" s="9"/>
    </row>
    <row r="3073" spans="4:15" x14ac:dyDescent="0.25"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9"/>
      <c r="O3073" s="9"/>
    </row>
    <row r="3074" spans="4:15" x14ac:dyDescent="0.25"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9"/>
      <c r="O3074" s="9"/>
    </row>
    <row r="3075" spans="4:15" x14ac:dyDescent="0.25"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9"/>
      <c r="O3075" s="9"/>
    </row>
    <row r="3076" spans="4:15" x14ac:dyDescent="0.25"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9"/>
      <c r="O3076" s="9"/>
    </row>
    <row r="3077" spans="4:15" x14ac:dyDescent="0.25"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9"/>
      <c r="O3077" s="9"/>
    </row>
    <row r="3078" spans="4:15" x14ac:dyDescent="0.25"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9"/>
      <c r="O3078" s="9"/>
    </row>
    <row r="3079" spans="4:15" x14ac:dyDescent="0.25"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9"/>
      <c r="O3079" s="9"/>
    </row>
    <row r="3080" spans="4:15" x14ac:dyDescent="0.25"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9"/>
      <c r="O3080" s="9"/>
    </row>
    <row r="3081" spans="4:15" x14ac:dyDescent="0.25"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</row>
    <row r="3082" spans="4:15" x14ac:dyDescent="0.25"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</row>
    <row r="3083" spans="4:15" x14ac:dyDescent="0.25"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</row>
    <row r="3084" spans="4:15" x14ac:dyDescent="0.25"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</row>
    <row r="3085" spans="4:15" x14ac:dyDescent="0.25"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</row>
    <row r="3086" spans="4:15" x14ac:dyDescent="0.25"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</row>
    <row r="3087" spans="4:15" x14ac:dyDescent="0.25"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</row>
    <row r="3088" spans="4:15" x14ac:dyDescent="0.25"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</row>
    <row r="3089" spans="4:15" x14ac:dyDescent="0.25"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</row>
    <row r="3090" spans="4:15" x14ac:dyDescent="0.25"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9"/>
      <c r="O3090" s="9"/>
    </row>
    <row r="3091" spans="4:15" x14ac:dyDescent="0.25"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9"/>
      <c r="O3091" s="9"/>
    </row>
    <row r="3092" spans="4:15" x14ac:dyDescent="0.25"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9"/>
      <c r="O3092" s="9"/>
    </row>
    <row r="3093" spans="4:15" x14ac:dyDescent="0.25"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</row>
    <row r="3094" spans="4:15" x14ac:dyDescent="0.25"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9"/>
      <c r="O3094" s="9"/>
    </row>
    <row r="3095" spans="4:15" x14ac:dyDescent="0.25"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9"/>
      <c r="O3095" s="9"/>
    </row>
    <row r="3096" spans="4:15" x14ac:dyDescent="0.25"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9"/>
      <c r="O3096" s="9"/>
    </row>
    <row r="3097" spans="4:15" x14ac:dyDescent="0.25"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9"/>
      <c r="O3097" s="9"/>
    </row>
    <row r="3098" spans="4:15" x14ac:dyDescent="0.25"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9"/>
      <c r="O3098" s="9"/>
    </row>
    <row r="3099" spans="4:15" x14ac:dyDescent="0.25"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9"/>
      <c r="O3099" s="9"/>
    </row>
    <row r="3100" spans="4:15" x14ac:dyDescent="0.25"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9"/>
      <c r="O3100" s="9"/>
    </row>
    <row r="3101" spans="4:15" x14ac:dyDescent="0.25"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9"/>
      <c r="O3101" s="9"/>
    </row>
    <row r="3102" spans="4:15" x14ac:dyDescent="0.25"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9"/>
      <c r="O3102" s="9"/>
    </row>
    <row r="3103" spans="4:15" x14ac:dyDescent="0.25"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9"/>
      <c r="O3103" s="9"/>
    </row>
    <row r="3104" spans="4:15" x14ac:dyDescent="0.25"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9"/>
      <c r="O3104" s="9"/>
    </row>
    <row r="3105" spans="4:15" x14ac:dyDescent="0.25"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9"/>
      <c r="O3105" s="9"/>
    </row>
    <row r="3106" spans="4:15" x14ac:dyDescent="0.25"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9"/>
      <c r="O3106" s="9"/>
    </row>
    <row r="3107" spans="4:15" x14ac:dyDescent="0.25"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9"/>
      <c r="O3107" s="9"/>
    </row>
    <row r="3108" spans="4:15" x14ac:dyDescent="0.25"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9"/>
      <c r="O3108" s="9"/>
    </row>
    <row r="3109" spans="4:15" x14ac:dyDescent="0.25"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9"/>
      <c r="O3109" s="9"/>
    </row>
    <row r="3110" spans="4:15" x14ac:dyDescent="0.25"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9"/>
      <c r="O3110" s="9"/>
    </row>
    <row r="3111" spans="4:15" x14ac:dyDescent="0.25"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9"/>
      <c r="O3111" s="9"/>
    </row>
    <row r="3112" spans="4:15" x14ac:dyDescent="0.25"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9"/>
      <c r="O3112" s="9"/>
    </row>
    <row r="3113" spans="4:15" x14ac:dyDescent="0.25"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9"/>
      <c r="O3113" s="9"/>
    </row>
    <row r="3114" spans="4:15" x14ac:dyDescent="0.25"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9"/>
      <c r="O3114" s="9"/>
    </row>
    <row r="3115" spans="4:15" x14ac:dyDescent="0.25"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9"/>
      <c r="O3115" s="9"/>
    </row>
    <row r="3116" spans="4:15" x14ac:dyDescent="0.25"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9"/>
      <c r="O3116" s="9"/>
    </row>
    <row r="3117" spans="4:15" x14ac:dyDescent="0.25"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9"/>
      <c r="O3117" s="9"/>
    </row>
    <row r="3118" spans="4:15" x14ac:dyDescent="0.25"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9"/>
      <c r="O3118" s="9"/>
    </row>
    <row r="3119" spans="4:15" x14ac:dyDescent="0.25"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9"/>
      <c r="O3119" s="9"/>
    </row>
    <row r="3120" spans="4:15" x14ac:dyDescent="0.25"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9"/>
      <c r="O3120" s="9"/>
    </row>
    <row r="3121" spans="4:15" x14ac:dyDescent="0.25"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9"/>
      <c r="O3121" s="9"/>
    </row>
    <row r="3122" spans="4:15" x14ac:dyDescent="0.25"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</row>
    <row r="3123" spans="4:15" x14ac:dyDescent="0.25"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9"/>
      <c r="O3123" s="9"/>
    </row>
    <row r="3124" spans="4:15" x14ac:dyDescent="0.25"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9"/>
      <c r="O3124" s="9"/>
    </row>
    <row r="3125" spans="4:15" x14ac:dyDescent="0.25"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9"/>
      <c r="O3125" s="9"/>
    </row>
    <row r="3126" spans="4:15" x14ac:dyDescent="0.25"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9"/>
      <c r="O3126" s="9"/>
    </row>
    <row r="3127" spans="4:15" x14ac:dyDescent="0.25"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9"/>
      <c r="O3127" s="9"/>
    </row>
    <row r="3128" spans="4:15" x14ac:dyDescent="0.25"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9"/>
      <c r="O3128" s="9"/>
    </row>
    <row r="3129" spans="4:15" x14ac:dyDescent="0.25"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9"/>
      <c r="O3129" s="9"/>
    </row>
    <row r="3130" spans="4:15" x14ac:dyDescent="0.25"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9"/>
      <c r="O3130" s="9"/>
    </row>
    <row r="3131" spans="4:15" x14ac:dyDescent="0.25"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9"/>
      <c r="O3131" s="9"/>
    </row>
    <row r="3132" spans="4:15" x14ac:dyDescent="0.25"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9"/>
      <c r="O3132" s="9"/>
    </row>
    <row r="3133" spans="4:15" x14ac:dyDescent="0.25"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9"/>
      <c r="O3133" s="9"/>
    </row>
    <row r="3134" spans="4:15" x14ac:dyDescent="0.25"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9"/>
      <c r="O3134" s="9"/>
    </row>
    <row r="3135" spans="4:15" x14ac:dyDescent="0.25"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9"/>
      <c r="O3135" s="9"/>
    </row>
    <row r="3136" spans="4:15" x14ac:dyDescent="0.25"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9"/>
      <c r="O3136" s="9"/>
    </row>
    <row r="3137" spans="4:15" x14ac:dyDescent="0.25"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9"/>
      <c r="O3137" s="9"/>
    </row>
    <row r="3138" spans="4:15" x14ac:dyDescent="0.25"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9"/>
      <c r="O3138" s="9"/>
    </row>
    <row r="3139" spans="4:15" x14ac:dyDescent="0.25"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9"/>
      <c r="O3139" s="9"/>
    </row>
    <row r="3140" spans="4:15" x14ac:dyDescent="0.25"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9"/>
      <c r="O3140" s="9"/>
    </row>
    <row r="3141" spans="4:15" x14ac:dyDescent="0.25"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9"/>
      <c r="O3141" s="9"/>
    </row>
    <row r="3142" spans="4:15" x14ac:dyDescent="0.25"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9"/>
      <c r="O3142" s="9"/>
    </row>
    <row r="3143" spans="4:15" x14ac:dyDescent="0.25"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9"/>
      <c r="O3143" s="9"/>
    </row>
    <row r="3144" spans="4:15" x14ac:dyDescent="0.25"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9"/>
      <c r="O3144" s="9"/>
    </row>
    <row r="3145" spans="4:15" x14ac:dyDescent="0.25"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9"/>
      <c r="O3145" s="9"/>
    </row>
    <row r="3146" spans="4:15" x14ac:dyDescent="0.25"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9"/>
      <c r="O3146" s="9"/>
    </row>
    <row r="3147" spans="4:15" x14ac:dyDescent="0.25"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9"/>
      <c r="O3147" s="9"/>
    </row>
    <row r="3148" spans="4:15" x14ac:dyDescent="0.25"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9"/>
      <c r="O3148" s="9"/>
    </row>
    <row r="3149" spans="4:15" x14ac:dyDescent="0.25"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9"/>
      <c r="O3149" s="9"/>
    </row>
    <row r="3150" spans="4:15" x14ac:dyDescent="0.25"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9"/>
      <c r="O3150" s="9"/>
    </row>
    <row r="3151" spans="4:15" x14ac:dyDescent="0.25"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9"/>
      <c r="O3151" s="9"/>
    </row>
    <row r="3152" spans="4:15" x14ac:dyDescent="0.25"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9"/>
      <c r="O3152" s="9"/>
    </row>
    <row r="3153" spans="4:15" x14ac:dyDescent="0.25"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9"/>
      <c r="O3153" s="9"/>
    </row>
    <row r="3154" spans="4:15" x14ac:dyDescent="0.25"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9"/>
      <c r="O3154" s="9"/>
    </row>
    <row r="3155" spans="4:15" x14ac:dyDescent="0.25"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9"/>
      <c r="O3155" s="9"/>
    </row>
    <row r="3156" spans="4:15" x14ac:dyDescent="0.25"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9"/>
      <c r="O3156" s="9"/>
    </row>
    <row r="3157" spans="4:15" x14ac:dyDescent="0.25"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9"/>
      <c r="O3157" s="9"/>
    </row>
    <row r="3158" spans="4:15" x14ac:dyDescent="0.25"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9"/>
      <c r="O3158" s="9"/>
    </row>
    <row r="3159" spans="4:15" x14ac:dyDescent="0.25"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9"/>
      <c r="O3159" s="9"/>
    </row>
    <row r="3160" spans="4:15" x14ac:dyDescent="0.25"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9"/>
      <c r="O3160" s="9"/>
    </row>
    <row r="3161" spans="4:15" x14ac:dyDescent="0.25"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9"/>
      <c r="O3161" s="9"/>
    </row>
    <row r="3162" spans="4:15" x14ac:dyDescent="0.25"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9"/>
      <c r="O3162" s="9"/>
    </row>
    <row r="3163" spans="4:15" x14ac:dyDescent="0.25"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9"/>
      <c r="O3163" s="9"/>
    </row>
    <row r="3164" spans="4:15" x14ac:dyDescent="0.25"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  <c r="O3164" s="9"/>
    </row>
    <row r="3165" spans="4:15" x14ac:dyDescent="0.25"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  <c r="O3165" s="9"/>
    </row>
    <row r="3166" spans="4:15" x14ac:dyDescent="0.25"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  <c r="O3166" s="9"/>
    </row>
    <row r="3167" spans="4:15" x14ac:dyDescent="0.25"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  <c r="O3167" s="9"/>
    </row>
    <row r="3168" spans="4:15" x14ac:dyDescent="0.25"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  <c r="O3168" s="9"/>
    </row>
    <row r="3169" spans="4:15" x14ac:dyDescent="0.25"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  <c r="O3169" s="9"/>
    </row>
    <row r="3170" spans="4:15" x14ac:dyDescent="0.25"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  <c r="O3170" s="9"/>
    </row>
    <row r="3171" spans="4:15" x14ac:dyDescent="0.25"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  <c r="O3171" s="9"/>
    </row>
    <row r="3172" spans="4:15" x14ac:dyDescent="0.25"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  <c r="O3172" s="9"/>
    </row>
    <row r="3173" spans="4:15" x14ac:dyDescent="0.25"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  <c r="O3173" s="9"/>
    </row>
    <row r="3174" spans="4:15" x14ac:dyDescent="0.25"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  <c r="O3174" s="9"/>
    </row>
    <row r="3175" spans="4:15" x14ac:dyDescent="0.25"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  <c r="O3175" s="9"/>
    </row>
    <row r="3176" spans="4:15" x14ac:dyDescent="0.25"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  <c r="O3176" s="9"/>
    </row>
    <row r="3177" spans="4:15" x14ac:dyDescent="0.25"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  <c r="O3177" s="9"/>
    </row>
    <row r="3178" spans="4:15" x14ac:dyDescent="0.25"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  <c r="O3178" s="9"/>
    </row>
    <row r="3179" spans="4:15" x14ac:dyDescent="0.25"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  <c r="O3179" s="9"/>
    </row>
    <row r="3180" spans="4:15" x14ac:dyDescent="0.25"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  <c r="O3180" s="9"/>
    </row>
    <row r="3181" spans="4:15" x14ac:dyDescent="0.25"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  <c r="O3181" s="9"/>
    </row>
    <row r="3182" spans="4:15" x14ac:dyDescent="0.25"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  <c r="O3182" s="9"/>
    </row>
    <row r="3183" spans="4:15" x14ac:dyDescent="0.25"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  <c r="O3183" s="9"/>
    </row>
    <row r="3184" spans="4:15" x14ac:dyDescent="0.25"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  <c r="O3184" s="9"/>
    </row>
    <row r="3185" spans="4:15" x14ac:dyDescent="0.25"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  <c r="O3185" s="9"/>
    </row>
    <row r="3186" spans="4:15" x14ac:dyDescent="0.25"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  <c r="O3186" s="9"/>
    </row>
    <row r="3187" spans="4:15" x14ac:dyDescent="0.25"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  <c r="O3187" s="9"/>
    </row>
    <row r="3188" spans="4:15" x14ac:dyDescent="0.25"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  <c r="O3188" s="9"/>
    </row>
    <row r="3189" spans="4:15" x14ac:dyDescent="0.25"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  <c r="O3189" s="9"/>
    </row>
    <row r="3190" spans="4:15" x14ac:dyDescent="0.25"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  <c r="O3190" s="9"/>
    </row>
    <row r="3191" spans="4:15" x14ac:dyDescent="0.25"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  <c r="O3191" s="9"/>
    </row>
    <row r="3192" spans="4:15" x14ac:dyDescent="0.25"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  <c r="O3192" s="9"/>
    </row>
    <row r="3193" spans="4:15" x14ac:dyDescent="0.25"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  <c r="O3193" s="9"/>
    </row>
    <row r="3194" spans="4:15" x14ac:dyDescent="0.25"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  <c r="O3194" s="9"/>
    </row>
    <row r="3195" spans="4:15" x14ac:dyDescent="0.25"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  <c r="O3195" s="9"/>
    </row>
    <row r="3196" spans="4:15" x14ac:dyDescent="0.25"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  <c r="O3196" s="9"/>
    </row>
    <row r="3197" spans="4:15" x14ac:dyDescent="0.25"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  <c r="O3197" s="9"/>
    </row>
    <row r="3198" spans="4:15" x14ac:dyDescent="0.25"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  <c r="O3198" s="9"/>
    </row>
    <row r="3199" spans="4:15" x14ac:dyDescent="0.25"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  <c r="O3199" s="9"/>
    </row>
    <row r="3200" spans="4:15" x14ac:dyDescent="0.25"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  <c r="O3200" s="9"/>
    </row>
    <row r="3201" spans="4:15" x14ac:dyDescent="0.25"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  <c r="O3201" s="9"/>
    </row>
    <row r="3202" spans="4:15" x14ac:dyDescent="0.25"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  <c r="O3202" s="9"/>
    </row>
    <row r="3203" spans="4:15" x14ac:dyDescent="0.25"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  <c r="O3203" s="9"/>
    </row>
    <row r="3204" spans="4:15" x14ac:dyDescent="0.25"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  <c r="O3204" s="9"/>
    </row>
    <row r="3205" spans="4:15" x14ac:dyDescent="0.25"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  <c r="O3205" s="9"/>
    </row>
    <row r="3206" spans="4:15" x14ac:dyDescent="0.25"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  <c r="O3206" s="9"/>
    </row>
    <row r="3207" spans="4:15" x14ac:dyDescent="0.25"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  <c r="O3207" s="9"/>
    </row>
    <row r="3208" spans="4:15" x14ac:dyDescent="0.25"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  <c r="O3208" s="9"/>
    </row>
    <row r="3209" spans="4:15" x14ac:dyDescent="0.25"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  <c r="O3209" s="9"/>
    </row>
    <row r="3210" spans="4:15" x14ac:dyDescent="0.25"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  <c r="O3210" s="9"/>
    </row>
    <row r="3211" spans="4:15" x14ac:dyDescent="0.25"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  <c r="O3211" s="9"/>
    </row>
    <row r="3212" spans="4:15" x14ac:dyDescent="0.25"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  <c r="O3212" s="9"/>
    </row>
    <row r="3213" spans="4:15" x14ac:dyDescent="0.25"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  <c r="O3213" s="9"/>
    </row>
    <row r="3214" spans="4:15" x14ac:dyDescent="0.25"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  <c r="O3214" s="9"/>
    </row>
    <row r="3215" spans="4:15" x14ac:dyDescent="0.25"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  <c r="O3215" s="9"/>
    </row>
    <row r="3216" spans="4:15" x14ac:dyDescent="0.25"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  <c r="O3216" s="9"/>
    </row>
    <row r="3217" spans="4:15" x14ac:dyDescent="0.25"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  <c r="O3217" s="9"/>
    </row>
    <row r="3218" spans="4:15" x14ac:dyDescent="0.25"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  <c r="O3218" s="9"/>
    </row>
    <row r="3219" spans="4:15" x14ac:dyDescent="0.25"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  <c r="O3219" s="9"/>
    </row>
    <row r="3220" spans="4:15" x14ac:dyDescent="0.25"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  <c r="O3220" s="9"/>
    </row>
    <row r="3221" spans="4:15" x14ac:dyDescent="0.25"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  <c r="O3221" s="9"/>
    </row>
    <row r="3222" spans="4:15" x14ac:dyDescent="0.25"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  <c r="O3222" s="9"/>
    </row>
    <row r="3223" spans="4:15" x14ac:dyDescent="0.25"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  <c r="O3223" s="9"/>
    </row>
    <row r="3224" spans="4:15" x14ac:dyDescent="0.25"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  <c r="O3224" s="9"/>
    </row>
    <row r="3225" spans="4:15" x14ac:dyDescent="0.25"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  <c r="O3225" s="9"/>
    </row>
    <row r="3226" spans="4:15" x14ac:dyDescent="0.25"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  <c r="O3226" s="9"/>
    </row>
    <row r="3227" spans="4:15" x14ac:dyDescent="0.25"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  <c r="O3227" s="9"/>
    </row>
    <row r="3228" spans="4:15" x14ac:dyDescent="0.25"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  <c r="O3228" s="9"/>
    </row>
    <row r="3229" spans="4:15" x14ac:dyDescent="0.25"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  <c r="O3229" s="9"/>
    </row>
    <row r="3230" spans="4:15" x14ac:dyDescent="0.25"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  <c r="O3230" s="9"/>
    </row>
    <row r="3231" spans="4:15" x14ac:dyDescent="0.25"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  <c r="O3231" s="9"/>
    </row>
    <row r="3232" spans="4:15" x14ac:dyDescent="0.25"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  <c r="O3232" s="9"/>
    </row>
    <row r="3233" spans="4:15" x14ac:dyDescent="0.25"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  <c r="O3233" s="9"/>
    </row>
    <row r="3234" spans="4:15" x14ac:dyDescent="0.25"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  <c r="O3234" s="9"/>
    </row>
    <row r="3235" spans="4:15" x14ac:dyDescent="0.25"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</row>
    <row r="3236" spans="4:15" x14ac:dyDescent="0.25"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  <c r="O3236" s="9"/>
    </row>
    <row r="3237" spans="4:15" x14ac:dyDescent="0.25"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  <c r="O3237" s="9"/>
    </row>
    <row r="3238" spans="4:15" x14ac:dyDescent="0.25"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  <c r="O3238" s="9"/>
    </row>
    <row r="3239" spans="4:15" x14ac:dyDescent="0.25"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  <c r="O3239" s="9"/>
    </row>
    <row r="3240" spans="4:15" x14ac:dyDescent="0.25"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  <c r="O3240" s="9"/>
    </row>
    <row r="3241" spans="4:15" x14ac:dyDescent="0.25"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  <c r="O3241" s="9"/>
    </row>
    <row r="3242" spans="4:15" x14ac:dyDescent="0.25"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  <c r="O3242" s="9"/>
    </row>
    <row r="3243" spans="4:15" x14ac:dyDescent="0.25"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  <c r="O3243" s="9"/>
    </row>
    <row r="3244" spans="4:15" x14ac:dyDescent="0.25"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  <c r="O3244" s="9"/>
    </row>
    <row r="3245" spans="4:15" x14ac:dyDescent="0.25"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  <c r="O3245" s="9"/>
    </row>
    <row r="3246" spans="4:15" x14ac:dyDescent="0.25"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  <c r="O3246" s="9"/>
    </row>
    <row r="3247" spans="4:15" x14ac:dyDescent="0.25"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  <c r="O3247" s="9"/>
    </row>
    <row r="3248" spans="4:15" x14ac:dyDescent="0.25"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  <c r="O3248" s="9"/>
    </row>
    <row r="3249" spans="4:15" x14ac:dyDescent="0.25"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  <c r="O3249" s="9"/>
    </row>
    <row r="3250" spans="4:15" x14ac:dyDescent="0.25"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  <c r="O3250" s="9"/>
    </row>
    <row r="3251" spans="4:15" x14ac:dyDescent="0.25"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  <c r="O3251" s="9"/>
    </row>
    <row r="3252" spans="4:15" x14ac:dyDescent="0.25"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  <c r="O3252" s="9"/>
    </row>
    <row r="3253" spans="4:15" x14ac:dyDescent="0.25"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  <c r="O3253" s="9"/>
    </row>
    <row r="3254" spans="4:15" x14ac:dyDescent="0.25"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  <c r="O3254" s="9"/>
    </row>
    <row r="3255" spans="4:15" x14ac:dyDescent="0.25"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  <c r="O3255" s="9"/>
    </row>
    <row r="3256" spans="4:15" x14ac:dyDescent="0.25"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  <c r="O3256" s="9"/>
    </row>
    <row r="3257" spans="4:15" x14ac:dyDescent="0.25"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  <c r="O3257" s="9"/>
    </row>
    <row r="3258" spans="4:15" x14ac:dyDescent="0.25"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  <c r="O3258" s="9"/>
    </row>
    <row r="3259" spans="4:15" x14ac:dyDescent="0.25"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  <c r="O3259" s="9"/>
    </row>
    <row r="3260" spans="4:15" x14ac:dyDescent="0.25"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  <c r="O3260" s="9"/>
    </row>
    <row r="3261" spans="4:15" x14ac:dyDescent="0.25"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  <c r="O3261" s="9"/>
    </row>
    <row r="3262" spans="4:15" x14ac:dyDescent="0.25"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  <c r="O3262" s="9"/>
    </row>
    <row r="3263" spans="4:15" x14ac:dyDescent="0.25"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  <c r="O3263" s="9"/>
    </row>
    <row r="3264" spans="4:15" x14ac:dyDescent="0.25"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  <c r="O3264" s="9"/>
    </row>
    <row r="3265" spans="4:15" x14ac:dyDescent="0.25"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  <c r="O3265" s="9"/>
    </row>
    <row r="3266" spans="4:15" x14ac:dyDescent="0.25"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  <c r="O3266" s="9"/>
    </row>
    <row r="3267" spans="4:15" x14ac:dyDescent="0.25"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  <c r="O3267" s="9"/>
    </row>
    <row r="3268" spans="4:15" x14ac:dyDescent="0.25"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  <c r="O3268" s="9"/>
    </row>
    <row r="3269" spans="4:15" x14ac:dyDescent="0.25"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  <c r="O3269" s="9"/>
    </row>
    <row r="3270" spans="4:15" x14ac:dyDescent="0.25"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  <c r="O3270" s="9"/>
    </row>
    <row r="3271" spans="4:15" x14ac:dyDescent="0.25"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  <c r="O3271" s="9"/>
    </row>
    <row r="3272" spans="4:15" x14ac:dyDescent="0.25"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  <c r="O3272" s="9"/>
    </row>
    <row r="3273" spans="4:15" x14ac:dyDescent="0.25"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  <c r="O3273" s="9"/>
    </row>
    <row r="3274" spans="4:15" x14ac:dyDescent="0.25"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  <c r="O3274" s="9"/>
    </row>
    <row r="3275" spans="4:15" x14ac:dyDescent="0.25"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  <c r="O3275" s="9"/>
    </row>
    <row r="3276" spans="4:15" x14ac:dyDescent="0.25"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  <c r="O3276" s="9"/>
    </row>
    <row r="3277" spans="4:15" x14ac:dyDescent="0.25"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  <c r="O3277" s="9"/>
    </row>
    <row r="3278" spans="4:15" x14ac:dyDescent="0.25"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  <c r="O3278" s="9"/>
    </row>
    <row r="3279" spans="4:15" x14ac:dyDescent="0.25"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  <c r="O3279" s="9"/>
    </row>
    <row r="3280" spans="4:15" x14ac:dyDescent="0.25"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  <c r="O3280" s="9"/>
    </row>
    <row r="3281" spans="4:15" x14ac:dyDescent="0.25"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  <c r="O3281" s="9"/>
    </row>
    <row r="3282" spans="4:15" x14ac:dyDescent="0.25"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  <c r="O3282" s="9"/>
    </row>
    <row r="3283" spans="4:15" x14ac:dyDescent="0.25"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  <c r="O3283" s="9"/>
    </row>
    <row r="3284" spans="4:15" x14ac:dyDescent="0.25"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  <c r="O3284" s="9"/>
    </row>
    <row r="3285" spans="4:15" x14ac:dyDescent="0.25"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  <c r="O3285" s="9"/>
    </row>
    <row r="3286" spans="4:15" x14ac:dyDescent="0.25"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  <c r="O3286" s="9"/>
    </row>
    <row r="3287" spans="4:15" x14ac:dyDescent="0.25"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  <c r="O3287" s="9"/>
    </row>
    <row r="3288" spans="4:15" x14ac:dyDescent="0.25"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  <c r="O3288" s="9"/>
    </row>
    <row r="3289" spans="4:15" x14ac:dyDescent="0.25"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  <c r="O3289" s="9"/>
    </row>
    <row r="3290" spans="4:15" x14ac:dyDescent="0.25"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  <c r="O3290" s="9"/>
    </row>
    <row r="3291" spans="4:15" x14ac:dyDescent="0.25"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  <c r="O3291" s="9"/>
    </row>
    <row r="3292" spans="4:15" x14ac:dyDescent="0.25"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  <c r="O3292" s="9"/>
    </row>
    <row r="3293" spans="4:15" x14ac:dyDescent="0.25"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  <c r="O3293" s="9"/>
    </row>
    <row r="3294" spans="4:15" x14ac:dyDescent="0.25"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  <c r="O3294" s="9"/>
    </row>
    <row r="3295" spans="4:15" x14ac:dyDescent="0.25"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  <c r="O3295" s="9"/>
    </row>
    <row r="3296" spans="4:15" x14ac:dyDescent="0.25"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  <c r="O3296" s="9"/>
    </row>
    <row r="3297" spans="4:15" x14ac:dyDescent="0.25"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  <c r="O3297" s="9"/>
    </row>
    <row r="3298" spans="4:15" x14ac:dyDescent="0.25"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  <c r="O3298" s="9"/>
    </row>
    <row r="3299" spans="4:15" x14ac:dyDescent="0.25"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  <c r="O3299" s="9"/>
    </row>
    <row r="3300" spans="4:15" x14ac:dyDescent="0.25"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  <c r="O3300" s="9"/>
    </row>
    <row r="3301" spans="4:15" x14ac:dyDescent="0.25"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  <c r="O3301" s="9"/>
    </row>
    <row r="3302" spans="4:15" x14ac:dyDescent="0.25"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  <c r="O3302" s="9"/>
    </row>
    <row r="3303" spans="4:15" x14ac:dyDescent="0.25"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  <c r="O3303" s="9"/>
    </row>
    <row r="3304" spans="4:15" x14ac:dyDescent="0.25"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  <c r="O3304" s="9"/>
    </row>
    <row r="3305" spans="4:15" x14ac:dyDescent="0.25"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  <c r="O3305" s="9"/>
    </row>
    <row r="3306" spans="4:15" x14ac:dyDescent="0.25"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  <c r="O3306" s="9"/>
    </row>
    <row r="3307" spans="4:15" x14ac:dyDescent="0.25"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  <c r="O3307" s="9"/>
    </row>
    <row r="3308" spans="4:15" x14ac:dyDescent="0.25"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  <c r="O3308" s="9"/>
    </row>
    <row r="3309" spans="4:15" x14ac:dyDescent="0.25"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  <c r="O3309" s="9"/>
    </row>
    <row r="3310" spans="4:15" x14ac:dyDescent="0.25"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  <c r="O3310" s="9"/>
    </row>
    <row r="3311" spans="4:15" x14ac:dyDescent="0.25"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  <c r="O3311" s="9"/>
    </row>
    <row r="3312" spans="4:15" x14ac:dyDescent="0.25"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  <c r="O3312" s="9"/>
    </row>
    <row r="3313" spans="4:15" x14ac:dyDescent="0.25"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  <c r="O3313" s="9"/>
    </row>
    <row r="3314" spans="4:15" x14ac:dyDescent="0.25"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  <c r="O3314" s="9"/>
    </row>
    <row r="3315" spans="4:15" x14ac:dyDescent="0.25"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  <c r="O3315" s="9"/>
    </row>
    <row r="3316" spans="4:15" x14ac:dyDescent="0.25"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  <c r="O3316" s="9"/>
    </row>
    <row r="3317" spans="4:15" x14ac:dyDescent="0.25"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</row>
    <row r="3318" spans="4:15" x14ac:dyDescent="0.25"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</row>
    <row r="3319" spans="4:15" x14ac:dyDescent="0.25"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  <c r="O3319" s="9"/>
    </row>
    <row r="3320" spans="4:15" x14ac:dyDescent="0.25"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  <c r="O3320" s="9"/>
    </row>
    <row r="3321" spans="4:15" x14ac:dyDescent="0.25"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  <c r="O3321" s="9"/>
    </row>
    <row r="3322" spans="4:15" x14ac:dyDescent="0.25"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  <c r="O3322" s="9"/>
    </row>
    <row r="3323" spans="4:15" x14ac:dyDescent="0.25"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  <c r="O3323" s="9"/>
    </row>
    <row r="3324" spans="4:15" x14ac:dyDescent="0.25"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  <c r="O3324" s="9"/>
    </row>
    <row r="3325" spans="4:15" x14ac:dyDescent="0.25"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  <c r="O3325" s="9"/>
    </row>
    <row r="3326" spans="4:15" x14ac:dyDescent="0.25"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  <c r="O3326" s="9"/>
    </row>
    <row r="3327" spans="4:15" x14ac:dyDescent="0.25"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  <c r="O3327" s="9"/>
    </row>
    <row r="3328" spans="4:15" x14ac:dyDescent="0.25"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  <c r="O3328" s="9"/>
    </row>
    <row r="3329" spans="4:15" x14ac:dyDescent="0.25"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  <c r="O3329" s="9"/>
    </row>
    <row r="3330" spans="4:15" x14ac:dyDescent="0.25"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  <c r="O3330" s="9"/>
    </row>
    <row r="3331" spans="4:15" x14ac:dyDescent="0.25"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  <c r="O3331" s="9"/>
    </row>
    <row r="3332" spans="4:15" x14ac:dyDescent="0.25"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  <c r="O3332" s="9"/>
    </row>
    <row r="3333" spans="4:15" x14ac:dyDescent="0.25"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  <c r="O3333" s="9"/>
    </row>
    <row r="3334" spans="4:15" x14ac:dyDescent="0.25"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  <c r="O3334" s="9"/>
    </row>
    <row r="3335" spans="4:15" x14ac:dyDescent="0.25"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  <c r="O3335" s="9"/>
    </row>
    <row r="3336" spans="4:15" x14ac:dyDescent="0.25"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  <c r="O3336" s="9"/>
    </row>
    <row r="3337" spans="4:15" x14ac:dyDescent="0.25"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  <c r="O3337" s="9"/>
    </row>
    <row r="3338" spans="4:15" x14ac:dyDescent="0.25"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  <c r="O3338" s="9"/>
    </row>
    <row r="3339" spans="4:15" x14ac:dyDescent="0.25"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  <c r="O3339" s="9"/>
    </row>
    <row r="3340" spans="4:15" x14ac:dyDescent="0.25"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  <c r="O3340" s="9"/>
    </row>
    <row r="3341" spans="4:15" x14ac:dyDescent="0.25"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  <c r="O3341" s="9"/>
    </row>
    <row r="3342" spans="4:15" x14ac:dyDescent="0.25"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  <c r="O3342" s="9"/>
    </row>
    <row r="3343" spans="4:15" x14ac:dyDescent="0.25"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  <c r="O3343" s="9"/>
    </row>
    <row r="3344" spans="4:15" x14ac:dyDescent="0.25"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  <c r="O3344" s="9"/>
    </row>
    <row r="3345" spans="4:15" x14ac:dyDescent="0.25"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  <c r="O3345" s="9"/>
    </row>
    <row r="3346" spans="4:15" x14ac:dyDescent="0.25"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  <c r="O3346" s="9"/>
    </row>
    <row r="3347" spans="4:15" x14ac:dyDescent="0.25"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  <c r="O3347" s="9"/>
    </row>
    <row r="3348" spans="4:15" x14ac:dyDescent="0.25"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  <c r="O3348" s="9"/>
    </row>
    <row r="3349" spans="4:15" x14ac:dyDescent="0.25"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  <c r="O3349" s="9"/>
    </row>
    <row r="3350" spans="4:15" x14ac:dyDescent="0.25"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  <c r="O3350" s="9"/>
    </row>
    <row r="3351" spans="4:15" x14ac:dyDescent="0.25"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  <c r="O3351" s="9"/>
    </row>
    <row r="3352" spans="4:15" x14ac:dyDescent="0.25"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  <c r="O3352" s="9"/>
    </row>
    <row r="3353" spans="4:15" x14ac:dyDescent="0.25"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  <c r="O3353" s="9"/>
    </row>
    <row r="3354" spans="4:15" x14ac:dyDescent="0.25"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  <c r="O3354" s="9"/>
    </row>
    <row r="3355" spans="4:15" x14ac:dyDescent="0.25"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  <c r="O3355" s="9"/>
    </row>
    <row r="3356" spans="4:15" x14ac:dyDescent="0.25"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  <c r="O3356" s="9"/>
    </row>
    <row r="3357" spans="4:15" x14ac:dyDescent="0.25"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  <c r="O3357" s="9"/>
    </row>
    <row r="3358" spans="4:15" x14ac:dyDescent="0.25"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  <c r="O3358" s="9"/>
    </row>
    <row r="3359" spans="4:15" x14ac:dyDescent="0.25"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  <c r="O3359" s="9"/>
    </row>
    <row r="3360" spans="4:15" x14ac:dyDescent="0.25"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  <c r="O3360" s="9"/>
    </row>
    <row r="3361" spans="4:15" x14ac:dyDescent="0.25"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  <c r="O3361" s="9"/>
    </row>
    <row r="3362" spans="4:15" x14ac:dyDescent="0.25"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  <c r="O3362" s="9"/>
    </row>
    <row r="3363" spans="4:15" x14ac:dyDescent="0.25"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  <c r="O3363" s="9"/>
    </row>
    <row r="3364" spans="4:15" x14ac:dyDescent="0.25"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  <c r="O3364" s="9"/>
    </row>
    <row r="3365" spans="4:15" x14ac:dyDescent="0.25"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  <c r="O3365" s="9"/>
    </row>
    <row r="3366" spans="4:15" x14ac:dyDescent="0.25"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  <c r="O3366" s="9"/>
    </row>
    <row r="3367" spans="4:15" x14ac:dyDescent="0.25"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  <c r="O3367" s="9"/>
    </row>
    <row r="3368" spans="4:15" x14ac:dyDescent="0.25"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  <c r="O3368" s="9"/>
    </row>
    <row r="3369" spans="4:15" x14ac:dyDescent="0.25"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  <c r="O3369" s="9"/>
    </row>
    <row r="3370" spans="4:15" x14ac:dyDescent="0.25"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  <c r="O3370" s="9"/>
    </row>
    <row r="3371" spans="4:15" x14ac:dyDescent="0.25"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  <c r="O3371" s="9"/>
    </row>
    <row r="3372" spans="4:15" x14ac:dyDescent="0.25"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  <c r="O3372" s="9"/>
    </row>
    <row r="3373" spans="4:15" x14ac:dyDescent="0.25"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  <c r="O3373" s="9"/>
    </row>
    <row r="3374" spans="4:15" x14ac:dyDescent="0.25"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  <c r="O3374" s="9"/>
    </row>
    <row r="3375" spans="4:15" x14ac:dyDescent="0.25"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  <c r="O3375" s="9"/>
    </row>
    <row r="3376" spans="4:15" x14ac:dyDescent="0.25"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  <c r="O3376" s="9"/>
    </row>
    <row r="3377" spans="4:15" x14ac:dyDescent="0.25"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  <c r="O3377" s="9"/>
    </row>
    <row r="3378" spans="4:15" x14ac:dyDescent="0.25"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  <c r="O3378" s="9"/>
    </row>
    <row r="3379" spans="4:15" x14ac:dyDescent="0.25"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  <c r="O3379" s="9"/>
    </row>
    <row r="3380" spans="4:15" x14ac:dyDescent="0.25"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  <c r="O3380" s="9"/>
    </row>
    <row r="3381" spans="4:15" x14ac:dyDescent="0.25"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  <c r="O3381" s="9"/>
    </row>
    <row r="3382" spans="4:15" x14ac:dyDescent="0.25"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  <c r="O3382" s="9"/>
    </row>
    <row r="3383" spans="4:15" x14ac:dyDescent="0.25"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  <c r="O3383" s="9"/>
    </row>
    <row r="3384" spans="4:15" x14ac:dyDescent="0.25"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  <c r="O3384" s="9"/>
    </row>
    <row r="3385" spans="4:15" x14ac:dyDescent="0.25"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  <c r="O3385" s="9"/>
    </row>
    <row r="3386" spans="4:15" x14ac:dyDescent="0.25"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  <c r="O3386" s="9"/>
    </row>
    <row r="3387" spans="4:15" x14ac:dyDescent="0.25"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  <c r="O3387" s="9"/>
    </row>
    <row r="3388" spans="4:15" x14ac:dyDescent="0.25"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  <c r="O3388" s="9"/>
    </row>
    <row r="3389" spans="4:15" x14ac:dyDescent="0.25"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  <c r="O3389" s="9"/>
    </row>
    <row r="3390" spans="4:15" x14ac:dyDescent="0.25"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  <c r="O3390" s="9"/>
    </row>
    <row r="3391" spans="4:15" x14ac:dyDescent="0.25"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  <c r="O3391" s="9"/>
    </row>
    <row r="3392" spans="4:15" x14ac:dyDescent="0.25"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  <c r="O3392" s="9"/>
    </row>
    <row r="3393" spans="4:15" x14ac:dyDescent="0.25"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  <c r="O3393" s="9"/>
    </row>
    <row r="3394" spans="4:15" x14ac:dyDescent="0.25"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  <c r="O3394" s="9"/>
    </row>
    <row r="3395" spans="4:15" x14ac:dyDescent="0.25"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  <c r="O3395" s="9"/>
    </row>
    <row r="3396" spans="4:15" x14ac:dyDescent="0.25"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  <c r="O3396" s="9"/>
    </row>
    <row r="3397" spans="4:15" x14ac:dyDescent="0.25"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  <c r="O3397" s="9"/>
    </row>
    <row r="3398" spans="4:15" x14ac:dyDescent="0.25"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  <c r="O3398" s="9"/>
    </row>
    <row r="3399" spans="4:15" x14ac:dyDescent="0.25"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  <c r="O3399" s="9"/>
    </row>
    <row r="3400" spans="4:15" x14ac:dyDescent="0.25"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  <c r="O3400" s="9"/>
    </row>
    <row r="3401" spans="4:15" x14ac:dyDescent="0.25"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  <c r="O3401" s="9"/>
    </row>
    <row r="3402" spans="4:15" x14ac:dyDescent="0.25"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  <c r="O3402" s="9"/>
    </row>
    <row r="3403" spans="4:15" x14ac:dyDescent="0.25"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  <c r="O3403" s="9"/>
    </row>
    <row r="3404" spans="4:15" x14ac:dyDescent="0.25"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  <c r="O3404" s="9"/>
    </row>
    <row r="3405" spans="4:15" x14ac:dyDescent="0.25"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  <c r="O3405" s="9"/>
    </row>
    <row r="3406" spans="4:15" x14ac:dyDescent="0.25"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  <c r="O3406" s="9"/>
    </row>
    <row r="3407" spans="4:15" x14ac:dyDescent="0.25"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  <c r="O3407" s="9"/>
    </row>
    <row r="3408" spans="4:15" x14ac:dyDescent="0.25"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  <c r="O3408" s="9"/>
    </row>
    <row r="3409" spans="4:15" x14ac:dyDescent="0.25"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  <c r="O3409" s="9"/>
    </row>
    <row r="3410" spans="4:15" x14ac:dyDescent="0.25"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  <c r="O3410" s="9"/>
    </row>
    <row r="3411" spans="4:15" x14ac:dyDescent="0.25"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  <c r="O3411" s="9"/>
    </row>
    <row r="3412" spans="4:15" x14ac:dyDescent="0.25"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  <c r="O3412" s="9"/>
    </row>
    <row r="3413" spans="4:15" x14ac:dyDescent="0.25"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  <c r="O3413" s="9"/>
    </row>
    <row r="3414" spans="4:15" x14ac:dyDescent="0.25"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  <c r="O3414" s="9"/>
    </row>
    <row r="3415" spans="4:15" x14ac:dyDescent="0.25"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  <c r="O3415" s="9"/>
    </row>
    <row r="3416" spans="4:15" x14ac:dyDescent="0.25"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  <c r="O3416" s="9"/>
    </row>
    <row r="3417" spans="4:15" x14ac:dyDescent="0.25"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  <c r="O3417" s="9"/>
    </row>
    <row r="3418" spans="4:15" x14ac:dyDescent="0.25"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  <c r="O3418" s="9"/>
    </row>
    <row r="3419" spans="4:15" x14ac:dyDescent="0.25"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  <c r="O3419" s="9"/>
    </row>
    <row r="3420" spans="4:15" x14ac:dyDescent="0.25"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  <c r="O3420" s="9"/>
    </row>
    <row r="3421" spans="4:15" x14ac:dyDescent="0.25"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  <c r="O3421" s="9"/>
    </row>
    <row r="3422" spans="4:15" x14ac:dyDescent="0.25"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  <c r="O3422" s="9"/>
    </row>
    <row r="3423" spans="4:15" x14ac:dyDescent="0.25"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  <c r="O3423" s="9"/>
    </row>
    <row r="3424" spans="4:15" x14ac:dyDescent="0.25"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  <c r="O3424" s="9"/>
    </row>
    <row r="3425" spans="4:15" x14ac:dyDescent="0.25"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  <c r="O3425" s="9"/>
    </row>
    <row r="3426" spans="4:15" x14ac:dyDescent="0.25"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  <c r="O3426" s="9"/>
    </row>
    <row r="3427" spans="4:15" x14ac:dyDescent="0.25"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  <c r="O3427" s="9"/>
    </row>
    <row r="3428" spans="4:15" x14ac:dyDescent="0.25"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  <c r="O3428" s="9"/>
    </row>
    <row r="3429" spans="4:15" x14ac:dyDescent="0.25"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  <c r="O3429" s="9"/>
    </row>
    <row r="3430" spans="4:15" x14ac:dyDescent="0.25"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  <c r="O3430" s="9"/>
    </row>
    <row r="3431" spans="4:15" x14ac:dyDescent="0.25"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  <c r="O3431" s="9"/>
    </row>
    <row r="3432" spans="4:15" x14ac:dyDescent="0.25"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  <c r="O3432" s="9"/>
    </row>
    <row r="3433" spans="4:15" x14ac:dyDescent="0.25"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  <c r="O3433" s="9"/>
    </row>
    <row r="3434" spans="4:15" x14ac:dyDescent="0.25"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  <c r="O3434" s="9"/>
    </row>
    <row r="3435" spans="4:15" x14ac:dyDescent="0.25"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  <c r="O3435" s="9"/>
    </row>
    <row r="3436" spans="4:15" x14ac:dyDescent="0.25"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  <c r="O3436" s="9"/>
    </row>
    <row r="3437" spans="4:15" x14ac:dyDescent="0.25"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  <c r="O3437" s="9"/>
    </row>
    <row r="3438" spans="4:15" x14ac:dyDescent="0.25"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  <c r="O3438" s="9"/>
    </row>
    <row r="3439" spans="4:15" x14ac:dyDescent="0.25"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  <c r="O3439" s="9"/>
    </row>
    <row r="3440" spans="4:15" x14ac:dyDescent="0.25"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  <c r="O3440" s="9"/>
    </row>
    <row r="3441" spans="4:15" x14ac:dyDescent="0.25"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  <c r="O3441" s="9"/>
    </row>
    <row r="3442" spans="4:15" x14ac:dyDescent="0.25"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  <c r="O3442" s="9"/>
    </row>
    <row r="3443" spans="4:15" x14ac:dyDescent="0.25"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  <c r="O3443" s="9"/>
    </row>
    <row r="3444" spans="4:15" x14ac:dyDescent="0.25"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  <c r="O3444" s="9"/>
    </row>
    <row r="3445" spans="4:15" x14ac:dyDescent="0.25"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  <c r="O3445" s="9"/>
    </row>
    <row r="3446" spans="4:15" x14ac:dyDescent="0.25"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  <c r="O3446" s="9"/>
    </row>
    <row r="3447" spans="4:15" x14ac:dyDescent="0.25"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  <c r="O3447" s="9"/>
    </row>
    <row r="3448" spans="4:15" x14ac:dyDescent="0.25"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  <c r="O3448" s="9"/>
    </row>
    <row r="3449" spans="4:15" x14ac:dyDescent="0.25"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  <c r="O3449" s="9"/>
    </row>
    <row r="3450" spans="4:15" x14ac:dyDescent="0.25"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  <c r="O3450" s="9"/>
    </row>
    <row r="3451" spans="4:15" x14ac:dyDescent="0.25"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  <c r="O3451" s="9"/>
    </row>
    <row r="3452" spans="4:15" x14ac:dyDescent="0.25"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  <c r="O3452" s="9"/>
    </row>
    <row r="3453" spans="4:15" x14ac:dyDescent="0.25"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  <c r="O3453" s="9"/>
    </row>
    <row r="3454" spans="4:15" x14ac:dyDescent="0.25"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  <c r="O3454" s="9"/>
    </row>
    <row r="3455" spans="4:15" x14ac:dyDescent="0.25"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  <c r="O3455" s="9"/>
    </row>
    <row r="3456" spans="4:15" x14ac:dyDescent="0.25"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  <c r="O3456" s="9"/>
    </row>
    <row r="3457" spans="4:15" x14ac:dyDescent="0.25"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  <c r="O3457" s="9"/>
    </row>
    <row r="3458" spans="4:15" x14ac:dyDescent="0.25"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  <c r="O3458" s="9"/>
    </row>
    <row r="3459" spans="4:15" x14ac:dyDescent="0.25"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  <c r="O3459" s="9"/>
    </row>
    <row r="3460" spans="4:15" x14ac:dyDescent="0.25"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  <c r="O3460" s="9"/>
    </row>
    <row r="3461" spans="4:15" x14ac:dyDescent="0.25"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  <c r="O3461" s="9"/>
    </row>
    <row r="3462" spans="4:15" x14ac:dyDescent="0.25"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  <c r="O3462" s="9"/>
    </row>
    <row r="3463" spans="4:15" x14ac:dyDescent="0.25"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  <c r="O3463" s="9"/>
    </row>
    <row r="3464" spans="4:15" x14ac:dyDescent="0.25"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  <c r="O3464" s="9"/>
    </row>
    <row r="3465" spans="4:15" x14ac:dyDescent="0.25"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  <c r="O3465" s="9"/>
    </row>
    <row r="3466" spans="4:15" x14ac:dyDescent="0.25"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  <c r="O3466" s="9"/>
    </row>
    <row r="3467" spans="4:15" x14ac:dyDescent="0.25"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  <c r="O3467" s="9"/>
    </row>
    <row r="3468" spans="4:15" x14ac:dyDescent="0.25"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  <c r="O3468" s="9"/>
    </row>
    <row r="3469" spans="4:15" x14ac:dyDescent="0.25"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  <c r="O3469" s="9"/>
    </row>
    <row r="3470" spans="4:15" x14ac:dyDescent="0.25"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  <c r="O3470" s="9"/>
    </row>
    <row r="3471" spans="4:15" x14ac:dyDescent="0.25"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  <c r="O3471" s="9"/>
    </row>
    <row r="3472" spans="4:15" x14ac:dyDescent="0.25"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  <c r="O3472" s="9"/>
    </row>
    <row r="3473" spans="4:15" x14ac:dyDescent="0.25"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  <c r="O3473" s="9"/>
    </row>
    <row r="3474" spans="4:15" x14ac:dyDescent="0.25"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  <c r="O3474" s="9"/>
    </row>
    <row r="3475" spans="4:15" x14ac:dyDescent="0.25"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  <c r="O3475" s="9"/>
    </row>
    <row r="3476" spans="4:15" x14ac:dyDescent="0.25"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  <c r="O3476" s="9"/>
    </row>
    <row r="3477" spans="4:15" x14ac:dyDescent="0.25"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  <c r="O3477" s="9"/>
    </row>
    <row r="3478" spans="4:15" x14ac:dyDescent="0.25"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  <c r="O3478" s="9"/>
    </row>
    <row r="3479" spans="4:15" x14ac:dyDescent="0.25"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  <c r="O3479" s="9"/>
    </row>
    <row r="3480" spans="4:15" x14ac:dyDescent="0.25"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  <c r="O3480" s="9"/>
    </row>
    <row r="3481" spans="4:15" x14ac:dyDescent="0.25"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  <c r="O3481" s="9"/>
    </row>
    <row r="3482" spans="4:15" x14ac:dyDescent="0.25"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  <c r="O3482" s="9"/>
    </row>
    <row r="3483" spans="4:15" x14ac:dyDescent="0.25"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  <c r="O3483" s="9"/>
    </row>
    <row r="3484" spans="4:15" x14ac:dyDescent="0.25"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  <c r="O3484" s="9"/>
    </row>
    <row r="3485" spans="4:15" x14ac:dyDescent="0.25"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  <c r="O3485" s="9"/>
    </row>
    <row r="3486" spans="4:15" x14ac:dyDescent="0.25"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  <c r="O3486" s="9"/>
    </row>
    <row r="3487" spans="4:15" x14ac:dyDescent="0.25"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  <c r="O3487" s="9"/>
    </row>
    <row r="3488" spans="4:15" x14ac:dyDescent="0.25"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  <c r="O3488" s="9"/>
    </row>
    <row r="3489" spans="4:15" x14ac:dyDescent="0.25"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  <c r="O3489" s="9"/>
    </row>
    <row r="3490" spans="4:15" x14ac:dyDescent="0.25"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  <c r="O3490" s="9"/>
    </row>
    <row r="3491" spans="4:15" x14ac:dyDescent="0.25"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  <c r="O3491" s="9"/>
    </row>
    <row r="3492" spans="4:15" x14ac:dyDescent="0.25"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  <c r="O3492" s="9"/>
    </row>
    <row r="3493" spans="4:15" x14ac:dyDescent="0.25"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  <c r="O3493" s="9"/>
    </row>
    <row r="3494" spans="4:15" x14ac:dyDescent="0.25"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  <c r="O3494" s="9"/>
    </row>
    <row r="3495" spans="4:15" x14ac:dyDescent="0.25"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  <c r="O3495" s="9"/>
    </row>
    <row r="3496" spans="4:15" x14ac:dyDescent="0.25"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  <c r="O3496" s="9"/>
    </row>
    <row r="3497" spans="4:15" x14ac:dyDescent="0.25"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  <c r="O3497" s="9"/>
    </row>
    <row r="3498" spans="4:15" x14ac:dyDescent="0.25"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  <c r="O3498" s="9"/>
    </row>
    <row r="3499" spans="4:15" x14ac:dyDescent="0.25"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  <c r="O3499" s="9"/>
    </row>
    <row r="3500" spans="4:15" x14ac:dyDescent="0.25"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  <c r="O3500" s="9"/>
    </row>
    <row r="3501" spans="4:15" x14ac:dyDescent="0.25"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  <c r="O3501" s="9"/>
    </row>
    <row r="3502" spans="4:15" x14ac:dyDescent="0.25"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  <c r="O3502" s="9"/>
    </row>
    <row r="3503" spans="4:15" x14ac:dyDescent="0.25"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  <c r="O3503" s="9"/>
    </row>
    <row r="3504" spans="4:15" x14ac:dyDescent="0.25"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  <c r="O3504" s="9"/>
    </row>
    <row r="3505" spans="4:15" x14ac:dyDescent="0.25"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  <c r="O3505" s="9"/>
    </row>
    <row r="3506" spans="4:15" x14ac:dyDescent="0.25"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  <c r="O3506" s="9"/>
    </row>
    <row r="3507" spans="4:15" x14ac:dyDescent="0.25"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  <c r="O3507" s="9"/>
    </row>
    <row r="3508" spans="4:15" x14ac:dyDescent="0.25"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  <c r="O3508" s="9"/>
    </row>
    <row r="3509" spans="4:15" x14ac:dyDescent="0.25"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  <c r="O3509" s="9"/>
    </row>
    <row r="3510" spans="4:15" x14ac:dyDescent="0.25"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  <c r="O3510" s="9"/>
    </row>
    <row r="3511" spans="4:15" x14ac:dyDescent="0.25"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  <c r="O3511" s="9"/>
    </row>
    <row r="3512" spans="4:15" x14ac:dyDescent="0.25"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  <c r="O3512" s="9"/>
    </row>
    <row r="3513" spans="4:15" x14ac:dyDescent="0.25"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  <c r="O3513" s="9"/>
    </row>
    <row r="3514" spans="4:15" x14ac:dyDescent="0.25"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  <c r="O3514" s="9"/>
    </row>
    <row r="3515" spans="4:15" x14ac:dyDescent="0.25"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  <c r="O3515" s="9"/>
    </row>
    <row r="3516" spans="4:15" x14ac:dyDescent="0.25"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  <c r="O3516" s="9"/>
    </row>
    <row r="3517" spans="4:15" x14ac:dyDescent="0.25"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  <c r="O3517" s="9"/>
    </row>
    <row r="3518" spans="4:15" x14ac:dyDescent="0.25"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  <c r="O3518" s="9"/>
    </row>
    <row r="3519" spans="4:15" x14ac:dyDescent="0.25"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  <c r="O3519" s="9"/>
    </row>
    <row r="3520" spans="4:15" x14ac:dyDescent="0.25"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  <c r="O3520" s="9"/>
    </row>
    <row r="3521" spans="4:15" x14ac:dyDescent="0.25"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  <c r="O3521" s="9"/>
    </row>
    <row r="3522" spans="4:15" x14ac:dyDescent="0.25"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  <c r="O3522" s="9"/>
    </row>
    <row r="3523" spans="4:15" x14ac:dyDescent="0.25"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  <c r="O3523" s="9"/>
    </row>
    <row r="3524" spans="4:15" x14ac:dyDescent="0.25"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  <c r="O3524" s="9"/>
    </row>
    <row r="3525" spans="4:15" x14ac:dyDescent="0.25"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  <c r="O3525" s="9"/>
    </row>
    <row r="3526" spans="4:15" x14ac:dyDescent="0.25"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  <c r="O3526" s="9"/>
    </row>
    <row r="3527" spans="4:15" x14ac:dyDescent="0.25"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  <c r="O3527" s="9"/>
    </row>
    <row r="3528" spans="4:15" x14ac:dyDescent="0.25"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  <c r="O3528" s="9"/>
    </row>
    <row r="3529" spans="4:15" x14ac:dyDescent="0.25"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  <c r="O3529" s="9"/>
    </row>
    <row r="3530" spans="4:15" x14ac:dyDescent="0.25"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  <c r="O3530" s="9"/>
    </row>
    <row r="3531" spans="4:15" x14ac:dyDescent="0.25"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  <c r="O3531" s="9"/>
    </row>
    <row r="3532" spans="4:15" x14ac:dyDescent="0.25"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  <c r="O3532" s="9"/>
    </row>
    <row r="3533" spans="4:15" x14ac:dyDescent="0.25"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  <c r="O3533" s="9"/>
    </row>
    <row r="3534" spans="4:15" x14ac:dyDescent="0.25"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  <c r="O3534" s="9"/>
    </row>
    <row r="3535" spans="4:15" x14ac:dyDescent="0.25"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  <c r="O3535" s="9"/>
    </row>
    <row r="3536" spans="4:15" x14ac:dyDescent="0.25"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  <c r="O3536" s="9"/>
    </row>
    <row r="3537" spans="4:15" x14ac:dyDescent="0.25"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  <c r="O3537" s="9"/>
    </row>
    <row r="3538" spans="4:15" x14ac:dyDescent="0.25"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  <c r="O3538" s="9"/>
    </row>
    <row r="3539" spans="4:15" x14ac:dyDescent="0.25"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  <c r="O3539" s="9"/>
    </row>
    <row r="3540" spans="4:15" x14ac:dyDescent="0.25"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  <c r="O3540" s="9"/>
    </row>
    <row r="3541" spans="4:15" x14ac:dyDescent="0.25"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  <c r="O3541" s="9"/>
    </row>
    <row r="3542" spans="4:15" x14ac:dyDescent="0.25"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  <c r="O3542" s="9"/>
    </row>
    <row r="3543" spans="4:15" x14ac:dyDescent="0.25"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  <c r="O3543" s="9"/>
    </row>
    <row r="3544" spans="4:15" x14ac:dyDescent="0.25"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  <c r="O3544" s="9"/>
    </row>
    <row r="3545" spans="4:15" x14ac:dyDescent="0.25"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  <c r="O3545" s="9"/>
    </row>
    <row r="3546" spans="4:15" x14ac:dyDescent="0.25"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  <c r="O3546" s="9"/>
    </row>
    <row r="3547" spans="4:15" x14ac:dyDescent="0.25"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  <c r="O3547" s="9"/>
    </row>
    <row r="3548" spans="4:15" x14ac:dyDescent="0.25"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  <c r="O3548" s="9"/>
    </row>
    <row r="3549" spans="4:15" x14ac:dyDescent="0.25"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  <c r="O3549" s="9"/>
    </row>
    <row r="3550" spans="4:15" x14ac:dyDescent="0.25"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  <c r="O3550" s="9"/>
    </row>
    <row r="3551" spans="4:15" x14ac:dyDescent="0.25"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  <c r="O3551" s="9"/>
    </row>
    <row r="3552" spans="4:15" x14ac:dyDescent="0.25"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  <c r="O3552" s="9"/>
    </row>
    <row r="3553" spans="4:15" x14ac:dyDescent="0.25"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  <c r="O3553" s="9"/>
    </row>
    <row r="3554" spans="4:15" x14ac:dyDescent="0.25"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  <c r="O3554" s="9"/>
    </row>
    <row r="3555" spans="4:15" x14ac:dyDescent="0.25"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  <c r="O3555" s="9"/>
    </row>
    <row r="3556" spans="4:15" x14ac:dyDescent="0.25"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  <c r="O3556" s="9"/>
    </row>
    <row r="3557" spans="4:15" x14ac:dyDescent="0.25"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  <c r="O3557" s="9"/>
    </row>
    <row r="3558" spans="4:15" x14ac:dyDescent="0.25"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  <c r="O3558" s="9"/>
    </row>
    <row r="3559" spans="4:15" x14ac:dyDescent="0.25"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  <c r="O3559" s="9"/>
    </row>
    <row r="3560" spans="4:15" x14ac:dyDescent="0.25"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  <c r="O3560" s="9"/>
    </row>
    <row r="3561" spans="4:15" x14ac:dyDescent="0.25"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  <c r="O3561" s="9"/>
    </row>
    <row r="3562" spans="4:15" x14ac:dyDescent="0.25"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  <c r="O3562" s="9"/>
    </row>
    <row r="3563" spans="4:15" x14ac:dyDescent="0.25"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  <c r="O3563" s="9"/>
    </row>
    <row r="3564" spans="4:15" x14ac:dyDescent="0.25"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  <c r="O3564" s="9"/>
    </row>
    <row r="3565" spans="4:15" x14ac:dyDescent="0.25"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  <c r="O3565" s="9"/>
    </row>
    <row r="3566" spans="4:15" x14ac:dyDescent="0.25"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  <c r="O3566" s="9"/>
    </row>
    <row r="3567" spans="4:15" x14ac:dyDescent="0.25"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  <c r="O3567" s="9"/>
    </row>
    <row r="3568" spans="4:15" x14ac:dyDescent="0.25"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  <c r="O3568" s="9"/>
    </row>
    <row r="3569" spans="4:15" x14ac:dyDescent="0.25"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  <c r="O3569" s="9"/>
    </row>
    <row r="3570" spans="4:15" x14ac:dyDescent="0.25"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  <c r="O3570" s="9"/>
    </row>
    <row r="3571" spans="4:15" x14ac:dyDescent="0.25"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  <c r="O3571" s="9"/>
    </row>
    <row r="3572" spans="4:15" x14ac:dyDescent="0.25"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  <c r="O3572" s="9"/>
    </row>
    <row r="3573" spans="4:15" x14ac:dyDescent="0.25"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  <c r="O3573" s="9"/>
    </row>
    <row r="3574" spans="4:15" x14ac:dyDescent="0.25"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  <c r="O3574" s="9"/>
    </row>
    <row r="3575" spans="4:15" x14ac:dyDescent="0.25"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  <c r="O3575" s="9"/>
    </row>
    <row r="3576" spans="4:15" x14ac:dyDescent="0.25"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  <c r="O3576" s="9"/>
    </row>
    <row r="3577" spans="4:15" x14ac:dyDescent="0.25"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  <c r="O3577" s="9"/>
    </row>
    <row r="3578" spans="4:15" x14ac:dyDescent="0.25"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  <c r="O3578" s="9"/>
    </row>
    <row r="3579" spans="4:15" x14ac:dyDescent="0.25"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  <c r="O3579" s="9"/>
    </row>
    <row r="3580" spans="4:15" x14ac:dyDescent="0.25"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  <c r="O3580" s="9"/>
    </row>
    <row r="3581" spans="4:15" x14ac:dyDescent="0.25"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  <c r="O3581" s="9"/>
    </row>
    <row r="3582" spans="4:15" x14ac:dyDescent="0.25"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  <c r="O3582" s="9"/>
    </row>
    <row r="3583" spans="4:15" x14ac:dyDescent="0.25"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  <c r="O3583" s="9"/>
    </row>
    <row r="3584" spans="4:15" x14ac:dyDescent="0.25"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  <c r="O3584" s="9"/>
    </row>
    <row r="3585" spans="4:15" x14ac:dyDescent="0.25"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  <c r="O3585" s="9"/>
    </row>
    <row r="3586" spans="4:15" x14ac:dyDescent="0.25"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  <c r="O3586" s="9"/>
    </row>
    <row r="3587" spans="4:15" x14ac:dyDescent="0.25"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  <c r="O3587" s="9"/>
    </row>
    <row r="3588" spans="4:15" x14ac:dyDescent="0.25"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  <c r="O3588" s="9"/>
    </row>
    <row r="3589" spans="4:15" x14ac:dyDescent="0.25"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  <c r="O3589" s="9"/>
    </row>
    <row r="3590" spans="4:15" x14ac:dyDescent="0.25"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  <c r="O3590" s="9"/>
    </row>
    <row r="3591" spans="4:15" x14ac:dyDescent="0.25"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  <c r="O3591" s="9"/>
    </row>
    <row r="3592" spans="4:15" x14ac:dyDescent="0.25"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  <c r="O3592" s="9"/>
    </row>
    <row r="3593" spans="4:15" x14ac:dyDescent="0.25"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  <c r="O3593" s="9"/>
    </row>
    <row r="3594" spans="4:15" x14ac:dyDescent="0.25"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  <c r="O3594" s="9"/>
    </row>
    <row r="3595" spans="4:15" x14ac:dyDescent="0.25"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  <c r="O3595" s="9"/>
    </row>
    <row r="3596" spans="4:15" x14ac:dyDescent="0.25"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  <c r="O3596" s="9"/>
    </row>
    <row r="3597" spans="4:15" x14ac:dyDescent="0.25"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  <c r="O3597" s="9"/>
    </row>
    <row r="3598" spans="4:15" x14ac:dyDescent="0.25"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  <c r="O3598" s="9"/>
    </row>
    <row r="3599" spans="4:15" x14ac:dyDescent="0.25"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  <c r="O3599" s="9"/>
    </row>
    <row r="3600" spans="4:15" x14ac:dyDescent="0.25"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  <c r="O3600" s="9"/>
    </row>
    <row r="3601" spans="4:15" x14ac:dyDescent="0.25"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  <c r="O3601" s="9"/>
    </row>
    <row r="3602" spans="4:15" x14ac:dyDescent="0.25"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  <c r="O3602" s="9"/>
    </row>
    <row r="3603" spans="4:15" x14ac:dyDescent="0.25"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  <c r="O3603" s="9"/>
    </row>
    <row r="3604" spans="4:15" x14ac:dyDescent="0.25"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  <c r="O3604" s="9"/>
    </row>
    <row r="3605" spans="4:15" x14ac:dyDescent="0.25"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  <c r="O3605" s="9"/>
    </row>
    <row r="3606" spans="4:15" x14ac:dyDescent="0.25"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  <c r="O3606" s="9"/>
    </row>
    <row r="3607" spans="4:15" x14ac:dyDescent="0.25"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  <c r="O3607" s="9"/>
    </row>
    <row r="3608" spans="4:15" x14ac:dyDescent="0.25"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  <c r="O3608" s="9"/>
    </row>
    <row r="3609" spans="4:15" x14ac:dyDescent="0.25"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  <c r="O3609" s="9"/>
    </row>
    <row r="3610" spans="4:15" x14ac:dyDescent="0.25"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  <c r="O3610" s="9"/>
    </row>
    <row r="3611" spans="4:15" x14ac:dyDescent="0.25"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  <c r="O3611" s="9"/>
    </row>
    <row r="3612" spans="4:15" x14ac:dyDescent="0.25"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  <c r="O3612" s="9"/>
    </row>
    <row r="3613" spans="4:15" x14ac:dyDescent="0.25"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  <c r="O3613" s="9"/>
    </row>
    <row r="3614" spans="4:15" x14ac:dyDescent="0.25"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  <c r="O3614" s="9"/>
    </row>
    <row r="3615" spans="4:15" x14ac:dyDescent="0.25"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  <c r="O3615" s="9"/>
    </row>
    <row r="3616" spans="4:15" x14ac:dyDescent="0.25"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  <c r="O3616" s="9"/>
    </row>
    <row r="3617" spans="4:15" x14ac:dyDescent="0.25"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  <c r="O3617" s="9"/>
    </row>
    <row r="3618" spans="4:15" x14ac:dyDescent="0.25"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9"/>
      <c r="O3618" s="9"/>
    </row>
    <row r="3619" spans="4:15" x14ac:dyDescent="0.25"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9"/>
      <c r="O3619" s="9"/>
    </row>
    <row r="3620" spans="4:15" x14ac:dyDescent="0.25"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9"/>
      <c r="O3620" s="9"/>
    </row>
    <row r="3621" spans="4:15" x14ac:dyDescent="0.25"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9"/>
      <c r="O3621" s="9"/>
    </row>
    <row r="3622" spans="4:15" x14ac:dyDescent="0.25"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9"/>
      <c r="O3622" s="9"/>
    </row>
    <row r="3623" spans="4:15" x14ac:dyDescent="0.25"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9"/>
      <c r="O3623" s="9"/>
    </row>
    <row r="3624" spans="4:15" x14ac:dyDescent="0.25"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9"/>
      <c r="O3624" s="9"/>
    </row>
    <row r="3625" spans="4:15" x14ac:dyDescent="0.25"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9"/>
      <c r="O3625" s="9"/>
    </row>
    <row r="3626" spans="4:15" x14ac:dyDescent="0.25"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9"/>
      <c r="O3626" s="9"/>
    </row>
    <row r="3627" spans="4:15" x14ac:dyDescent="0.25"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9"/>
      <c r="O3627" s="9"/>
    </row>
    <row r="3628" spans="4:15" x14ac:dyDescent="0.25"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9"/>
      <c r="O3628" s="9"/>
    </row>
    <row r="3629" spans="4:15" x14ac:dyDescent="0.25"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9"/>
      <c r="O3629" s="9"/>
    </row>
    <row r="3630" spans="4:15" x14ac:dyDescent="0.25"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9"/>
      <c r="O3630" s="9"/>
    </row>
    <row r="3631" spans="4:15" x14ac:dyDescent="0.25"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9"/>
      <c r="O3631" s="9"/>
    </row>
    <row r="3632" spans="4:15" x14ac:dyDescent="0.25"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9"/>
      <c r="O3632" s="9"/>
    </row>
    <row r="3633" spans="4:15" x14ac:dyDescent="0.25"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9"/>
      <c r="O3633" s="9"/>
    </row>
    <row r="3634" spans="4:15" x14ac:dyDescent="0.25"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9"/>
      <c r="O3634" s="9"/>
    </row>
    <row r="3635" spans="4:15" x14ac:dyDescent="0.25"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9"/>
      <c r="O3635" s="9"/>
    </row>
    <row r="3636" spans="4:15" x14ac:dyDescent="0.25"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9"/>
      <c r="O3636" s="9"/>
    </row>
    <row r="3637" spans="4:15" x14ac:dyDescent="0.25"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9"/>
      <c r="O3637" s="9"/>
    </row>
    <row r="3638" spans="4:15" x14ac:dyDescent="0.25"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9"/>
      <c r="O3638" s="9"/>
    </row>
    <row r="3639" spans="4:15" x14ac:dyDescent="0.25"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9"/>
      <c r="O3639" s="9"/>
    </row>
    <row r="3640" spans="4:15" x14ac:dyDescent="0.25"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9"/>
      <c r="O3640" s="9"/>
    </row>
    <row r="3641" spans="4:15" x14ac:dyDescent="0.25"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9"/>
      <c r="O3641" s="9"/>
    </row>
    <row r="3642" spans="4:15" x14ac:dyDescent="0.25"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9"/>
      <c r="O3642" s="9"/>
    </row>
    <row r="3643" spans="4:15" x14ac:dyDescent="0.25"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9"/>
      <c r="O3643" s="9"/>
    </row>
    <row r="3644" spans="4:15" x14ac:dyDescent="0.25"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9"/>
      <c r="O3644" s="9"/>
    </row>
    <row r="3645" spans="4:15" x14ac:dyDescent="0.25"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9"/>
      <c r="O3645" s="9"/>
    </row>
    <row r="3646" spans="4:15" x14ac:dyDescent="0.25"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9"/>
      <c r="O3646" s="9"/>
    </row>
    <row r="3647" spans="4:15" x14ac:dyDescent="0.25"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9"/>
      <c r="O3647" s="9"/>
    </row>
    <row r="3648" spans="4:15" x14ac:dyDescent="0.25"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9"/>
      <c r="O3648" s="9"/>
    </row>
    <row r="3649" spans="4:15" x14ac:dyDescent="0.25"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9"/>
      <c r="O3649" s="9"/>
    </row>
    <row r="3650" spans="4:15" x14ac:dyDescent="0.25"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9"/>
      <c r="O3650" s="9"/>
    </row>
    <row r="3651" spans="4:15" x14ac:dyDescent="0.25"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9"/>
      <c r="O3651" s="9"/>
    </row>
    <row r="3652" spans="4:15" x14ac:dyDescent="0.25"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9"/>
      <c r="O3652" s="9"/>
    </row>
    <row r="3653" spans="4:15" x14ac:dyDescent="0.25"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9"/>
      <c r="O3653" s="9"/>
    </row>
    <row r="3654" spans="4:15" x14ac:dyDescent="0.25"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9"/>
      <c r="O3654" s="9"/>
    </row>
    <row r="3655" spans="4:15" x14ac:dyDescent="0.25"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9"/>
      <c r="O3655" s="9"/>
    </row>
    <row r="3656" spans="4:15" x14ac:dyDescent="0.25"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9"/>
      <c r="O3656" s="9"/>
    </row>
    <row r="3657" spans="4:15" x14ac:dyDescent="0.25"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9"/>
      <c r="O3657" s="9"/>
    </row>
    <row r="3658" spans="4:15" x14ac:dyDescent="0.25"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9"/>
      <c r="O3658" s="9"/>
    </row>
    <row r="3659" spans="4:15" x14ac:dyDescent="0.25"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9"/>
      <c r="O3659" s="9"/>
    </row>
    <row r="3660" spans="4:15" x14ac:dyDescent="0.25"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9"/>
      <c r="O3660" s="9"/>
    </row>
    <row r="3661" spans="4:15" x14ac:dyDescent="0.25"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9"/>
      <c r="O3661" s="9"/>
    </row>
    <row r="3662" spans="4:15" x14ac:dyDescent="0.25"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9"/>
      <c r="O3662" s="9"/>
    </row>
    <row r="3663" spans="4:15" x14ac:dyDescent="0.25"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9"/>
      <c r="O3663" s="9"/>
    </row>
    <row r="3664" spans="4:15" x14ac:dyDescent="0.25"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9"/>
      <c r="O3664" s="9"/>
    </row>
    <row r="3665" spans="4:15" x14ac:dyDescent="0.25"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9"/>
      <c r="O3665" s="9"/>
    </row>
    <row r="3666" spans="4:15" x14ac:dyDescent="0.25"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9"/>
      <c r="O3666" s="9"/>
    </row>
    <row r="3667" spans="4:15" x14ac:dyDescent="0.25"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9"/>
      <c r="O3667" s="9"/>
    </row>
    <row r="3668" spans="4:15" x14ac:dyDescent="0.25"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9"/>
      <c r="O3668" s="9"/>
    </row>
    <row r="3669" spans="4:15" x14ac:dyDescent="0.25"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9"/>
      <c r="O3669" s="9"/>
    </row>
    <row r="3670" spans="4:15" x14ac:dyDescent="0.25"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9"/>
      <c r="O3670" s="9"/>
    </row>
    <row r="3671" spans="4:15" x14ac:dyDescent="0.25"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9"/>
      <c r="O3671" s="9"/>
    </row>
    <row r="3672" spans="4:15" x14ac:dyDescent="0.25"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9"/>
      <c r="O3672" s="9"/>
    </row>
    <row r="3673" spans="4:15" x14ac:dyDescent="0.25"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9"/>
      <c r="O3673" s="9"/>
    </row>
    <row r="3674" spans="4:15" x14ac:dyDescent="0.25"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9"/>
      <c r="O3674" s="9"/>
    </row>
    <row r="3675" spans="4:15" x14ac:dyDescent="0.25"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9"/>
      <c r="O3675" s="9"/>
    </row>
    <row r="3676" spans="4:15" x14ac:dyDescent="0.25"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9"/>
      <c r="O3676" s="9"/>
    </row>
    <row r="3677" spans="4:15" x14ac:dyDescent="0.25"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9"/>
      <c r="O3677" s="9"/>
    </row>
    <row r="3678" spans="4:15" x14ac:dyDescent="0.25"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9"/>
      <c r="O3678" s="9"/>
    </row>
    <row r="3679" spans="4:15" x14ac:dyDescent="0.25"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9"/>
      <c r="O3679" s="9"/>
    </row>
    <row r="3680" spans="4:15" x14ac:dyDescent="0.25"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9"/>
      <c r="O3680" s="9"/>
    </row>
    <row r="3681" spans="4:15" x14ac:dyDescent="0.25"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9"/>
      <c r="O3681" s="9"/>
    </row>
    <row r="3682" spans="4:15" x14ac:dyDescent="0.25"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9"/>
      <c r="O3682" s="9"/>
    </row>
    <row r="3683" spans="4:15" x14ac:dyDescent="0.25"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9"/>
      <c r="O3683" s="9"/>
    </row>
    <row r="3684" spans="4:15" x14ac:dyDescent="0.25"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9"/>
      <c r="O3684" s="9"/>
    </row>
    <row r="3685" spans="4:15" x14ac:dyDescent="0.25"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9"/>
      <c r="O3685" s="9"/>
    </row>
    <row r="3686" spans="4:15" x14ac:dyDescent="0.25"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9"/>
      <c r="O3686" s="9"/>
    </row>
    <row r="3687" spans="4:15" x14ac:dyDescent="0.25"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9"/>
      <c r="O3687" s="9"/>
    </row>
    <row r="3688" spans="4:15" x14ac:dyDescent="0.25"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9"/>
      <c r="O3688" s="9"/>
    </row>
    <row r="3689" spans="4:15" x14ac:dyDescent="0.25"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9"/>
      <c r="O3689" s="9"/>
    </row>
    <row r="3690" spans="4:15" x14ac:dyDescent="0.25"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9"/>
      <c r="O3690" s="9"/>
    </row>
    <row r="3691" spans="4:15" x14ac:dyDescent="0.25"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9"/>
      <c r="O3691" s="9"/>
    </row>
    <row r="3692" spans="4:15" x14ac:dyDescent="0.25"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9"/>
      <c r="O3692" s="9"/>
    </row>
    <row r="3693" spans="4:15" x14ac:dyDescent="0.25"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9"/>
      <c r="O3693" s="9"/>
    </row>
    <row r="3694" spans="4:15" x14ac:dyDescent="0.25"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9"/>
      <c r="O3694" s="9"/>
    </row>
    <row r="3695" spans="4:15" x14ac:dyDescent="0.25"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9"/>
      <c r="O3695" s="9"/>
    </row>
    <row r="3696" spans="4:15" x14ac:dyDescent="0.25"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9"/>
      <c r="O3696" s="9"/>
    </row>
    <row r="3697" spans="4:15" x14ac:dyDescent="0.25"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9"/>
      <c r="O3697" s="9"/>
    </row>
    <row r="3698" spans="4:15" x14ac:dyDescent="0.25"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9"/>
      <c r="O3698" s="9"/>
    </row>
    <row r="3699" spans="4:15" x14ac:dyDescent="0.25"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9"/>
      <c r="O3699" s="9"/>
    </row>
    <row r="3700" spans="4:15" x14ac:dyDescent="0.25"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9"/>
      <c r="O3700" s="9"/>
    </row>
    <row r="3701" spans="4:15" x14ac:dyDescent="0.25"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9"/>
      <c r="O3701" s="9"/>
    </row>
    <row r="3702" spans="4:15" x14ac:dyDescent="0.25"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9"/>
      <c r="O3702" s="9"/>
    </row>
    <row r="3703" spans="4:15" x14ac:dyDescent="0.25"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9"/>
      <c r="O3703" s="9"/>
    </row>
    <row r="3704" spans="4:15" x14ac:dyDescent="0.25"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9"/>
      <c r="O3704" s="9"/>
    </row>
    <row r="3705" spans="4:15" x14ac:dyDescent="0.25"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9"/>
      <c r="O3705" s="9"/>
    </row>
    <row r="3706" spans="4:15" x14ac:dyDescent="0.25"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9"/>
      <c r="O3706" s="9"/>
    </row>
    <row r="3707" spans="4:15" x14ac:dyDescent="0.25"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9"/>
      <c r="O3707" s="9"/>
    </row>
    <row r="3708" spans="4:15" x14ac:dyDescent="0.25"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9"/>
      <c r="O3708" s="9"/>
    </row>
    <row r="3709" spans="4:15" x14ac:dyDescent="0.25"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9"/>
      <c r="O3709" s="9"/>
    </row>
    <row r="3710" spans="4:15" x14ac:dyDescent="0.25"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9"/>
      <c r="O3710" s="9"/>
    </row>
    <row r="3711" spans="4:15" x14ac:dyDescent="0.25"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9"/>
      <c r="O3711" s="9"/>
    </row>
    <row r="3712" spans="4:15" x14ac:dyDescent="0.25"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9"/>
      <c r="O3712" s="9"/>
    </row>
    <row r="3713" spans="4:15" x14ac:dyDescent="0.25"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9"/>
      <c r="O3713" s="9"/>
    </row>
    <row r="3714" spans="4:15" x14ac:dyDescent="0.25"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9"/>
      <c r="O3714" s="9"/>
    </row>
    <row r="3715" spans="4:15" x14ac:dyDescent="0.25"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9"/>
      <c r="O3715" s="9"/>
    </row>
    <row r="3716" spans="4:15" x14ac:dyDescent="0.25"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9"/>
      <c r="O3716" s="9"/>
    </row>
    <row r="3717" spans="4:15" x14ac:dyDescent="0.25"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9"/>
      <c r="O3717" s="9"/>
    </row>
    <row r="3718" spans="4:15" x14ac:dyDescent="0.25"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9"/>
      <c r="O3718" s="9"/>
    </row>
    <row r="3719" spans="4:15" x14ac:dyDescent="0.25"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9"/>
      <c r="O3719" s="9"/>
    </row>
    <row r="3720" spans="4:15" x14ac:dyDescent="0.25"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9"/>
      <c r="O3720" s="9"/>
    </row>
    <row r="3721" spans="4:15" x14ac:dyDescent="0.25"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9"/>
      <c r="O3721" s="9"/>
    </row>
    <row r="3722" spans="4:15" x14ac:dyDescent="0.25"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9"/>
      <c r="O3722" s="9"/>
    </row>
    <row r="3723" spans="4:15" x14ac:dyDescent="0.25"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9"/>
      <c r="O3723" s="9"/>
    </row>
    <row r="3724" spans="4:15" x14ac:dyDescent="0.25"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9"/>
      <c r="O3724" s="9"/>
    </row>
    <row r="3725" spans="4:15" x14ac:dyDescent="0.25"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9"/>
      <c r="O3725" s="9"/>
    </row>
    <row r="3726" spans="4:15" x14ac:dyDescent="0.25"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9"/>
      <c r="O3726" s="9"/>
    </row>
    <row r="3727" spans="4:15" x14ac:dyDescent="0.25"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9"/>
      <c r="O3727" s="9"/>
    </row>
    <row r="3728" spans="4:15" x14ac:dyDescent="0.25"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9"/>
      <c r="O3728" s="9"/>
    </row>
    <row r="3729" spans="4:15" x14ac:dyDescent="0.25"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9"/>
      <c r="O3729" s="9"/>
    </row>
    <row r="3730" spans="4:15" x14ac:dyDescent="0.25"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9"/>
      <c r="O3730" s="9"/>
    </row>
    <row r="3731" spans="4:15" x14ac:dyDescent="0.25"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9"/>
      <c r="O3731" s="9"/>
    </row>
    <row r="3732" spans="4:15" x14ac:dyDescent="0.25"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9"/>
      <c r="O3732" s="9"/>
    </row>
    <row r="3733" spans="4:15" x14ac:dyDescent="0.25"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9"/>
      <c r="O3733" s="9"/>
    </row>
    <row r="3734" spans="4:15" x14ac:dyDescent="0.25"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9"/>
      <c r="O3734" s="9"/>
    </row>
    <row r="3735" spans="4:15" x14ac:dyDescent="0.25"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9"/>
      <c r="O3735" s="9"/>
    </row>
    <row r="3736" spans="4:15" x14ac:dyDescent="0.25"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9"/>
      <c r="O3736" s="9"/>
    </row>
    <row r="3737" spans="4:15" x14ac:dyDescent="0.25"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9"/>
      <c r="O3737" s="9"/>
    </row>
    <row r="3738" spans="4:15" x14ac:dyDescent="0.25"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9"/>
      <c r="O3738" s="9"/>
    </row>
    <row r="3739" spans="4:15" x14ac:dyDescent="0.25"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9"/>
      <c r="O3739" s="9"/>
    </row>
    <row r="3740" spans="4:15" x14ac:dyDescent="0.25"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9"/>
      <c r="O3740" s="9"/>
    </row>
    <row r="3741" spans="4:15" x14ac:dyDescent="0.25"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9"/>
      <c r="O3741" s="9"/>
    </row>
    <row r="3742" spans="4:15" x14ac:dyDescent="0.25"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9"/>
      <c r="O3742" s="9"/>
    </row>
    <row r="3743" spans="4:15" x14ac:dyDescent="0.25"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9"/>
      <c r="O3743" s="9"/>
    </row>
    <row r="3744" spans="4:15" x14ac:dyDescent="0.25"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9"/>
      <c r="O3744" s="9"/>
    </row>
    <row r="3745" spans="4:15" x14ac:dyDescent="0.25"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9"/>
      <c r="O3745" s="9"/>
    </row>
    <row r="3746" spans="4:15" x14ac:dyDescent="0.25"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9"/>
      <c r="O3746" s="9"/>
    </row>
    <row r="3747" spans="4:15" x14ac:dyDescent="0.25"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9"/>
      <c r="O3747" s="9"/>
    </row>
    <row r="3748" spans="4:15" x14ac:dyDescent="0.25"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9"/>
      <c r="O3748" s="9"/>
    </row>
    <row r="3749" spans="4:15" x14ac:dyDescent="0.25"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9"/>
      <c r="O3749" s="9"/>
    </row>
    <row r="3750" spans="4:15" x14ac:dyDescent="0.25"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9"/>
      <c r="O3750" s="9"/>
    </row>
    <row r="3751" spans="4:15" x14ac:dyDescent="0.25"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9"/>
      <c r="O3751" s="9"/>
    </row>
    <row r="3752" spans="4:15" x14ac:dyDescent="0.25"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9"/>
      <c r="O3752" s="9"/>
    </row>
    <row r="3753" spans="4:15" x14ac:dyDescent="0.25"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9"/>
      <c r="O3753" s="9"/>
    </row>
    <row r="3754" spans="4:15" x14ac:dyDescent="0.25"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9"/>
      <c r="O3754" s="9"/>
    </row>
    <row r="3755" spans="4:15" x14ac:dyDescent="0.25"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9"/>
      <c r="O3755" s="9"/>
    </row>
    <row r="3756" spans="4:15" x14ac:dyDescent="0.25"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9"/>
      <c r="O3756" s="9"/>
    </row>
    <row r="3757" spans="4:15" x14ac:dyDescent="0.25"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9"/>
      <c r="O3757" s="9"/>
    </row>
    <row r="3758" spans="4:15" x14ac:dyDescent="0.25"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9"/>
      <c r="O3758" s="9"/>
    </row>
    <row r="3759" spans="4:15" x14ac:dyDescent="0.25"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9"/>
      <c r="O3759" s="9"/>
    </row>
    <row r="3760" spans="4:15" x14ac:dyDescent="0.25"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9"/>
      <c r="O3760" s="9"/>
    </row>
    <row r="3761" spans="4:15" x14ac:dyDescent="0.25"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9"/>
      <c r="O3761" s="9"/>
    </row>
    <row r="3762" spans="4:15" x14ac:dyDescent="0.25"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9"/>
      <c r="O3762" s="9"/>
    </row>
    <row r="3763" spans="4:15" x14ac:dyDescent="0.25"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9"/>
      <c r="O3763" s="9"/>
    </row>
    <row r="3764" spans="4:15" x14ac:dyDescent="0.25"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9"/>
      <c r="O3764" s="9"/>
    </row>
    <row r="3765" spans="4:15" x14ac:dyDescent="0.25"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9"/>
      <c r="O3765" s="9"/>
    </row>
    <row r="3766" spans="4:15" x14ac:dyDescent="0.25"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9"/>
      <c r="O3766" s="9"/>
    </row>
    <row r="3767" spans="4:15" x14ac:dyDescent="0.25"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9"/>
      <c r="O3767" s="9"/>
    </row>
    <row r="3768" spans="4:15" x14ac:dyDescent="0.25"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9"/>
      <c r="O3768" s="9"/>
    </row>
    <row r="3769" spans="4:15" x14ac:dyDescent="0.25"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9"/>
      <c r="O3769" s="9"/>
    </row>
    <row r="3770" spans="4:15" x14ac:dyDescent="0.25"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9"/>
      <c r="O3770" s="9"/>
    </row>
    <row r="3771" spans="4:15" x14ac:dyDescent="0.25"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9"/>
      <c r="O3771" s="9"/>
    </row>
    <row r="3772" spans="4:15" x14ac:dyDescent="0.25"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9"/>
      <c r="O3772" s="9"/>
    </row>
    <row r="3773" spans="4:15" x14ac:dyDescent="0.25"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9"/>
      <c r="O3773" s="9"/>
    </row>
    <row r="3774" spans="4:15" x14ac:dyDescent="0.25"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9"/>
      <c r="O3774" s="9"/>
    </row>
    <row r="3775" spans="4:15" x14ac:dyDescent="0.25"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9"/>
      <c r="O3775" s="9"/>
    </row>
    <row r="3776" spans="4:15" x14ac:dyDescent="0.25"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9"/>
      <c r="O3776" s="9"/>
    </row>
    <row r="3777" spans="4:15" x14ac:dyDescent="0.25"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9"/>
      <c r="O3777" s="9"/>
    </row>
    <row r="3778" spans="4:15" x14ac:dyDescent="0.25"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9"/>
      <c r="O3778" s="9"/>
    </row>
    <row r="3779" spans="4:15" x14ac:dyDescent="0.25"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9"/>
      <c r="O3779" s="9"/>
    </row>
    <row r="3780" spans="4:15" x14ac:dyDescent="0.25"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9"/>
      <c r="O3780" s="9"/>
    </row>
    <row r="3781" spans="4:15" x14ac:dyDescent="0.25"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9"/>
      <c r="O3781" s="9"/>
    </row>
    <row r="3782" spans="4:15" x14ac:dyDescent="0.25"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9"/>
      <c r="O3782" s="9"/>
    </row>
    <row r="3783" spans="4:15" x14ac:dyDescent="0.25"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9"/>
      <c r="O3783" s="9"/>
    </row>
    <row r="3784" spans="4:15" x14ac:dyDescent="0.25"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9"/>
      <c r="O3784" s="9"/>
    </row>
    <row r="3785" spans="4:15" x14ac:dyDescent="0.25"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9"/>
      <c r="O3785" s="9"/>
    </row>
    <row r="3786" spans="4:15" x14ac:dyDescent="0.25"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9"/>
      <c r="O3786" s="9"/>
    </row>
    <row r="3787" spans="4:15" x14ac:dyDescent="0.25"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9"/>
      <c r="O3787" s="9"/>
    </row>
    <row r="3788" spans="4:15" x14ac:dyDescent="0.25"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9"/>
      <c r="O3788" s="9"/>
    </row>
    <row r="3789" spans="4:15" x14ac:dyDescent="0.25"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9"/>
      <c r="O3789" s="9"/>
    </row>
    <row r="3790" spans="4:15" x14ac:dyDescent="0.25"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9"/>
      <c r="O3790" s="9"/>
    </row>
    <row r="3791" spans="4:15" x14ac:dyDescent="0.25"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9"/>
      <c r="O3791" s="9"/>
    </row>
    <row r="3792" spans="4:15" x14ac:dyDescent="0.25"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9"/>
      <c r="O3792" s="9"/>
    </row>
    <row r="3793" spans="4:15" x14ac:dyDescent="0.25"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9"/>
      <c r="O3793" s="9"/>
    </row>
    <row r="3794" spans="4:15" x14ac:dyDescent="0.25"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9"/>
      <c r="O3794" s="9"/>
    </row>
    <row r="3795" spans="4:15" x14ac:dyDescent="0.25"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9"/>
      <c r="O3795" s="9"/>
    </row>
    <row r="3796" spans="4:15" x14ac:dyDescent="0.25"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9"/>
      <c r="O3796" s="9"/>
    </row>
    <row r="3797" spans="4:15" x14ac:dyDescent="0.25"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9"/>
      <c r="O3797" s="9"/>
    </row>
    <row r="3798" spans="4:15" x14ac:dyDescent="0.25"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9"/>
      <c r="O3798" s="9"/>
    </row>
    <row r="3799" spans="4:15" x14ac:dyDescent="0.25"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9"/>
      <c r="O3799" s="9"/>
    </row>
    <row r="3800" spans="4:15" x14ac:dyDescent="0.25"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9"/>
      <c r="O3800" s="9"/>
    </row>
    <row r="3801" spans="4:15" x14ac:dyDescent="0.25"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9"/>
      <c r="O3801" s="9"/>
    </row>
    <row r="3802" spans="4:15" x14ac:dyDescent="0.25"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9"/>
      <c r="O3802" s="9"/>
    </row>
    <row r="3803" spans="4:15" x14ac:dyDescent="0.25"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9"/>
      <c r="O3803" s="9"/>
    </row>
    <row r="3804" spans="4:15" x14ac:dyDescent="0.25"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9"/>
      <c r="O3804" s="9"/>
    </row>
    <row r="3805" spans="4:15" x14ac:dyDescent="0.25"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9"/>
      <c r="O3805" s="9"/>
    </row>
    <row r="3806" spans="4:15" x14ac:dyDescent="0.25"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9"/>
      <c r="O3806" s="9"/>
    </row>
    <row r="3807" spans="4:15" x14ac:dyDescent="0.25"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9"/>
      <c r="O3807" s="9"/>
    </row>
    <row r="3808" spans="4:15" x14ac:dyDescent="0.25"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9"/>
      <c r="O3808" s="9"/>
    </row>
    <row r="3809" spans="4:15" x14ac:dyDescent="0.25"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9"/>
      <c r="O3809" s="9"/>
    </row>
    <row r="3810" spans="4:15" x14ac:dyDescent="0.25"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9"/>
      <c r="O3810" s="9"/>
    </row>
    <row r="3811" spans="4:15" x14ac:dyDescent="0.25"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9"/>
      <c r="O3811" s="9"/>
    </row>
    <row r="3812" spans="4:15" x14ac:dyDescent="0.25"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9"/>
      <c r="O3812" s="9"/>
    </row>
    <row r="3813" spans="4:15" x14ac:dyDescent="0.25"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9"/>
      <c r="O3813" s="9"/>
    </row>
    <row r="3814" spans="4:15" x14ac:dyDescent="0.25"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9"/>
      <c r="O3814" s="9"/>
    </row>
    <row r="3815" spans="4:15" x14ac:dyDescent="0.25"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9"/>
      <c r="O3815" s="9"/>
    </row>
    <row r="3816" spans="4:15" x14ac:dyDescent="0.25"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9"/>
      <c r="O3816" s="9"/>
    </row>
    <row r="3817" spans="4:15" x14ac:dyDescent="0.25"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9"/>
      <c r="O3817" s="9"/>
    </row>
    <row r="3818" spans="4:15" x14ac:dyDescent="0.25"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9"/>
      <c r="O3818" s="9"/>
    </row>
    <row r="3819" spans="4:15" x14ac:dyDescent="0.25"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9"/>
      <c r="O3819" s="9"/>
    </row>
    <row r="3820" spans="4:15" x14ac:dyDescent="0.25"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9"/>
      <c r="O3820" s="9"/>
    </row>
    <row r="3821" spans="4:15" x14ac:dyDescent="0.25"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9"/>
      <c r="O3821" s="9"/>
    </row>
    <row r="3822" spans="4:15" x14ac:dyDescent="0.25"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9"/>
      <c r="O3822" s="9"/>
    </row>
    <row r="3823" spans="4:15" x14ac:dyDescent="0.25"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9"/>
      <c r="O3823" s="9"/>
    </row>
    <row r="3824" spans="4:15" x14ac:dyDescent="0.25"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9"/>
      <c r="O3824" s="9"/>
    </row>
    <row r="3825" spans="4:15" x14ac:dyDescent="0.25"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9"/>
      <c r="O3825" s="9"/>
    </row>
    <row r="3826" spans="4:15" x14ac:dyDescent="0.25"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9"/>
      <c r="O3826" s="9"/>
    </row>
    <row r="3827" spans="4:15" x14ac:dyDescent="0.25"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9"/>
      <c r="O3827" s="9"/>
    </row>
    <row r="3828" spans="4:15" x14ac:dyDescent="0.25"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9"/>
      <c r="O3828" s="9"/>
    </row>
    <row r="3829" spans="4:15" x14ac:dyDescent="0.25"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9"/>
      <c r="O3829" s="9"/>
    </row>
    <row r="3830" spans="4:15" x14ac:dyDescent="0.25"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9"/>
      <c r="O3830" s="9"/>
    </row>
    <row r="3831" spans="4:15" x14ac:dyDescent="0.25"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9"/>
      <c r="O3831" s="9"/>
    </row>
    <row r="3832" spans="4:15" x14ac:dyDescent="0.25"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9"/>
      <c r="O3832" s="9"/>
    </row>
    <row r="3833" spans="4:15" x14ac:dyDescent="0.25"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9"/>
      <c r="O3833" s="9"/>
    </row>
    <row r="3834" spans="4:15" x14ac:dyDescent="0.25"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9"/>
      <c r="O3834" s="9"/>
    </row>
    <row r="3835" spans="4:15" x14ac:dyDescent="0.25"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9"/>
      <c r="O3835" s="9"/>
    </row>
    <row r="3836" spans="4:15" x14ac:dyDescent="0.25"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9"/>
      <c r="O3836" s="9"/>
    </row>
    <row r="3837" spans="4:15" x14ac:dyDescent="0.25"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9"/>
      <c r="O3837" s="9"/>
    </row>
    <row r="3838" spans="4:15" x14ac:dyDescent="0.25"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9"/>
      <c r="O3838" s="9"/>
    </row>
    <row r="3839" spans="4:15" x14ac:dyDescent="0.25"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9"/>
      <c r="O3839" s="9"/>
    </row>
    <row r="3840" spans="4:15" x14ac:dyDescent="0.25"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9"/>
      <c r="O3840" s="9"/>
    </row>
    <row r="3841" spans="4:15" x14ac:dyDescent="0.25"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9"/>
      <c r="O3841" s="9"/>
    </row>
    <row r="3842" spans="4:15" x14ac:dyDescent="0.25"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9"/>
      <c r="O3842" s="9"/>
    </row>
    <row r="3843" spans="4:15" x14ac:dyDescent="0.25"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9"/>
      <c r="O3843" s="9"/>
    </row>
    <row r="3844" spans="4:15" x14ac:dyDescent="0.25"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9"/>
      <c r="O3844" s="9"/>
    </row>
    <row r="3845" spans="4:15" x14ac:dyDescent="0.25"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9"/>
      <c r="O3845" s="9"/>
    </row>
    <row r="3846" spans="4:15" x14ac:dyDescent="0.25"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9"/>
      <c r="O3846" s="9"/>
    </row>
    <row r="3847" spans="4:15" x14ac:dyDescent="0.25"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9"/>
      <c r="O3847" s="9"/>
    </row>
    <row r="3848" spans="4:15" x14ac:dyDescent="0.25"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9"/>
      <c r="O3848" s="9"/>
    </row>
    <row r="3849" spans="4:15" x14ac:dyDescent="0.25"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9"/>
      <c r="O3849" s="9"/>
    </row>
    <row r="3850" spans="4:15" x14ac:dyDescent="0.25"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9"/>
      <c r="O3850" s="9"/>
    </row>
    <row r="3851" spans="4:15" x14ac:dyDescent="0.25"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9"/>
      <c r="O3851" s="9"/>
    </row>
    <row r="3852" spans="4:15" x14ac:dyDescent="0.25"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9"/>
      <c r="O3852" s="9"/>
    </row>
    <row r="3853" spans="4:15" x14ac:dyDescent="0.25"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9"/>
      <c r="O3853" s="9"/>
    </row>
    <row r="3854" spans="4:15" x14ac:dyDescent="0.25"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9"/>
      <c r="O3854" s="9"/>
    </row>
    <row r="3855" spans="4:15" x14ac:dyDescent="0.25"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9"/>
      <c r="O3855" s="9"/>
    </row>
    <row r="3856" spans="4:15" x14ac:dyDescent="0.25"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9"/>
      <c r="O3856" s="9"/>
    </row>
    <row r="3857" spans="4:15" x14ac:dyDescent="0.25"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9"/>
      <c r="O3857" s="9"/>
    </row>
    <row r="3858" spans="4:15" x14ac:dyDescent="0.25"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9"/>
      <c r="O3858" s="9"/>
    </row>
    <row r="3859" spans="4:15" x14ac:dyDescent="0.25"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9"/>
      <c r="O3859" s="9"/>
    </row>
    <row r="3860" spans="4:15" x14ac:dyDescent="0.25"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9"/>
      <c r="O3860" s="9"/>
    </row>
    <row r="3861" spans="4:15" x14ac:dyDescent="0.25"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9"/>
      <c r="O3861" s="9"/>
    </row>
    <row r="3862" spans="4:15" x14ac:dyDescent="0.25"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9"/>
      <c r="O3862" s="9"/>
    </row>
    <row r="3863" spans="4:15" x14ac:dyDescent="0.25"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9"/>
      <c r="O3863" s="9"/>
    </row>
    <row r="3864" spans="4:15" x14ac:dyDescent="0.25"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9"/>
      <c r="O3864" s="9"/>
    </row>
    <row r="3865" spans="4:15" x14ac:dyDescent="0.25"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9"/>
      <c r="O3865" s="9"/>
    </row>
    <row r="3866" spans="4:15" x14ac:dyDescent="0.25"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9"/>
      <c r="O3866" s="9"/>
    </row>
    <row r="3867" spans="4:15" x14ac:dyDescent="0.25"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9"/>
      <c r="O3867" s="9"/>
    </row>
    <row r="3868" spans="4:15" x14ac:dyDescent="0.25"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9"/>
      <c r="O3868" s="9"/>
    </row>
    <row r="3869" spans="4:15" x14ac:dyDescent="0.25"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9"/>
      <c r="O3869" s="9"/>
    </row>
    <row r="3870" spans="4:15" x14ac:dyDescent="0.25"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9"/>
      <c r="O3870" s="9"/>
    </row>
    <row r="3871" spans="4:15" x14ac:dyDescent="0.25"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9"/>
      <c r="O3871" s="9"/>
    </row>
    <row r="3872" spans="4:15" x14ac:dyDescent="0.25"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9"/>
      <c r="O3872" s="9"/>
    </row>
    <row r="3873" spans="4:15" x14ac:dyDescent="0.25"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9"/>
      <c r="O3873" s="9"/>
    </row>
    <row r="3874" spans="4:15" x14ac:dyDescent="0.25"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9"/>
      <c r="O3874" s="9"/>
    </row>
    <row r="3875" spans="4:15" x14ac:dyDescent="0.25"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9"/>
      <c r="O3875" s="9"/>
    </row>
    <row r="3876" spans="4:15" x14ac:dyDescent="0.25"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9"/>
      <c r="O3876" s="9"/>
    </row>
    <row r="3877" spans="4:15" x14ac:dyDescent="0.25"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9"/>
      <c r="O3877" s="9"/>
    </row>
    <row r="3878" spans="4:15" x14ac:dyDescent="0.25"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9"/>
      <c r="O3878" s="9"/>
    </row>
    <row r="3879" spans="4:15" x14ac:dyDescent="0.25"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9"/>
      <c r="O3879" s="9"/>
    </row>
    <row r="3880" spans="4:15" x14ac:dyDescent="0.25"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9"/>
      <c r="O3880" s="9"/>
    </row>
    <row r="3881" spans="4:15" x14ac:dyDescent="0.25"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9"/>
      <c r="O3881" s="9"/>
    </row>
    <row r="3882" spans="4:15" x14ac:dyDescent="0.25"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9"/>
      <c r="O3882" s="9"/>
    </row>
    <row r="3883" spans="4:15" x14ac:dyDescent="0.25"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9"/>
      <c r="O3883" s="9"/>
    </row>
    <row r="3884" spans="4:15" x14ac:dyDescent="0.25"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9"/>
      <c r="O3884" s="9"/>
    </row>
    <row r="3885" spans="4:15" x14ac:dyDescent="0.25"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9"/>
      <c r="O3885" s="9"/>
    </row>
    <row r="3886" spans="4:15" x14ac:dyDescent="0.25"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9"/>
      <c r="O3886" s="9"/>
    </row>
    <row r="3887" spans="4:15" x14ac:dyDescent="0.25"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9"/>
      <c r="O3887" s="9"/>
    </row>
    <row r="3888" spans="4:15" x14ac:dyDescent="0.25"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9"/>
      <c r="O3888" s="9"/>
    </row>
    <row r="3889" spans="4:15" x14ac:dyDescent="0.25"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9"/>
      <c r="O3889" s="9"/>
    </row>
    <row r="3890" spans="4:15" x14ac:dyDescent="0.25"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9"/>
      <c r="O3890" s="9"/>
    </row>
    <row r="3891" spans="4:15" x14ac:dyDescent="0.25"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9"/>
      <c r="O3891" s="9"/>
    </row>
    <row r="3892" spans="4:15" x14ac:dyDescent="0.25"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9"/>
      <c r="O3892" s="9"/>
    </row>
    <row r="3893" spans="4:15" x14ac:dyDescent="0.25"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9"/>
      <c r="O3893" s="9"/>
    </row>
    <row r="3894" spans="4:15" x14ac:dyDescent="0.25"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9"/>
      <c r="O3894" s="9"/>
    </row>
    <row r="3895" spans="4:15" x14ac:dyDescent="0.25"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9"/>
      <c r="O3895" s="9"/>
    </row>
    <row r="3896" spans="4:15" x14ac:dyDescent="0.25"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9"/>
      <c r="O3896" s="9"/>
    </row>
    <row r="3897" spans="4:15" x14ac:dyDescent="0.25"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9"/>
      <c r="O3897" s="9"/>
    </row>
    <row r="3898" spans="4:15" x14ac:dyDescent="0.25"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9"/>
      <c r="O3898" s="9"/>
    </row>
    <row r="3899" spans="4:15" x14ac:dyDescent="0.25"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9"/>
      <c r="O3899" s="9"/>
    </row>
    <row r="3900" spans="4:15" x14ac:dyDescent="0.25"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9"/>
      <c r="O3900" s="9"/>
    </row>
    <row r="3901" spans="4:15" x14ac:dyDescent="0.25"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9"/>
      <c r="O3901" s="9"/>
    </row>
    <row r="3902" spans="4:15" x14ac:dyDescent="0.25"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9"/>
      <c r="O3902" s="9"/>
    </row>
    <row r="3903" spans="4:15" x14ac:dyDescent="0.25"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9"/>
      <c r="O3903" s="9"/>
    </row>
    <row r="3904" spans="4:15" x14ac:dyDescent="0.25"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9"/>
      <c r="O3904" s="9"/>
    </row>
    <row r="3905" spans="4:15" x14ac:dyDescent="0.25"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9"/>
      <c r="O3905" s="9"/>
    </row>
    <row r="3906" spans="4:15" x14ac:dyDescent="0.25"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9"/>
      <c r="O3906" s="9"/>
    </row>
    <row r="3907" spans="4:15" x14ac:dyDescent="0.25"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9"/>
      <c r="O3907" s="9"/>
    </row>
    <row r="3908" spans="4:15" x14ac:dyDescent="0.25"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9"/>
      <c r="O3908" s="9"/>
    </row>
    <row r="3909" spans="4:15" x14ac:dyDescent="0.25"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9"/>
      <c r="O3909" s="9"/>
    </row>
    <row r="3910" spans="4:15" x14ac:dyDescent="0.25"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9"/>
      <c r="O3910" s="9"/>
    </row>
    <row r="3911" spans="4:15" x14ac:dyDescent="0.25"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9"/>
      <c r="O3911" s="9"/>
    </row>
    <row r="3912" spans="4:15" x14ac:dyDescent="0.25"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9"/>
      <c r="O3912" s="9"/>
    </row>
    <row r="3913" spans="4:15" x14ac:dyDescent="0.25"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9"/>
      <c r="O3913" s="9"/>
    </row>
    <row r="3914" spans="4:15" x14ac:dyDescent="0.25"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9"/>
      <c r="O3914" s="9"/>
    </row>
    <row r="3915" spans="4:15" x14ac:dyDescent="0.25"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9"/>
      <c r="O3915" s="9"/>
    </row>
    <row r="3916" spans="4:15" x14ac:dyDescent="0.25"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9"/>
      <c r="O3916" s="9"/>
    </row>
    <row r="3917" spans="4:15" x14ac:dyDescent="0.25"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9"/>
      <c r="O3917" s="9"/>
    </row>
    <row r="3918" spans="4:15" x14ac:dyDescent="0.25"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9"/>
      <c r="O3918" s="9"/>
    </row>
    <row r="3919" spans="4:15" x14ac:dyDescent="0.25"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9"/>
      <c r="O3919" s="9"/>
    </row>
    <row r="3920" spans="4:15" x14ac:dyDescent="0.25"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9"/>
      <c r="O3920" s="9"/>
    </row>
    <row r="3921" spans="4:15" x14ac:dyDescent="0.25"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9"/>
      <c r="O3921" s="9"/>
    </row>
    <row r="3922" spans="4:15" x14ac:dyDescent="0.25"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9"/>
      <c r="O3922" s="9"/>
    </row>
    <row r="3923" spans="4:15" x14ac:dyDescent="0.25"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9"/>
      <c r="O3923" s="9"/>
    </row>
    <row r="3924" spans="4:15" x14ac:dyDescent="0.25"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9"/>
      <c r="O3924" s="9"/>
    </row>
    <row r="3925" spans="4:15" x14ac:dyDescent="0.25"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9"/>
      <c r="O3925" s="9"/>
    </row>
    <row r="3926" spans="4:15" x14ac:dyDescent="0.25"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9"/>
      <c r="O3926" s="9"/>
    </row>
    <row r="3927" spans="4:15" x14ac:dyDescent="0.25"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9"/>
      <c r="O3927" s="9"/>
    </row>
    <row r="3928" spans="4:15" x14ac:dyDescent="0.25"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9"/>
      <c r="O3928" s="9"/>
    </row>
    <row r="3929" spans="4:15" x14ac:dyDescent="0.25"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9"/>
      <c r="O3929" s="9"/>
    </row>
    <row r="3930" spans="4:15" x14ac:dyDescent="0.25"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9"/>
      <c r="O3930" s="9"/>
    </row>
    <row r="3931" spans="4:15" x14ac:dyDescent="0.25"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9"/>
      <c r="O3931" s="9"/>
    </row>
    <row r="3932" spans="4:15" x14ac:dyDescent="0.25"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9"/>
      <c r="O3932" s="9"/>
    </row>
    <row r="3933" spans="4:15" x14ac:dyDescent="0.25"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9"/>
      <c r="O3933" s="9"/>
    </row>
    <row r="3934" spans="4:15" x14ac:dyDescent="0.25"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9"/>
      <c r="O3934" s="9"/>
    </row>
    <row r="3935" spans="4:15" x14ac:dyDescent="0.25"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9"/>
      <c r="O3935" s="9"/>
    </row>
    <row r="3936" spans="4:15" x14ac:dyDescent="0.25"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9"/>
      <c r="O3936" s="9"/>
    </row>
    <row r="3937" spans="4:15" x14ac:dyDescent="0.25"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9"/>
      <c r="O3937" s="9"/>
    </row>
    <row r="3938" spans="4:15" x14ac:dyDescent="0.25"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9"/>
      <c r="O3938" s="9"/>
    </row>
    <row r="3939" spans="4:15" x14ac:dyDescent="0.25"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9"/>
      <c r="O3939" s="9"/>
    </row>
    <row r="3940" spans="4:15" x14ac:dyDescent="0.25"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9"/>
      <c r="O3940" s="9"/>
    </row>
    <row r="3941" spans="4:15" x14ac:dyDescent="0.25"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9"/>
      <c r="O3941" s="9"/>
    </row>
    <row r="3942" spans="4:15" x14ac:dyDescent="0.25"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9"/>
      <c r="O3942" s="9"/>
    </row>
    <row r="3943" spans="4:15" x14ac:dyDescent="0.25"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9"/>
      <c r="O3943" s="9"/>
    </row>
    <row r="3944" spans="4:15" x14ac:dyDescent="0.25"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9"/>
      <c r="O3944" s="9"/>
    </row>
    <row r="3945" spans="4:15" x14ac:dyDescent="0.25"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9"/>
      <c r="O3945" s="9"/>
    </row>
    <row r="3946" spans="4:15" x14ac:dyDescent="0.25"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9"/>
      <c r="O3946" s="9"/>
    </row>
    <row r="3947" spans="4:15" x14ac:dyDescent="0.25"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9"/>
      <c r="O3947" s="9"/>
    </row>
    <row r="3948" spans="4:15" x14ac:dyDescent="0.25"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9"/>
      <c r="O3948" s="9"/>
    </row>
    <row r="3949" spans="4:15" x14ac:dyDescent="0.25"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9"/>
      <c r="O3949" s="9"/>
    </row>
    <row r="3950" spans="4:15" x14ac:dyDescent="0.25"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9"/>
      <c r="O3950" s="9"/>
    </row>
    <row r="3951" spans="4:15" x14ac:dyDescent="0.25"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9"/>
      <c r="O3951" s="9"/>
    </row>
    <row r="3952" spans="4:15" x14ac:dyDescent="0.25"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9"/>
      <c r="O3952" s="9"/>
    </row>
    <row r="3953" spans="4:15" x14ac:dyDescent="0.25"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9"/>
      <c r="O3953" s="9"/>
    </row>
    <row r="3954" spans="4:15" x14ac:dyDescent="0.25"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9"/>
      <c r="O3954" s="9"/>
    </row>
    <row r="3955" spans="4:15" x14ac:dyDescent="0.25"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9"/>
      <c r="O3955" s="9"/>
    </row>
    <row r="3956" spans="4:15" x14ac:dyDescent="0.25"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9"/>
      <c r="O3956" s="9"/>
    </row>
    <row r="3957" spans="4:15" x14ac:dyDescent="0.25"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9"/>
      <c r="O3957" s="9"/>
    </row>
    <row r="3958" spans="4:15" x14ac:dyDescent="0.25"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9"/>
      <c r="O3958" s="9"/>
    </row>
    <row r="3959" spans="4:15" x14ac:dyDescent="0.25"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9"/>
      <c r="O3959" s="9"/>
    </row>
    <row r="3960" spans="4:15" x14ac:dyDescent="0.25"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9"/>
      <c r="O3960" s="9"/>
    </row>
    <row r="3961" spans="4:15" x14ac:dyDescent="0.25"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9"/>
      <c r="O3961" s="9"/>
    </row>
    <row r="3962" spans="4:15" x14ac:dyDescent="0.25"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9"/>
      <c r="O3962" s="9"/>
    </row>
    <row r="3963" spans="4:15" x14ac:dyDescent="0.25"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9"/>
      <c r="O3963" s="9"/>
    </row>
    <row r="3964" spans="4:15" x14ac:dyDescent="0.25"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9"/>
      <c r="O3964" s="9"/>
    </row>
    <row r="3965" spans="4:15" x14ac:dyDescent="0.25"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9"/>
      <c r="O3965" s="9"/>
    </row>
    <row r="3966" spans="4:15" x14ac:dyDescent="0.25"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9"/>
      <c r="O3966" s="9"/>
    </row>
    <row r="3967" spans="4:15" x14ac:dyDescent="0.25"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9"/>
      <c r="O3967" s="9"/>
    </row>
    <row r="3968" spans="4:15" x14ac:dyDescent="0.25"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9"/>
      <c r="O3968" s="9"/>
    </row>
    <row r="3969" spans="4:15" x14ac:dyDescent="0.25"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9"/>
      <c r="O3969" s="9"/>
    </row>
    <row r="3970" spans="4:15" x14ac:dyDescent="0.25"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9"/>
      <c r="O3970" s="9"/>
    </row>
    <row r="3971" spans="4:15" x14ac:dyDescent="0.25"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9"/>
      <c r="O3971" s="9"/>
    </row>
    <row r="3972" spans="4:15" x14ac:dyDescent="0.25"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9"/>
      <c r="O3972" s="9"/>
    </row>
    <row r="3973" spans="4:15" x14ac:dyDescent="0.25"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9"/>
      <c r="O3973" s="9"/>
    </row>
    <row r="3974" spans="4:15" x14ac:dyDescent="0.25"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9"/>
      <c r="O3974" s="9"/>
    </row>
    <row r="3975" spans="4:15" x14ac:dyDescent="0.25"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9"/>
      <c r="O3975" s="9"/>
    </row>
    <row r="3976" spans="4:15" x14ac:dyDescent="0.25"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9"/>
      <c r="O3976" s="9"/>
    </row>
    <row r="3977" spans="4:15" x14ac:dyDescent="0.25"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9"/>
      <c r="O3977" s="9"/>
    </row>
    <row r="3978" spans="4:15" x14ac:dyDescent="0.25"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9"/>
      <c r="O3978" s="9"/>
    </row>
    <row r="3979" spans="4:15" x14ac:dyDescent="0.25"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9"/>
      <c r="O3979" s="9"/>
    </row>
    <row r="3980" spans="4:15" x14ac:dyDescent="0.25"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9"/>
      <c r="O3980" s="9"/>
    </row>
    <row r="3981" spans="4:15" x14ac:dyDescent="0.25"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9"/>
      <c r="O3981" s="9"/>
    </row>
    <row r="3982" spans="4:15" x14ac:dyDescent="0.25"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9"/>
      <c r="O3982" s="9"/>
    </row>
    <row r="3983" spans="4:15" x14ac:dyDescent="0.25"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9"/>
      <c r="O3983" s="9"/>
    </row>
    <row r="3984" spans="4:15" x14ac:dyDescent="0.25"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9"/>
      <c r="O3984" s="9"/>
    </row>
    <row r="3985" spans="4:15" x14ac:dyDescent="0.25"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9"/>
      <c r="O3985" s="9"/>
    </row>
    <row r="3986" spans="4:15" x14ac:dyDescent="0.25"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9"/>
      <c r="O3986" s="9"/>
    </row>
    <row r="3987" spans="4:15" x14ac:dyDescent="0.25"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9"/>
      <c r="O3987" s="9"/>
    </row>
    <row r="3988" spans="4:15" x14ac:dyDescent="0.25"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9"/>
      <c r="O3988" s="9"/>
    </row>
    <row r="3989" spans="4:15" x14ac:dyDescent="0.25"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9"/>
      <c r="O3989" s="9"/>
    </row>
    <row r="3990" spans="4:15" x14ac:dyDescent="0.25"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9"/>
      <c r="O3990" s="9"/>
    </row>
    <row r="3991" spans="4:15" x14ac:dyDescent="0.25"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9"/>
      <c r="O3991" s="9"/>
    </row>
    <row r="3992" spans="4:15" x14ac:dyDescent="0.25"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9"/>
      <c r="O3992" s="9"/>
    </row>
    <row r="3993" spans="4:15" x14ac:dyDescent="0.25"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9"/>
      <c r="O3993" s="9"/>
    </row>
    <row r="3994" spans="4:15" x14ac:dyDescent="0.25"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9"/>
      <c r="O3994" s="9"/>
    </row>
    <row r="3995" spans="4:15" x14ac:dyDescent="0.25"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9"/>
      <c r="O3995" s="9"/>
    </row>
    <row r="3996" spans="4:15" x14ac:dyDescent="0.25"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9"/>
      <c r="O3996" s="9"/>
    </row>
    <row r="3997" spans="4:15" x14ac:dyDescent="0.25"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9"/>
      <c r="O3997" s="9"/>
    </row>
    <row r="3998" spans="4:15" x14ac:dyDescent="0.25"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9"/>
      <c r="O3998" s="9"/>
    </row>
    <row r="3999" spans="4:15" x14ac:dyDescent="0.25"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9"/>
      <c r="O3999" s="9"/>
    </row>
    <row r="4000" spans="4:15" x14ac:dyDescent="0.25"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9"/>
      <c r="O4000" s="9"/>
    </row>
    <row r="4001" spans="4:15" x14ac:dyDescent="0.25"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9"/>
      <c r="O4001" s="9"/>
    </row>
    <row r="4002" spans="4:15" x14ac:dyDescent="0.25"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9"/>
      <c r="O4002" s="9"/>
    </row>
    <row r="4003" spans="4:15" x14ac:dyDescent="0.25"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9"/>
      <c r="O4003" s="9"/>
    </row>
    <row r="4004" spans="4:15" x14ac:dyDescent="0.25"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9"/>
      <c r="O4004" s="9"/>
    </row>
    <row r="4005" spans="4:15" x14ac:dyDescent="0.25"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9"/>
      <c r="O4005" s="9"/>
    </row>
    <row r="4006" spans="4:15" x14ac:dyDescent="0.25"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9"/>
      <c r="O4006" s="9"/>
    </row>
    <row r="4007" spans="4:15" x14ac:dyDescent="0.25"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9"/>
      <c r="O4007" s="9"/>
    </row>
    <row r="4008" spans="4:15" x14ac:dyDescent="0.25"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9"/>
      <c r="O4008" s="9"/>
    </row>
    <row r="4009" spans="4:15" x14ac:dyDescent="0.25"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9"/>
      <c r="O4009" s="9"/>
    </row>
    <row r="4010" spans="4:15" x14ac:dyDescent="0.25"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9"/>
      <c r="O4010" s="9"/>
    </row>
    <row r="4011" spans="4:15" x14ac:dyDescent="0.25"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9"/>
      <c r="O4011" s="9"/>
    </row>
    <row r="4012" spans="4:15" x14ac:dyDescent="0.25"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9"/>
      <c r="O4012" s="9"/>
    </row>
    <row r="4013" spans="4:15" x14ac:dyDescent="0.25"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9"/>
      <c r="O4013" s="9"/>
    </row>
    <row r="4014" spans="4:15" x14ac:dyDescent="0.25"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9"/>
      <c r="O4014" s="9"/>
    </row>
    <row r="4015" spans="4:15" x14ac:dyDescent="0.25"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9"/>
      <c r="O4015" s="9"/>
    </row>
    <row r="4016" spans="4:15" x14ac:dyDescent="0.25"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9"/>
      <c r="O4016" s="9"/>
    </row>
    <row r="4017" spans="4:15" x14ac:dyDescent="0.25"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9"/>
      <c r="O4017" s="9"/>
    </row>
    <row r="4018" spans="4:15" x14ac:dyDescent="0.25"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9"/>
      <c r="O4018" s="9"/>
    </row>
    <row r="4019" spans="4:15" x14ac:dyDescent="0.25"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9"/>
      <c r="O4019" s="9"/>
    </row>
    <row r="4020" spans="4:15" x14ac:dyDescent="0.25"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9"/>
      <c r="O4020" s="9"/>
    </row>
    <row r="4021" spans="4:15" x14ac:dyDescent="0.25"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9"/>
      <c r="O4021" s="9"/>
    </row>
    <row r="4022" spans="4:15" x14ac:dyDescent="0.25"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9"/>
      <c r="O4022" s="9"/>
    </row>
    <row r="4023" spans="4:15" x14ac:dyDescent="0.25"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9"/>
      <c r="O4023" s="9"/>
    </row>
    <row r="4024" spans="4:15" x14ac:dyDescent="0.25"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9"/>
      <c r="O4024" s="9"/>
    </row>
    <row r="4025" spans="4:15" x14ac:dyDescent="0.25"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9"/>
      <c r="O4025" s="9"/>
    </row>
    <row r="4026" spans="4:15" x14ac:dyDescent="0.25"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9"/>
      <c r="O4026" s="9"/>
    </row>
    <row r="4027" spans="4:15" x14ac:dyDescent="0.25"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9"/>
      <c r="O4027" s="9"/>
    </row>
    <row r="4028" spans="4:15" x14ac:dyDescent="0.25"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9"/>
      <c r="O4028" s="9"/>
    </row>
    <row r="4029" spans="4:15" x14ac:dyDescent="0.25"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9"/>
      <c r="O4029" s="9"/>
    </row>
    <row r="4030" spans="4:15" x14ac:dyDescent="0.25"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9"/>
      <c r="O4030" s="9"/>
    </row>
    <row r="4031" spans="4:15" x14ac:dyDescent="0.25"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9"/>
      <c r="O4031" s="9"/>
    </row>
    <row r="4032" spans="4:15" x14ac:dyDescent="0.25"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9"/>
      <c r="O4032" s="9"/>
    </row>
    <row r="4033" spans="4:15" x14ac:dyDescent="0.25"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9"/>
      <c r="O4033" s="9"/>
    </row>
    <row r="4034" spans="4:15" x14ac:dyDescent="0.25"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9"/>
      <c r="O4034" s="9"/>
    </row>
    <row r="4035" spans="4:15" x14ac:dyDescent="0.25"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9"/>
      <c r="O4035" s="9"/>
    </row>
    <row r="4036" spans="4:15" x14ac:dyDescent="0.25"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9"/>
      <c r="O4036" s="9"/>
    </row>
    <row r="4037" spans="4:15" x14ac:dyDescent="0.25"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9"/>
      <c r="O4037" s="9"/>
    </row>
    <row r="4038" spans="4:15" x14ac:dyDescent="0.25"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9"/>
      <c r="O4038" s="9"/>
    </row>
    <row r="4039" spans="4:15" x14ac:dyDescent="0.25"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9"/>
      <c r="O4039" s="9"/>
    </row>
    <row r="4040" spans="4:15" x14ac:dyDescent="0.25"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9"/>
      <c r="O4040" s="9"/>
    </row>
    <row r="4041" spans="4:15" x14ac:dyDescent="0.25"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9"/>
      <c r="O4041" s="9"/>
    </row>
    <row r="4042" spans="4:15" x14ac:dyDescent="0.25"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9"/>
      <c r="O4042" s="9"/>
    </row>
    <row r="4043" spans="4:15" x14ac:dyDescent="0.25"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9"/>
      <c r="O4043" s="9"/>
    </row>
    <row r="4044" spans="4:15" x14ac:dyDescent="0.25"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9"/>
      <c r="O4044" s="9"/>
    </row>
    <row r="4045" spans="4:15" x14ac:dyDescent="0.25"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9"/>
      <c r="O4045" s="9"/>
    </row>
    <row r="4046" spans="4:15" x14ac:dyDescent="0.25"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9"/>
      <c r="O4046" s="9"/>
    </row>
    <row r="4047" spans="4:15" x14ac:dyDescent="0.25"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9"/>
      <c r="O4047" s="9"/>
    </row>
    <row r="4048" spans="4:15" x14ac:dyDescent="0.25"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9"/>
      <c r="O4048" s="9"/>
    </row>
    <row r="4049" spans="4:15" x14ac:dyDescent="0.25"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9"/>
      <c r="O4049" s="9"/>
    </row>
    <row r="4050" spans="4:15" x14ac:dyDescent="0.25"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9"/>
      <c r="O4050" s="9"/>
    </row>
    <row r="4051" spans="4:15" x14ac:dyDescent="0.25"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9"/>
      <c r="O4051" s="9"/>
    </row>
    <row r="4052" spans="4:15" x14ac:dyDescent="0.25"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9"/>
      <c r="O4052" s="9"/>
    </row>
    <row r="4053" spans="4:15" x14ac:dyDescent="0.25"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9"/>
      <c r="O4053" s="9"/>
    </row>
    <row r="4054" spans="4:15" x14ac:dyDescent="0.25"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9"/>
      <c r="O4054" s="9"/>
    </row>
    <row r="4055" spans="4:15" x14ac:dyDescent="0.25"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9"/>
      <c r="O4055" s="9"/>
    </row>
    <row r="4056" spans="4:15" x14ac:dyDescent="0.25"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9"/>
      <c r="O4056" s="9"/>
    </row>
    <row r="4057" spans="4:15" x14ac:dyDescent="0.25"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9"/>
      <c r="O4057" s="9"/>
    </row>
    <row r="4058" spans="4:15" x14ac:dyDescent="0.25"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9"/>
      <c r="O4058" s="9"/>
    </row>
    <row r="4059" spans="4:15" x14ac:dyDescent="0.25"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9"/>
      <c r="O4059" s="9"/>
    </row>
    <row r="4060" spans="4:15" x14ac:dyDescent="0.25"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9"/>
      <c r="O4060" s="9"/>
    </row>
    <row r="4061" spans="4:15" x14ac:dyDescent="0.25"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9"/>
      <c r="O4061" s="9"/>
    </row>
    <row r="4062" spans="4:15" x14ac:dyDescent="0.25"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9"/>
      <c r="O4062" s="9"/>
    </row>
    <row r="4063" spans="4:15" x14ac:dyDescent="0.25"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9"/>
      <c r="O4063" s="9"/>
    </row>
    <row r="4064" spans="4:15" x14ac:dyDescent="0.25"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9"/>
      <c r="O4064" s="9"/>
    </row>
    <row r="4065" spans="4:15" x14ac:dyDescent="0.25"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9"/>
      <c r="O4065" s="9"/>
    </row>
    <row r="4066" spans="4:15" x14ac:dyDescent="0.25"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9"/>
      <c r="O4066" s="9"/>
    </row>
    <row r="4067" spans="4:15" x14ac:dyDescent="0.25"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9"/>
      <c r="O4067" s="9"/>
    </row>
    <row r="4068" spans="4:15" x14ac:dyDescent="0.25"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9"/>
      <c r="O4068" s="9"/>
    </row>
    <row r="4069" spans="4:15" x14ac:dyDescent="0.25"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9"/>
      <c r="O4069" s="9"/>
    </row>
    <row r="4070" spans="4:15" x14ac:dyDescent="0.25"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9"/>
      <c r="O4070" s="9"/>
    </row>
    <row r="4071" spans="4:15" x14ac:dyDescent="0.25"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9"/>
      <c r="O4071" s="9"/>
    </row>
    <row r="4072" spans="4:15" x14ac:dyDescent="0.25"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9"/>
      <c r="O4072" s="9"/>
    </row>
    <row r="4073" spans="4:15" x14ac:dyDescent="0.25"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9"/>
      <c r="O4073" s="9"/>
    </row>
    <row r="4074" spans="4:15" x14ac:dyDescent="0.25"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9"/>
      <c r="O4074" s="9"/>
    </row>
    <row r="4075" spans="4:15" x14ac:dyDescent="0.25"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9"/>
      <c r="O4075" s="9"/>
    </row>
    <row r="4076" spans="4:15" x14ac:dyDescent="0.25"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9"/>
      <c r="O4076" s="9"/>
    </row>
    <row r="4077" spans="4:15" x14ac:dyDescent="0.25"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9"/>
      <c r="O4077" s="9"/>
    </row>
    <row r="4078" spans="4:15" x14ac:dyDescent="0.25"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9"/>
      <c r="O4078" s="9"/>
    </row>
    <row r="4079" spans="4:15" x14ac:dyDescent="0.25"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9"/>
      <c r="O4079" s="9"/>
    </row>
    <row r="4080" spans="4:15" x14ac:dyDescent="0.25"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9"/>
      <c r="O4080" s="9"/>
    </row>
    <row r="4081" spans="4:15" x14ac:dyDescent="0.25"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9"/>
      <c r="O4081" s="9"/>
    </row>
    <row r="4082" spans="4:15" x14ac:dyDescent="0.25"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9"/>
      <c r="O4082" s="9"/>
    </row>
    <row r="4083" spans="4:15" x14ac:dyDescent="0.25"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9"/>
      <c r="O4083" s="9"/>
    </row>
    <row r="4084" spans="4:15" x14ac:dyDescent="0.25"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9"/>
      <c r="O4084" s="9"/>
    </row>
    <row r="4085" spans="4:15" x14ac:dyDescent="0.25"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9"/>
      <c r="O4085" s="9"/>
    </row>
    <row r="4086" spans="4:15" x14ac:dyDescent="0.25">
      <c r="D4086" s="9"/>
      <c r="E4086" s="9"/>
      <c r="F4086" s="9"/>
      <c r="G4086" s="9"/>
      <c r="H4086" s="9"/>
      <c r="I4086" s="9"/>
      <c r="J4086" s="9"/>
      <c r="K4086" s="9"/>
      <c r="L4086" s="9"/>
      <c r="M4086" s="9"/>
      <c r="N4086" s="9"/>
      <c r="O4086" s="9"/>
    </row>
    <row r="4087" spans="4:15" x14ac:dyDescent="0.25">
      <c r="D4087" s="9"/>
      <c r="E4087" s="9"/>
      <c r="F4087" s="9"/>
      <c r="G4087" s="9"/>
      <c r="H4087" s="9"/>
      <c r="I4087" s="9"/>
      <c r="J4087" s="9"/>
      <c r="K4087" s="9"/>
      <c r="L4087" s="9"/>
      <c r="M4087" s="9"/>
      <c r="N4087" s="9"/>
      <c r="O4087" s="9"/>
    </row>
    <row r="4088" spans="4:15" x14ac:dyDescent="0.25">
      <c r="D4088" s="9"/>
      <c r="E4088" s="9"/>
      <c r="F4088" s="9"/>
      <c r="G4088" s="9"/>
      <c r="H4088" s="9"/>
      <c r="I4088" s="9"/>
      <c r="J4088" s="9"/>
      <c r="K4088" s="9"/>
      <c r="L4088" s="9"/>
      <c r="M4088" s="9"/>
      <c r="N4088" s="9"/>
      <c r="O4088" s="9"/>
    </row>
    <row r="4089" spans="4:15" x14ac:dyDescent="0.25">
      <c r="D4089" s="9"/>
      <c r="E4089" s="9"/>
      <c r="F4089" s="9"/>
      <c r="G4089" s="9"/>
      <c r="H4089" s="9"/>
      <c r="I4089" s="9"/>
      <c r="J4089" s="9"/>
      <c r="K4089" s="9"/>
      <c r="L4089" s="9"/>
      <c r="M4089" s="9"/>
      <c r="N4089" s="9"/>
      <c r="O4089" s="9"/>
    </row>
    <row r="4090" spans="4:15" x14ac:dyDescent="0.25">
      <c r="D4090" s="9"/>
      <c r="E4090" s="9"/>
      <c r="F4090" s="9"/>
      <c r="G4090" s="9"/>
      <c r="H4090" s="9"/>
      <c r="I4090" s="9"/>
      <c r="J4090" s="9"/>
      <c r="K4090" s="9"/>
      <c r="L4090" s="9"/>
      <c r="M4090" s="9"/>
      <c r="N4090" s="9"/>
      <c r="O4090" s="9"/>
    </row>
    <row r="4091" spans="4:15" x14ac:dyDescent="0.25">
      <c r="D4091" s="9"/>
      <c r="E4091" s="9"/>
      <c r="F4091" s="9"/>
      <c r="G4091" s="9"/>
      <c r="H4091" s="9"/>
      <c r="I4091" s="9"/>
      <c r="J4091" s="9"/>
      <c r="K4091" s="9"/>
      <c r="L4091" s="9"/>
      <c r="M4091" s="9"/>
      <c r="N4091" s="9"/>
      <c r="O4091" s="9"/>
    </row>
    <row r="4092" spans="4:15" x14ac:dyDescent="0.25">
      <c r="D4092" s="9"/>
      <c r="E4092" s="9"/>
      <c r="F4092" s="9"/>
      <c r="G4092" s="9"/>
      <c r="H4092" s="9"/>
      <c r="I4092" s="9"/>
      <c r="J4092" s="9"/>
      <c r="K4092" s="9"/>
      <c r="L4092" s="9"/>
      <c r="M4092" s="9"/>
      <c r="N4092" s="9"/>
      <c r="O4092" s="9"/>
    </row>
    <row r="4093" spans="4:15" x14ac:dyDescent="0.25">
      <c r="D4093" s="9"/>
      <c r="E4093" s="9"/>
      <c r="F4093" s="9"/>
      <c r="G4093" s="9"/>
      <c r="H4093" s="9"/>
      <c r="I4093" s="9"/>
      <c r="J4093" s="9"/>
      <c r="K4093" s="9"/>
      <c r="L4093" s="9"/>
      <c r="M4093" s="9"/>
      <c r="N4093" s="9"/>
      <c r="O4093" s="9"/>
    </row>
    <row r="4094" spans="4:15" x14ac:dyDescent="0.25">
      <c r="D4094" s="9"/>
      <c r="E4094" s="9"/>
      <c r="F4094" s="9"/>
      <c r="G4094" s="9"/>
      <c r="H4094" s="9"/>
      <c r="I4094" s="9"/>
      <c r="J4094" s="9"/>
      <c r="K4094" s="9"/>
      <c r="L4094" s="9"/>
      <c r="M4094" s="9"/>
      <c r="N4094" s="9"/>
      <c r="O4094" s="9"/>
    </row>
    <row r="4095" spans="4:15" x14ac:dyDescent="0.25">
      <c r="D4095" s="9"/>
      <c r="E4095" s="9"/>
      <c r="F4095" s="9"/>
      <c r="G4095" s="9"/>
      <c r="H4095" s="9"/>
      <c r="I4095" s="9"/>
      <c r="J4095" s="9"/>
      <c r="K4095" s="9"/>
      <c r="L4095" s="9"/>
      <c r="M4095" s="9"/>
      <c r="N4095" s="9"/>
      <c r="O4095" s="9"/>
    </row>
    <row r="4096" spans="4:15" x14ac:dyDescent="0.25">
      <c r="D4096" s="9"/>
      <c r="E4096" s="9"/>
      <c r="F4096" s="9"/>
      <c r="G4096" s="9"/>
      <c r="H4096" s="9"/>
      <c r="I4096" s="9"/>
      <c r="J4096" s="9"/>
      <c r="K4096" s="9"/>
      <c r="L4096" s="9"/>
      <c r="M4096" s="9"/>
      <c r="N4096" s="9"/>
      <c r="O4096" s="9"/>
    </row>
    <row r="4097" spans="4:15" x14ac:dyDescent="0.25">
      <c r="D4097" s="9"/>
      <c r="E4097" s="9"/>
      <c r="F4097" s="9"/>
      <c r="G4097" s="9"/>
      <c r="H4097" s="9"/>
      <c r="I4097" s="9"/>
      <c r="J4097" s="9"/>
      <c r="K4097" s="9"/>
      <c r="L4097" s="9"/>
      <c r="M4097" s="9"/>
      <c r="N4097" s="9"/>
      <c r="O4097" s="9"/>
    </row>
    <row r="4098" spans="4:15" x14ac:dyDescent="0.25">
      <c r="D4098" s="9"/>
      <c r="E4098" s="9"/>
      <c r="F4098" s="9"/>
      <c r="G4098" s="9"/>
      <c r="H4098" s="9"/>
      <c r="I4098" s="9"/>
      <c r="J4098" s="9"/>
      <c r="K4098" s="9"/>
      <c r="L4098" s="9"/>
      <c r="M4098" s="9"/>
      <c r="N4098" s="9"/>
      <c r="O4098" s="9"/>
    </row>
    <row r="4099" spans="4:15" x14ac:dyDescent="0.25">
      <c r="D4099" s="9"/>
      <c r="E4099" s="9"/>
      <c r="F4099" s="9"/>
      <c r="G4099" s="9"/>
      <c r="H4099" s="9"/>
      <c r="I4099" s="9"/>
      <c r="J4099" s="9"/>
      <c r="K4099" s="9"/>
      <c r="L4099" s="9"/>
      <c r="M4099" s="9"/>
      <c r="N4099" s="9"/>
      <c r="O4099" s="9"/>
    </row>
    <row r="4100" spans="4:15" x14ac:dyDescent="0.25">
      <c r="D4100" s="9"/>
      <c r="E4100" s="9"/>
      <c r="F4100" s="9"/>
      <c r="G4100" s="9"/>
      <c r="H4100" s="9"/>
      <c r="I4100" s="9"/>
      <c r="J4100" s="9"/>
      <c r="K4100" s="9"/>
      <c r="L4100" s="9"/>
      <c r="M4100" s="9"/>
      <c r="N4100" s="9"/>
      <c r="O4100" s="9"/>
    </row>
    <row r="4101" spans="4:15" x14ac:dyDescent="0.25">
      <c r="D4101" s="9"/>
      <c r="E4101" s="9"/>
      <c r="F4101" s="9"/>
      <c r="G4101" s="9"/>
      <c r="H4101" s="9"/>
      <c r="I4101" s="9"/>
      <c r="J4101" s="9"/>
      <c r="K4101" s="9"/>
      <c r="L4101" s="9"/>
      <c r="M4101" s="9"/>
      <c r="N4101" s="9"/>
      <c r="O4101" s="9"/>
    </row>
    <row r="4102" spans="4:15" x14ac:dyDescent="0.25">
      <c r="D4102" s="9"/>
      <c r="E4102" s="9"/>
      <c r="F4102" s="9"/>
      <c r="G4102" s="9"/>
      <c r="H4102" s="9"/>
      <c r="I4102" s="9"/>
      <c r="J4102" s="9"/>
      <c r="K4102" s="9"/>
      <c r="L4102" s="9"/>
      <c r="M4102" s="9"/>
      <c r="N4102" s="9"/>
      <c r="O4102" s="9"/>
    </row>
    <row r="4103" spans="4:15" x14ac:dyDescent="0.25">
      <c r="D4103" s="9"/>
      <c r="E4103" s="9"/>
      <c r="F4103" s="9"/>
      <c r="G4103" s="9"/>
      <c r="H4103" s="9"/>
      <c r="I4103" s="9"/>
      <c r="J4103" s="9"/>
      <c r="K4103" s="9"/>
      <c r="L4103" s="9"/>
      <c r="M4103" s="9"/>
      <c r="N4103" s="9"/>
      <c r="O4103" s="9"/>
    </row>
    <row r="4104" spans="4:15" x14ac:dyDescent="0.25">
      <c r="D4104" s="9"/>
      <c r="E4104" s="9"/>
      <c r="F4104" s="9"/>
      <c r="G4104" s="9"/>
      <c r="H4104" s="9"/>
      <c r="I4104" s="9"/>
      <c r="J4104" s="9"/>
      <c r="K4104" s="9"/>
      <c r="L4104" s="9"/>
      <c r="M4104" s="9"/>
      <c r="N4104" s="9"/>
      <c r="O4104" s="9"/>
    </row>
    <row r="4105" spans="4:15" x14ac:dyDescent="0.25">
      <c r="D4105" s="9"/>
      <c r="E4105" s="9"/>
      <c r="F4105" s="9"/>
      <c r="G4105" s="9"/>
      <c r="H4105" s="9"/>
      <c r="I4105" s="9"/>
      <c r="J4105" s="9"/>
      <c r="K4105" s="9"/>
      <c r="L4105" s="9"/>
      <c r="M4105" s="9"/>
      <c r="N4105" s="9"/>
      <c r="O4105" s="9"/>
    </row>
    <row r="4106" spans="4:15" x14ac:dyDescent="0.25">
      <c r="D4106" s="9"/>
      <c r="E4106" s="9"/>
      <c r="F4106" s="9"/>
      <c r="G4106" s="9"/>
      <c r="H4106" s="9"/>
      <c r="I4106" s="9"/>
      <c r="J4106" s="9"/>
      <c r="K4106" s="9"/>
      <c r="L4106" s="9"/>
      <c r="M4106" s="9"/>
      <c r="N4106" s="9"/>
      <c r="O4106" s="9"/>
    </row>
    <row r="4107" spans="4:15" x14ac:dyDescent="0.25">
      <c r="D4107" s="9"/>
      <c r="E4107" s="9"/>
      <c r="F4107" s="9"/>
      <c r="G4107" s="9"/>
      <c r="H4107" s="9"/>
      <c r="I4107" s="9"/>
      <c r="J4107" s="9"/>
      <c r="K4107" s="9"/>
      <c r="L4107" s="9"/>
      <c r="M4107" s="9"/>
      <c r="N4107" s="9"/>
      <c r="O4107" s="9"/>
    </row>
    <row r="4108" spans="4:15" x14ac:dyDescent="0.25">
      <c r="D4108" s="9"/>
      <c r="E4108" s="9"/>
      <c r="F4108" s="9"/>
      <c r="G4108" s="9"/>
      <c r="H4108" s="9"/>
      <c r="I4108" s="9"/>
      <c r="J4108" s="9"/>
      <c r="K4108" s="9"/>
      <c r="L4108" s="9"/>
      <c r="M4108" s="9"/>
      <c r="N4108" s="9"/>
      <c r="O4108" s="9"/>
    </row>
    <row r="4109" spans="4:15" x14ac:dyDescent="0.25">
      <c r="D4109" s="9"/>
      <c r="E4109" s="9"/>
      <c r="F4109" s="9"/>
      <c r="G4109" s="9"/>
      <c r="H4109" s="9"/>
      <c r="I4109" s="9"/>
      <c r="J4109" s="9"/>
      <c r="K4109" s="9"/>
      <c r="L4109" s="9"/>
      <c r="M4109" s="9"/>
      <c r="N4109" s="9"/>
      <c r="O4109" s="9"/>
    </row>
    <row r="4110" spans="4:15" x14ac:dyDescent="0.25">
      <c r="D4110" s="9"/>
      <c r="E4110" s="9"/>
      <c r="F4110" s="9"/>
      <c r="G4110" s="9"/>
      <c r="H4110" s="9"/>
      <c r="I4110" s="9"/>
      <c r="J4110" s="9"/>
      <c r="K4110" s="9"/>
      <c r="L4110" s="9"/>
      <c r="M4110" s="9"/>
      <c r="N4110" s="9"/>
      <c r="O4110" s="9"/>
    </row>
    <row r="4111" spans="4:15" x14ac:dyDescent="0.25">
      <c r="D4111" s="9"/>
      <c r="E4111" s="9"/>
      <c r="F4111" s="9"/>
      <c r="G4111" s="9"/>
      <c r="H4111" s="9"/>
      <c r="I4111" s="9"/>
      <c r="J4111" s="9"/>
      <c r="K4111" s="9"/>
      <c r="L4111" s="9"/>
      <c r="M4111" s="9"/>
      <c r="N4111" s="9"/>
      <c r="O4111" s="9"/>
    </row>
    <row r="4112" spans="4:15" x14ac:dyDescent="0.25">
      <c r="D4112" s="9"/>
      <c r="E4112" s="9"/>
      <c r="F4112" s="9"/>
      <c r="G4112" s="9"/>
      <c r="H4112" s="9"/>
      <c r="I4112" s="9"/>
      <c r="J4112" s="9"/>
      <c r="K4112" s="9"/>
      <c r="L4112" s="9"/>
      <c r="M4112" s="9"/>
      <c r="N4112" s="9"/>
      <c r="O4112" s="9"/>
    </row>
    <row r="4113" spans="4:15" x14ac:dyDescent="0.25">
      <c r="D4113" s="9"/>
      <c r="E4113" s="9"/>
      <c r="F4113" s="9"/>
      <c r="G4113" s="9"/>
      <c r="H4113" s="9"/>
      <c r="I4113" s="9"/>
      <c r="J4113" s="9"/>
      <c r="K4113" s="9"/>
      <c r="L4113" s="9"/>
      <c r="M4113" s="9"/>
      <c r="N4113" s="9"/>
      <c r="O4113" s="9"/>
    </row>
    <row r="4114" spans="4:15" x14ac:dyDescent="0.25">
      <c r="D4114" s="9"/>
      <c r="E4114" s="9"/>
      <c r="F4114" s="9"/>
      <c r="G4114" s="9"/>
      <c r="H4114" s="9"/>
      <c r="I4114" s="9"/>
      <c r="J4114" s="9"/>
      <c r="K4114" s="9"/>
      <c r="L4114" s="9"/>
      <c r="M4114" s="9"/>
      <c r="N4114" s="9"/>
      <c r="O4114" s="9"/>
    </row>
    <row r="4115" spans="4:15" x14ac:dyDescent="0.25">
      <c r="D4115" s="9"/>
      <c r="E4115" s="9"/>
      <c r="F4115" s="9"/>
      <c r="G4115" s="9"/>
      <c r="H4115" s="9"/>
      <c r="I4115" s="9"/>
      <c r="J4115" s="9"/>
      <c r="K4115" s="9"/>
      <c r="L4115" s="9"/>
      <c r="M4115" s="9"/>
      <c r="N4115" s="9"/>
      <c r="O4115" s="9"/>
    </row>
    <row r="4116" spans="4:15" x14ac:dyDescent="0.25">
      <c r="D4116" s="9"/>
      <c r="E4116" s="9"/>
      <c r="F4116" s="9"/>
      <c r="G4116" s="9"/>
      <c r="H4116" s="9"/>
      <c r="I4116" s="9"/>
      <c r="J4116" s="9"/>
      <c r="K4116" s="9"/>
      <c r="L4116" s="9"/>
      <c r="M4116" s="9"/>
      <c r="N4116" s="9"/>
      <c r="O4116" s="9"/>
    </row>
    <row r="4117" spans="4:15" x14ac:dyDescent="0.25">
      <c r="D4117" s="9"/>
      <c r="E4117" s="9"/>
      <c r="F4117" s="9"/>
      <c r="G4117" s="9"/>
      <c r="H4117" s="9"/>
      <c r="I4117" s="9"/>
      <c r="J4117" s="9"/>
      <c r="K4117" s="9"/>
      <c r="L4117" s="9"/>
      <c r="M4117" s="9"/>
      <c r="N4117" s="9"/>
      <c r="O4117" s="9"/>
    </row>
    <row r="4118" spans="4:15" x14ac:dyDescent="0.25">
      <c r="D4118" s="9"/>
      <c r="E4118" s="9"/>
      <c r="F4118" s="9"/>
      <c r="G4118" s="9"/>
      <c r="H4118" s="9"/>
      <c r="I4118" s="9"/>
      <c r="J4118" s="9"/>
      <c r="K4118" s="9"/>
      <c r="L4118" s="9"/>
      <c r="M4118" s="9"/>
      <c r="N4118" s="9"/>
      <c r="O4118" s="9"/>
    </row>
    <row r="4119" spans="4:15" x14ac:dyDescent="0.25">
      <c r="D4119" s="9"/>
      <c r="E4119" s="9"/>
      <c r="F4119" s="9"/>
      <c r="G4119" s="9"/>
      <c r="H4119" s="9"/>
      <c r="I4119" s="9"/>
      <c r="J4119" s="9"/>
      <c r="K4119" s="9"/>
      <c r="L4119" s="9"/>
      <c r="M4119" s="9"/>
      <c r="N4119" s="9"/>
      <c r="O4119" s="9"/>
    </row>
    <row r="4120" spans="4:15" x14ac:dyDescent="0.25">
      <c r="D4120" s="9"/>
      <c r="E4120" s="9"/>
      <c r="F4120" s="9"/>
      <c r="G4120" s="9"/>
      <c r="H4120" s="9"/>
      <c r="I4120" s="9"/>
      <c r="J4120" s="9"/>
      <c r="K4120" s="9"/>
      <c r="L4120" s="9"/>
      <c r="M4120" s="9"/>
      <c r="N4120" s="9"/>
      <c r="O4120" s="9"/>
    </row>
    <row r="4121" spans="4:15" x14ac:dyDescent="0.25">
      <c r="D4121" s="9"/>
      <c r="E4121" s="9"/>
      <c r="F4121" s="9"/>
      <c r="G4121" s="9"/>
      <c r="H4121" s="9"/>
      <c r="I4121" s="9"/>
      <c r="J4121" s="9"/>
      <c r="K4121" s="9"/>
      <c r="L4121" s="9"/>
      <c r="M4121" s="9"/>
      <c r="N4121" s="9"/>
      <c r="O4121" s="9"/>
    </row>
    <row r="4122" spans="4:15" x14ac:dyDescent="0.25">
      <c r="D4122" s="9"/>
      <c r="E4122" s="9"/>
      <c r="F4122" s="9"/>
      <c r="G4122" s="9"/>
      <c r="H4122" s="9"/>
      <c r="I4122" s="9"/>
      <c r="J4122" s="9"/>
      <c r="K4122" s="9"/>
      <c r="L4122" s="9"/>
      <c r="M4122" s="9"/>
      <c r="N4122" s="9"/>
      <c r="O4122" s="9"/>
    </row>
    <row r="4123" spans="4:15" x14ac:dyDescent="0.25">
      <c r="D4123" s="9"/>
      <c r="E4123" s="9"/>
      <c r="F4123" s="9"/>
      <c r="G4123" s="9"/>
      <c r="H4123" s="9"/>
      <c r="I4123" s="9"/>
      <c r="J4123" s="9"/>
      <c r="K4123" s="9"/>
      <c r="L4123" s="9"/>
      <c r="M4123" s="9"/>
      <c r="N4123" s="9"/>
      <c r="O4123" s="9"/>
    </row>
    <row r="4124" spans="4:15" x14ac:dyDescent="0.25">
      <c r="D4124" s="9"/>
      <c r="E4124" s="9"/>
      <c r="F4124" s="9"/>
      <c r="G4124" s="9"/>
      <c r="H4124" s="9"/>
      <c r="I4124" s="9"/>
      <c r="J4124" s="9"/>
      <c r="K4124" s="9"/>
      <c r="L4124" s="9"/>
      <c r="M4124" s="9"/>
      <c r="N4124" s="9"/>
      <c r="O4124" s="9"/>
    </row>
    <row r="4125" spans="4:15" x14ac:dyDescent="0.25">
      <c r="D4125" s="9"/>
      <c r="E4125" s="9"/>
      <c r="F4125" s="9"/>
      <c r="G4125" s="9"/>
      <c r="H4125" s="9"/>
      <c r="I4125" s="9"/>
      <c r="J4125" s="9"/>
      <c r="K4125" s="9"/>
      <c r="L4125" s="9"/>
      <c r="M4125" s="9"/>
      <c r="N4125" s="9"/>
      <c r="O4125" s="9"/>
    </row>
    <row r="4126" spans="4:15" x14ac:dyDescent="0.25">
      <c r="D4126" s="9"/>
      <c r="E4126" s="9"/>
      <c r="F4126" s="9"/>
      <c r="G4126" s="9"/>
      <c r="H4126" s="9"/>
      <c r="I4126" s="9"/>
      <c r="J4126" s="9"/>
      <c r="K4126" s="9"/>
      <c r="L4126" s="9"/>
      <c r="M4126" s="9"/>
      <c r="N4126" s="9"/>
      <c r="O4126" s="9"/>
    </row>
    <row r="4127" spans="4:15" x14ac:dyDescent="0.25">
      <c r="D4127" s="9"/>
      <c r="E4127" s="9"/>
      <c r="F4127" s="9"/>
      <c r="G4127" s="9"/>
      <c r="H4127" s="9"/>
      <c r="I4127" s="9"/>
      <c r="J4127" s="9"/>
      <c r="K4127" s="9"/>
      <c r="L4127" s="9"/>
      <c r="M4127" s="9"/>
      <c r="N4127" s="9"/>
      <c r="O4127" s="9"/>
    </row>
    <row r="4128" spans="4:15" x14ac:dyDescent="0.25">
      <c r="D4128" s="9"/>
      <c r="E4128" s="9"/>
      <c r="F4128" s="9"/>
      <c r="G4128" s="9"/>
      <c r="H4128" s="9"/>
      <c r="I4128" s="9"/>
      <c r="J4128" s="9"/>
      <c r="K4128" s="9"/>
      <c r="L4128" s="9"/>
      <c r="M4128" s="9"/>
      <c r="N4128" s="9"/>
      <c r="O4128" s="9"/>
    </row>
    <row r="4129" spans="4:15" x14ac:dyDescent="0.25">
      <c r="D4129" s="9"/>
      <c r="E4129" s="9"/>
      <c r="F4129" s="9"/>
      <c r="G4129" s="9"/>
      <c r="H4129" s="9"/>
      <c r="I4129" s="9"/>
      <c r="J4129" s="9"/>
      <c r="K4129" s="9"/>
      <c r="L4129" s="9"/>
      <c r="M4129" s="9"/>
      <c r="N4129" s="9"/>
      <c r="O4129" s="9"/>
    </row>
    <row r="4130" spans="4:15" x14ac:dyDescent="0.25">
      <c r="D4130" s="9"/>
      <c r="E4130" s="9"/>
      <c r="F4130" s="9"/>
      <c r="G4130" s="9"/>
      <c r="H4130" s="9"/>
      <c r="I4130" s="9"/>
      <c r="J4130" s="9"/>
      <c r="K4130" s="9"/>
      <c r="L4130" s="9"/>
      <c r="M4130" s="9"/>
      <c r="N4130" s="9"/>
      <c r="O4130" s="9"/>
    </row>
    <row r="4131" spans="4:15" x14ac:dyDescent="0.25">
      <c r="D4131" s="9"/>
      <c r="E4131" s="9"/>
      <c r="F4131" s="9"/>
      <c r="G4131" s="9"/>
      <c r="H4131" s="9"/>
      <c r="I4131" s="9"/>
      <c r="J4131" s="9"/>
      <c r="K4131" s="9"/>
      <c r="L4131" s="9"/>
      <c r="M4131" s="9"/>
      <c r="N4131" s="9"/>
      <c r="O4131" s="9"/>
    </row>
    <row r="4132" spans="4:15" x14ac:dyDescent="0.25">
      <c r="D4132" s="9"/>
      <c r="E4132" s="9"/>
      <c r="F4132" s="9"/>
      <c r="G4132" s="9"/>
      <c r="H4132" s="9"/>
      <c r="I4132" s="9"/>
      <c r="J4132" s="9"/>
      <c r="K4132" s="9"/>
      <c r="L4132" s="9"/>
      <c r="M4132" s="9"/>
      <c r="N4132" s="9"/>
      <c r="O4132" s="9"/>
    </row>
    <row r="4133" spans="4:15" x14ac:dyDescent="0.25">
      <c r="D4133" s="9"/>
      <c r="E4133" s="9"/>
      <c r="F4133" s="9"/>
      <c r="G4133" s="9"/>
      <c r="H4133" s="9"/>
      <c r="I4133" s="9"/>
      <c r="J4133" s="9"/>
      <c r="K4133" s="9"/>
      <c r="L4133" s="9"/>
      <c r="M4133" s="9"/>
      <c r="N4133" s="9"/>
      <c r="O4133" s="9"/>
    </row>
    <row r="4134" spans="4:15" x14ac:dyDescent="0.25">
      <c r="D4134" s="9"/>
      <c r="E4134" s="9"/>
      <c r="F4134" s="9"/>
      <c r="G4134" s="9"/>
      <c r="H4134" s="9"/>
      <c r="I4134" s="9"/>
      <c r="J4134" s="9"/>
      <c r="K4134" s="9"/>
      <c r="L4134" s="9"/>
      <c r="M4134" s="9"/>
      <c r="N4134" s="9"/>
      <c r="O4134" s="9"/>
    </row>
    <row r="4135" spans="4:15" x14ac:dyDescent="0.25">
      <c r="D4135" s="9"/>
      <c r="E4135" s="9"/>
      <c r="F4135" s="9"/>
      <c r="G4135" s="9"/>
      <c r="H4135" s="9"/>
      <c r="I4135" s="9"/>
      <c r="J4135" s="9"/>
      <c r="K4135" s="9"/>
      <c r="L4135" s="9"/>
      <c r="M4135" s="9"/>
      <c r="N4135" s="9"/>
      <c r="O4135" s="9"/>
    </row>
    <row r="4136" spans="4:15" x14ac:dyDescent="0.25">
      <c r="D4136" s="9"/>
      <c r="E4136" s="9"/>
      <c r="F4136" s="9"/>
      <c r="G4136" s="9"/>
      <c r="H4136" s="9"/>
      <c r="I4136" s="9"/>
      <c r="J4136" s="9"/>
      <c r="K4136" s="9"/>
      <c r="L4136" s="9"/>
      <c r="M4136" s="9"/>
      <c r="N4136" s="9"/>
      <c r="O4136" s="9"/>
    </row>
    <row r="4137" spans="4:15" x14ac:dyDescent="0.25">
      <c r="D4137" s="9"/>
      <c r="E4137" s="9"/>
      <c r="F4137" s="9"/>
      <c r="G4137" s="9"/>
      <c r="H4137" s="9"/>
      <c r="I4137" s="9"/>
      <c r="J4137" s="9"/>
      <c r="K4137" s="9"/>
      <c r="L4137" s="9"/>
      <c r="M4137" s="9"/>
      <c r="N4137" s="9"/>
      <c r="O4137" s="9"/>
    </row>
    <row r="4138" spans="4:15" x14ac:dyDescent="0.25">
      <c r="D4138" s="9"/>
      <c r="E4138" s="9"/>
      <c r="F4138" s="9"/>
      <c r="G4138" s="9"/>
      <c r="H4138" s="9"/>
      <c r="I4138" s="9"/>
      <c r="J4138" s="9"/>
      <c r="K4138" s="9"/>
      <c r="L4138" s="9"/>
      <c r="M4138" s="9"/>
      <c r="N4138" s="9"/>
      <c r="O4138" s="9"/>
    </row>
    <row r="4139" spans="4:15" x14ac:dyDescent="0.25">
      <c r="D4139" s="9"/>
      <c r="E4139" s="9"/>
      <c r="F4139" s="9"/>
      <c r="G4139" s="9"/>
      <c r="H4139" s="9"/>
      <c r="I4139" s="9"/>
      <c r="J4139" s="9"/>
      <c r="K4139" s="9"/>
      <c r="L4139" s="9"/>
      <c r="M4139" s="9"/>
      <c r="N4139" s="9"/>
      <c r="O4139" s="9"/>
    </row>
    <row r="4140" spans="4:15" x14ac:dyDescent="0.25">
      <c r="D4140" s="9"/>
      <c r="E4140" s="9"/>
      <c r="F4140" s="9"/>
      <c r="G4140" s="9"/>
      <c r="H4140" s="9"/>
      <c r="I4140" s="9"/>
      <c r="J4140" s="9"/>
      <c r="K4140" s="9"/>
      <c r="L4140" s="9"/>
      <c r="M4140" s="9"/>
      <c r="N4140" s="9"/>
      <c r="O4140" s="9"/>
    </row>
    <row r="4141" spans="4:15" x14ac:dyDescent="0.25">
      <c r="D4141" s="9"/>
      <c r="E4141" s="9"/>
      <c r="F4141" s="9"/>
      <c r="G4141" s="9"/>
      <c r="H4141" s="9"/>
      <c r="I4141" s="9"/>
      <c r="J4141" s="9"/>
      <c r="K4141" s="9"/>
      <c r="L4141" s="9"/>
      <c r="M4141" s="9"/>
      <c r="N4141" s="9"/>
      <c r="O4141" s="9"/>
    </row>
    <row r="4142" spans="4:15" x14ac:dyDescent="0.25">
      <c r="D4142" s="9"/>
      <c r="E4142" s="9"/>
      <c r="F4142" s="9"/>
      <c r="G4142" s="9"/>
      <c r="H4142" s="9"/>
      <c r="I4142" s="9"/>
      <c r="J4142" s="9"/>
      <c r="K4142" s="9"/>
      <c r="L4142" s="9"/>
      <c r="M4142" s="9"/>
      <c r="N4142" s="9"/>
      <c r="O4142" s="9"/>
    </row>
    <row r="4143" spans="4:15" x14ac:dyDescent="0.25">
      <c r="D4143" s="9"/>
      <c r="E4143" s="9"/>
      <c r="F4143" s="9"/>
      <c r="G4143" s="9"/>
      <c r="H4143" s="9"/>
      <c r="I4143" s="9"/>
      <c r="J4143" s="9"/>
      <c r="K4143" s="9"/>
      <c r="L4143" s="9"/>
      <c r="M4143" s="9"/>
      <c r="N4143" s="9"/>
      <c r="O4143" s="9"/>
    </row>
    <row r="4144" spans="4:15" x14ac:dyDescent="0.25">
      <c r="D4144" s="9"/>
      <c r="E4144" s="9"/>
      <c r="F4144" s="9"/>
      <c r="G4144" s="9"/>
      <c r="H4144" s="9"/>
      <c r="I4144" s="9"/>
      <c r="J4144" s="9"/>
      <c r="K4144" s="9"/>
      <c r="L4144" s="9"/>
      <c r="M4144" s="9"/>
      <c r="N4144" s="9"/>
      <c r="O4144" s="9"/>
    </row>
    <row r="4145" spans="4:15" x14ac:dyDescent="0.25">
      <c r="D4145" s="9"/>
      <c r="E4145" s="9"/>
      <c r="F4145" s="9"/>
      <c r="G4145" s="9"/>
      <c r="H4145" s="9"/>
      <c r="I4145" s="9"/>
      <c r="J4145" s="9"/>
      <c r="K4145" s="9"/>
      <c r="L4145" s="9"/>
      <c r="M4145" s="9"/>
      <c r="N4145" s="9"/>
      <c r="O4145" s="9"/>
    </row>
    <row r="4146" spans="4:15" x14ac:dyDescent="0.25">
      <c r="D4146" s="9"/>
      <c r="E4146" s="9"/>
      <c r="F4146" s="9"/>
      <c r="G4146" s="9"/>
      <c r="H4146" s="9"/>
      <c r="I4146" s="9"/>
      <c r="J4146" s="9"/>
      <c r="K4146" s="9"/>
      <c r="L4146" s="9"/>
      <c r="M4146" s="9"/>
      <c r="N4146" s="9"/>
      <c r="O4146" s="9"/>
    </row>
    <row r="4147" spans="4:15" x14ac:dyDescent="0.25">
      <c r="D4147" s="9"/>
      <c r="E4147" s="9"/>
      <c r="F4147" s="9"/>
      <c r="G4147" s="9"/>
      <c r="H4147" s="9"/>
      <c r="I4147" s="9"/>
      <c r="J4147" s="9"/>
      <c r="K4147" s="9"/>
      <c r="L4147" s="9"/>
      <c r="M4147" s="9"/>
      <c r="N4147" s="9"/>
      <c r="O4147" s="9"/>
    </row>
    <row r="4148" spans="4:15" x14ac:dyDescent="0.25">
      <c r="D4148" s="9"/>
      <c r="E4148" s="9"/>
      <c r="F4148" s="9"/>
      <c r="G4148" s="9"/>
      <c r="H4148" s="9"/>
      <c r="I4148" s="9"/>
      <c r="J4148" s="9"/>
      <c r="K4148" s="9"/>
      <c r="L4148" s="9"/>
      <c r="M4148" s="9"/>
      <c r="N4148" s="9"/>
      <c r="O4148" s="9"/>
    </row>
    <row r="4149" spans="4:15" x14ac:dyDescent="0.25">
      <c r="D4149" s="9"/>
      <c r="E4149" s="9"/>
      <c r="F4149" s="9"/>
      <c r="G4149" s="9"/>
      <c r="H4149" s="9"/>
      <c r="I4149" s="9"/>
      <c r="J4149" s="9"/>
      <c r="K4149" s="9"/>
      <c r="L4149" s="9"/>
      <c r="M4149" s="9"/>
      <c r="N4149" s="9"/>
      <c r="O4149" s="9"/>
    </row>
    <row r="4150" spans="4:15" x14ac:dyDescent="0.25">
      <c r="D4150" s="9"/>
      <c r="E4150" s="9"/>
      <c r="F4150" s="9"/>
      <c r="G4150" s="9"/>
      <c r="H4150" s="9"/>
      <c r="I4150" s="9"/>
      <c r="J4150" s="9"/>
      <c r="K4150" s="9"/>
      <c r="L4150" s="9"/>
      <c r="M4150" s="9"/>
      <c r="N4150" s="9"/>
      <c r="O4150" s="9"/>
    </row>
    <row r="4151" spans="4:15" x14ac:dyDescent="0.25">
      <c r="D4151" s="9"/>
      <c r="E4151" s="9"/>
      <c r="F4151" s="9"/>
      <c r="G4151" s="9"/>
      <c r="H4151" s="9"/>
      <c r="I4151" s="9"/>
      <c r="J4151" s="9"/>
      <c r="K4151" s="9"/>
      <c r="L4151" s="9"/>
      <c r="M4151" s="9"/>
      <c r="N4151" s="9"/>
      <c r="O4151" s="9"/>
    </row>
    <row r="4152" spans="4:15" x14ac:dyDescent="0.25">
      <c r="D4152" s="9"/>
      <c r="E4152" s="9"/>
      <c r="F4152" s="9"/>
      <c r="G4152" s="9"/>
      <c r="H4152" s="9"/>
      <c r="I4152" s="9"/>
      <c r="J4152" s="9"/>
      <c r="K4152" s="9"/>
      <c r="L4152" s="9"/>
      <c r="M4152" s="9"/>
      <c r="N4152" s="9"/>
      <c r="O4152" s="9"/>
    </row>
    <row r="4153" spans="4:15" x14ac:dyDescent="0.25">
      <c r="D4153" s="9"/>
      <c r="E4153" s="9"/>
      <c r="F4153" s="9"/>
      <c r="G4153" s="9"/>
      <c r="H4153" s="9"/>
      <c r="I4153" s="9"/>
      <c r="J4153" s="9"/>
      <c r="K4153" s="9"/>
      <c r="L4153" s="9"/>
      <c r="M4153" s="9"/>
      <c r="N4153" s="9"/>
      <c r="O4153" s="9"/>
    </row>
    <row r="4154" spans="4:15" x14ac:dyDescent="0.25">
      <c r="D4154" s="9"/>
      <c r="E4154" s="9"/>
      <c r="F4154" s="9"/>
      <c r="G4154" s="9"/>
      <c r="H4154" s="9"/>
      <c r="I4154" s="9"/>
      <c r="J4154" s="9"/>
      <c r="K4154" s="9"/>
      <c r="L4154" s="9"/>
      <c r="M4154" s="9"/>
      <c r="N4154" s="9"/>
      <c r="O4154" s="9"/>
    </row>
    <row r="4155" spans="4:15" x14ac:dyDescent="0.25">
      <c r="D4155" s="9"/>
      <c r="E4155" s="9"/>
      <c r="F4155" s="9"/>
      <c r="G4155" s="9"/>
      <c r="H4155" s="9"/>
      <c r="I4155" s="9"/>
      <c r="J4155" s="9"/>
      <c r="K4155" s="9"/>
      <c r="L4155" s="9"/>
      <c r="M4155" s="9"/>
      <c r="N4155" s="9"/>
      <c r="O4155" s="9"/>
    </row>
    <row r="4156" spans="4:15" x14ac:dyDescent="0.25">
      <c r="D4156" s="9"/>
      <c r="E4156" s="9"/>
      <c r="F4156" s="9"/>
      <c r="G4156" s="9"/>
      <c r="H4156" s="9"/>
      <c r="I4156" s="9"/>
      <c r="J4156" s="9"/>
      <c r="K4156" s="9"/>
      <c r="L4156" s="9"/>
      <c r="M4156" s="9"/>
      <c r="N4156" s="9"/>
      <c r="O4156" s="9"/>
    </row>
    <row r="4157" spans="4:15" x14ac:dyDescent="0.25"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9"/>
      <c r="O4157" s="9"/>
    </row>
    <row r="4158" spans="4:15" x14ac:dyDescent="0.25">
      <c r="D4158" s="9"/>
      <c r="E4158" s="9"/>
      <c r="F4158" s="9"/>
      <c r="G4158" s="9"/>
      <c r="H4158" s="9"/>
      <c r="I4158" s="9"/>
      <c r="J4158" s="9"/>
      <c r="K4158" s="9"/>
      <c r="L4158" s="9"/>
      <c r="M4158" s="9"/>
      <c r="N4158" s="9"/>
      <c r="O4158" s="9"/>
    </row>
    <row r="4159" spans="4:15" x14ac:dyDescent="0.25">
      <c r="D4159" s="9"/>
      <c r="E4159" s="9"/>
      <c r="F4159" s="9"/>
      <c r="G4159" s="9"/>
      <c r="H4159" s="9"/>
      <c r="I4159" s="9"/>
      <c r="J4159" s="9"/>
      <c r="K4159" s="9"/>
      <c r="L4159" s="9"/>
      <c r="M4159" s="9"/>
      <c r="N4159" s="9"/>
      <c r="O4159" s="9"/>
    </row>
    <row r="4160" spans="4:15" x14ac:dyDescent="0.25">
      <c r="D4160" s="9"/>
      <c r="E4160" s="9"/>
      <c r="F4160" s="9"/>
      <c r="G4160" s="9"/>
      <c r="H4160" s="9"/>
      <c r="I4160" s="9"/>
      <c r="J4160" s="9"/>
      <c r="K4160" s="9"/>
      <c r="L4160" s="9"/>
      <c r="M4160" s="9"/>
      <c r="N4160" s="9"/>
      <c r="O4160" s="9"/>
    </row>
    <row r="4161" spans="4:15" x14ac:dyDescent="0.25">
      <c r="D4161" s="9"/>
      <c r="E4161" s="9"/>
      <c r="F4161" s="9"/>
      <c r="G4161" s="9"/>
      <c r="H4161" s="9"/>
      <c r="I4161" s="9"/>
      <c r="J4161" s="9"/>
      <c r="K4161" s="9"/>
      <c r="L4161" s="9"/>
      <c r="M4161" s="9"/>
      <c r="N4161" s="9"/>
      <c r="O4161" s="9"/>
    </row>
    <row r="4162" spans="4:15" x14ac:dyDescent="0.25">
      <c r="D4162" s="9"/>
      <c r="E4162" s="9"/>
      <c r="F4162" s="9"/>
      <c r="G4162" s="9"/>
      <c r="H4162" s="9"/>
      <c r="I4162" s="9"/>
      <c r="J4162" s="9"/>
      <c r="K4162" s="9"/>
      <c r="L4162" s="9"/>
      <c r="M4162" s="9"/>
      <c r="N4162" s="9"/>
      <c r="O4162" s="9"/>
    </row>
    <row r="4163" spans="4:15" x14ac:dyDescent="0.25">
      <c r="D4163" s="9"/>
      <c r="E4163" s="9"/>
      <c r="F4163" s="9"/>
      <c r="G4163" s="9"/>
      <c r="H4163" s="9"/>
      <c r="I4163" s="9"/>
      <c r="J4163" s="9"/>
      <c r="K4163" s="9"/>
      <c r="L4163" s="9"/>
      <c r="M4163" s="9"/>
      <c r="N4163" s="9"/>
      <c r="O4163" s="9"/>
    </row>
    <row r="4164" spans="4:15" x14ac:dyDescent="0.25">
      <c r="D4164" s="9"/>
      <c r="E4164" s="9"/>
      <c r="F4164" s="9"/>
      <c r="G4164" s="9"/>
      <c r="H4164" s="9"/>
      <c r="I4164" s="9"/>
      <c r="J4164" s="9"/>
      <c r="K4164" s="9"/>
      <c r="L4164" s="9"/>
      <c r="M4164" s="9"/>
      <c r="N4164" s="9"/>
      <c r="O4164" s="9"/>
    </row>
    <row r="4165" spans="4:15" x14ac:dyDescent="0.25">
      <c r="D4165" s="9"/>
      <c r="E4165" s="9"/>
      <c r="F4165" s="9"/>
      <c r="G4165" s="9"/>
      <c r="H4165" s="9"/>
      <c r="I4165" s="9"/>
      <c r="J4165" s="9"/>
      <c r="K4165" s="9"/>
      <c r="L4165" s="9"/>
      <c r="M4165" s="9"/>
      <c r="N4165" s="9"/>
      <c r="O4165" s="9"/>
    </row>
    <row r="4166" spans="4:15" x14ac:dyDescent="0.25">
      <c r="D4166" s="9"/>
      <c r="E4166" s="9"/>
      <c r="F4166" s="9"/>
      <c r="G4166" s="9"/>
      <c r="H4166" s="9"/>
      <c r="I4166" s="9"/>
      <c r="J4166" s="9"/>
      <c r="K4166" s="9"/>
      <c r="L4166" s="9"/>
      <c r="M4166" s="9"/>
      <c r="N4166" s="9"/>
      <c r="O4166" s="9"/>
    </row>
    <row r="4167" spans="4:15" x14ac:dyDescent="0.25">
      <c r="D4167" s="9"/>
      <c r="E4167" s="9"/>
      <c r="F4167" s="9"/>
      <c r="G4167" s="9"/>
      <c r="H4167" s="9"/>
      <c r="I4167" s="9"/>
      <c r="J4167" s="9"/>
      <c r="K4167" s="9"/>
      <c r="L4167" s="9"/>
      <c r="M4167" s="9"/>
      <c r="N4167" s="9"/>
      <c r="O4167" s="9"/>
    </row>
    <row r="4168" spans="4:15" x14ac:dyDescent="0.25">
      <c r="D4168" s="9"/>
      <c r="E4168" s="9"/>
      <c r="F4168" s="9"/>
      <c r="G4168" s="9"/>
      <c r="H4168" s="9"/>
      <c r="I4168" s="9"/>
      <c r="J4168" s="9"/>
      <c r="K4168" s="9"/>
      <c r="L4168" s="9"/>
      <c r="M4168" s="9"/>
      <c r="N4168" s="9"/>
      <c r="O4168" s="9"/>
    </row>
    <row r="4169" spans="4:15" x14ac:dyDescent="0.25">
      <c r="D4169" s="9"/>
      <c r="E4169" s="9"/>
      <c r="F4169" s="9"/>
      <c r="G4169" s="9"/>
      <c r="H4169" s="9"/>
      <c r="I4169" s="9"/>
      <c r="J4169" s="9"/>
      <c r="K4169" s="9"/>
      <c r="L4169" s="9"/>
      <c r="M4169" s="9"/>
      <c r="N4169" s="9"/>
      <c r="O4169" s="9"/>
    </row>
    <row r="4170" spans="4:15" x14ac:dyDescent="0.25">
      <c r="D4170" s="9"/>
      <c r="E4170" s="9"/>
      <c r="F4170" s="9"/>
      <c r="G4170" s="9"/>
      <c r="H4170" s="9"/>
      <c r="I4170" s="9"/>
      <c r="J4170" s="9"/>
      <c r="K4170" s="9"/>
      <c r="L4170" s="9"/>
      <c r="M4170" s="9"/>
      <c r="N4170" s="9"/>
      <c r="O4170" s="9"/>
    </row>
    <row r="4171" spans="4:15" x14ac:dyDescent="0.25">
      <c r="D4171" s="9"/>
      <c r="E4171" s="9"/>
      <c r="F4171" s="9"/>
      <c r="G4171" s="9"/>
      <c r="H4171" s="9"/>
      <c r="I4171" s="9"/>
      <c r="J4171" s="9"/>
      <c r="K4171" s="9"/>
      <c r="L4171" s="9"/>
      <c r="M4171" s="9"/>
      <c r="N4171" s="9"/>
      <c r="O4171" s="9"/>
    </row>
    <row r="4172" spans="4:15" x14ac:dyDescent="0.25">
      <c r="D4172" s="9"/>
      <c r="E4172" s="9"/>
      <c r="F4172" s="9"/>
      <c r="G4172" s="9"/>
      <c r="H4172" s="9"/>
      <c r="I4172" s="9"/>
      <c r="J4172" s="9"/>
      <c r="K4172" s="9"/>
      <c r="L4172" s="9"/>
      <c r="M4172" s="9"/>
      <c r="N4172" s="9"/>
      <c r="O4172" s="9"/>
    </row>
    <row r="4173" spans="4:15" x14ac:dyDescent="0.25">
      <c r="D4173" s="9"/>
      <c r="E4173" s="9"/>
      <c r="F4173" s="9"/>
      <c r="G4173" s="9"/>
      <c r="H4173" s="9"/>
      <c r="I4173" s="9"/>
      <c r="J4173" s="9"/>
      <c r="K4173" s="9"/>
      <c r="L4173" s="9"/>
      <c r="M4173" s="9"/>
      <c r="N4173" s="9"/>
      <c r="O4173" s="9"/>
    </row>
    <row r="4174" spans="4:15" x14ac:dyDescent="0.25">
      <c r="D4174" s="9"/>
      <c r="E4174" s="9"/>
      <c r="F4174" s="9"/>
      <c r="G4174" s="9"/>
      <c r="H4174" s="9"/>
      <c r="I4174" s="9"/>
      <c r="J4174" s="9"/>
      <c r="K4174" s="9"/>
      <c r="L4174" s="9"/>
      <c r="M4174" s="9"/>
      <c r="N4174" s="9"/>
      <c r="O4174" s="9"/>
    </row>
    <row r="4175" spans="4:15" x14ac:dyDescent="0.25">
      <c r="D4175" s="9"/>
      <c r="E4175" s="9"/>
      <c r="F4175" s="9"/>
      <c r="G4175" s="9"/>
      <c r="H4175" s="9"/>
      <c r="I4175" s="9"/>
      <c r="J4175" s="9"/>
      <c r="K4175" s="9"/>
      <c r="L4175" s="9"/>
      <c r="M4175" s="9"/>
      <c r="N4175" s="9"/>
      <c r="O4175" s="9"/>
    </row>
    <row r="4176" spans="4:15" x14ac:dyDescent="0.25">
      <c r="D4176" s="9"/>
      <c r="E4176" s="9"/>
      <c r="F4176" s="9"/>
      <c r="G4176" s="9"/>
      <c r="H4176" s="9"/>
      <c r="I4176" s="9"/>
      <c r="J4176" s="9"/>
      <c r="K4176" s="9"/>
      <c r="L4176" s="9"/>
      <c r="M4176" s="9"/>
      <c r="N4176" s="9"/>
      <c r="O4176" s="9"/>
    </row>
    <row r="4177" spans="4:15" x14ac:dyDescent="0.25">
      <c r="D4177" s="9"/>
      <c r="E4177" s="9"/>
      <c r="F4177" s="9"/>
      <c r="G4177" s="9"/>
      <c r="H4177" s="9"/>
      <c r="I4177" s="9"/>
      <c r="J4177" s="9"/>
      <c r="K4177" s="9"/>
      <c r="L4177" s="9"/>
      <c r="M4177" s="9"/>
      <c r="N4177" s="9"/>
      <c r="O4177" s="9"/>
    </row>
    <row r="4178" spans="4:15" x14ac:dyDescent="0.25">
      <c r="D4178" s="9"/>
      <c r="E4178" s="9"/>
      <c r="F4178" s="9"/>
      <c r="G4178" s="9"/>
      <c r="H4178" s="9"/>
      <c r="I4178" s="9"/>
      <c r="J4178" s="9"/>
      <c r="K4178" s="9"/>
      <c r="L4178" s="9"/>
      <c r="M4178" s="9"/>
      <c r="N4178" s="9"/>
      <c r="O4178" s="9"/>
    </row>
    <row r="4179" spans="4:15" x14ac:dyDescent="0.25">
      <c r="D4179" s="9"/>
      <c r="E4179" s="9"/>
      <c r="F4179" s="9"/>
      <c r="G4179" s="9"/>
      <c r="H4179" s="9"/>
      <c r="I4179" s="9"/>
      <c r="J4179" s="9"/>
      <c r="K4179" s="9"/>
      <c r="L4179" s="9"/>
      <c r="M4179" s="9"/>
      <c r="N4179" s="9"/>
      <c r="O4179" s="9"/>
    </row>
    <row r="4180" spans="4:15" x14ac:dyDescent="0.25">
      <c r="D4180" s="9"/>
      <c r="E4180" s="9"/>
      <c r="F4180" s="9"/>
      <c r="G4180" s="9"/>
      <c r="H4180" s="9"/>
      <c r="I4180" s="9"/>
      <c r="J4180" s="9"/>
      <c r="K4180" s="9"/>
      <c r="L4180" s="9"/>
      <c r="M4180" s="9"/>
      <c r="N4180" s="9"/>
      <c r="O4180" s="9"/>
    </row>
    <row r="4181" spans="4:15" x14ac:dyDescent="0.25">
      <c r="D4181" s="9"/>
      <c r="E4181" s="9"/>
      <c r="F4181" s="9"/>
      <c r="G4181" s="9"/>
      <c r="H4181" s="9"/>
      <c r="I4181" s="9"/>
      <c r="J4181" s="9"/>
      <c r="K4181" s="9"/>
      <c r="L4181" s="9"/>
      <c r="M4181" s="9"/>
      <c r="N4181" s="9"/>
      <c r="O4181" s="9"/>
    </row>
    <row r="4182" spans="4:15" x14ac:dyDescent="0.25">
      <c r="D4182" s="9"/>
      <c r="E4182" s="9"/>
      <c r="F4182" s="9"/>
      <c r="G4182" s="9"/>
      <c r="H4182" s="9"/>
      <c r="I4182" s="9"/>
      <c r="J4182" s="9"/>
      <c r="K4182" s="9"/>
      <c r="L4182" s="9"/>
      <c r="M4182" s="9"/>
      <c r="N4182" s="9"/>
      <c r="O4182" s="9"/>
    </row>
    <row r="4183" spans="4:15" x14ac:dyDescent="0.25">
      <c r="D4183" s="9"/>
      <c r="E4183" s="9"/>
      <c r="F4183" s="9"/>
      <c r="G4183" s="9"/>
      <c r="H4183" s="9"/>
      <c r="I4183" s="9"/>
      <c r="J4183" s="9"/>
      <c r="K4183" s="9"/>
      <c r="L4183" s="9"/>
      <c r="M4183" s="9"/>
      <c r="N4183" s="9"/>
      <c r="O4183" s="9"/>
    </row>
    <row r="4184" spans="4:15" x14ac:dyDescent="0.25">
      <c r="D4184" s="9"/>
      <c r="E4184" s="9"/>
      <c r="F4184" s="9"/>
      <c r="G4184" s="9"/>
      <c r="H4184" s="9"/>
      <c r="I4184" s="9"/>
      <c r="J4184" s="9"/>
      <c r="K4184" s="9"/>
      <c r="L4184" s="9"/>
      <c r="M4184" s="9"/>
      <c r="N4184" s="9"/>
      <c r="O4184" s="9"/>
    </row>
    <row r="4185" spans="4:15" x14ac:dyDescent="0.25">
      <c r="D4185" s="9"/>
      <c r="E4185" s="9"/>
      <c r="F4185" s="9"/>
      <c r="G4185" s="9"/>
      <c r="H4185" s="9"/>
      <c r="I4185" s="9"/>
      <c r="J4185" s="9"/>
      <c r="K4185" s="9"/>
      <c r="L4185" s="9"/>
      <c r="M4185" s="9"/>
      <c r="N4185" s="9"/>
      <c r="O4185" s="9"/>
    </row>
    <row r="4186" spans="4:15" x14ac:dyDescent="0.25">
      <c r="D4186" s="9"/>
      <c r="E4186" s="9"/>
      <c r="F4186" s="9"/>
      <c r="G4186" s="9"/>
      <c r="H4186" s="9"/>
      <c r="I4186" s="9"/>
      <c r="J4186" s="9"/>
      <c r="K4186" s="9"/>
      <c r="L4186" s="9"/>
      <c r="M4186" s="9"/>
      <c r="N4186" s="9"/>
      <c r="O4186" s="9"/>
    </row>
    <row r="4187" spans="4:15" x14ac:dyDescent="0.25">
      <c r="D4187" s="9"/>
      <c r="E4187" s="9"/>
      <c r="F4187" s="9"/>
      <c r="G4187" s="9"/>
      <c r="H4187" s="9"/>
      <c r="I4187" s="9"/>
      <c r="J4187" s="9"/>
      <c r="K4187" s="9"/>
      <c r="L4187" s="9"/>
      <c r="M4187" s="9"/>
      <c r="N4187" s="9"/>
      <c r="O4187" s="9"/>
    </row>
    <row r="4188" spans="4:15" x14ac:dyDescent="0.25">
      <c r="D4188" s="9"/>
      <c r="E4188" s="9"/>
      <c r="F4188" s="9"/>
      <c r="G4188" s="9"/>
      <c r="H4188" s="9"/>
      <c r="I4188" s="9"/>
      <c r="J4188" s="9"/>
      <c r="K4188" s="9"/>
      <c r="L4188" s="9"/>
      <c r="M4188" s="9"/>
      <c r="N4188" s="9"/>
      <c r="O4188" s="9"/>
    </row>
    <row r="4189" spans="4:15" x14ac:dyDescent="0.25">
      <c r="D4189" s="9"/>
      <c r="E4189" s="9"/>
      <c r="F4189" s="9"/>
      <c r="G4189" s="9"/>
      <c r="H4189" s="9"/>
      <c r="I4189" s="9"/>
      <c r="J4189" s="9"/>
      <c r="K4189" s="9"/>
      <c r="L4189" s="9"/>
      <c r="M4189" s="9"/>
      <c r="N4189" s="9"/>
      <c r="O4189" s="9"/>
    </row>
    <row r="4190" spans="4:15" x14ac:dyDescent="0.25">
      <c r="D4190" s="9"/>
      <c r="E4190" s="9"/>
      <c r="F4190" s="9"/>
      <c r="G4190" s="9"/>
      <c r="H4190" s="9"/>
      <c r="I4190" s="9"/>
      <c r="J4190" s="9"/>
      <c r="K4190" s="9"/>
      <c r="L4190" s="9"/>
      <c r="M4190" s="9"/>
      <c r="N4190" s="9"/>
      <c r="O4190" s="9"/>
    </row>
    <row r="4191" spans="4:15" x14ac:dyDescent="0.25">
      <c r="D4191" s="9"/>
      <c r="E4191" s="9"/>
      <c r="F4191" s="9"/>
      <c r="G4191" s="9"/>
      <c r="H4191" s="9"/>
      <c r="I4191" s="9"/>
      <c r="J4191" s="9"/>
      <c r="K4191" s="9"/>
      <c r="L4191" s="9"/>
      <c r="M4191" s="9"/>
      <c r="N4191" s="9"/>
      <c r="O4191" s="9"/>
    </row>
    <row r="4192" spans="4:15" x14ac:dyDescent="0.25">
      <c r="D4192" s="9"/>
      <c r="E4192" s="9"/>
      <c r="F4192" s="9"/>
      <c r="G4192" s="9"/>
      <c r="H4192" s="9"/>
      <c r="I4192" s="9"/>
      <c r="J4192" s="9"/>
      <c r="K4192" s="9"/>
      <c r="L4192" s="9"/>
      <c r="M4192" s="9"/>
      <c r="N4192" s="9"/>
      <c r="O4192" s="9"/>
    </row>
    <row r="4193" spans="4:15" x14ac:dyDescent="0.25">
      <c r="D4193" s="9"/>
      <c r="E4193" s="9"/>
      <c r="F4193" s="9"/>
      <c r="G4193" s="9"/>
      <c r="H4193" s="9"/>
      <c r="I4193" s="9"/>
      <c r="J4193" s="9"/>
      <c r="K4193" s="9"/>
      <c r="L4193" s="9"/>
      <c r="M4193" s="9"/>
      <c r="N4193" s="9"/>
      <c r="O4193" s="9"/>
    </row>
    <row r="4194" spans="4:15" x14ac:dyDescent="0.25">
      <c r="D4194" s="9"/>
      <c r="E4194" s="9"/>
      <c r="F4194" s="9"/>
      <c r="G4194" s="9"/>
      <c r="H4194" s="9"/>
      <c r="I4194" s="9"/>
      <c r="J4194" s="9"/>
      <c r="K4194" s="9"/>
      <c r="L4194" s="9"/>
      <c r="M4194" s="9"/>
      <c r="N4194" s="9"/>
      <c r="O4194" s="9"/>
    </row>
    <row r="4195" spans="4:15" x14ac:dyDescent="0.25">
      <c r="D4195" s="9"/>
      <c r="E4195" s="9"/>
      <c r="F4195" s="9"/>
      <c r="G4195" s="9"/>
      <c r="H4195" s="9"/>
      <c r="I4195" s="9"/>
      <c r="J4195" s="9"/>
      <c r="K4195" s="9"/>
      <c r="L4195" s="9"/>
      <c r="M4195" s="9"/>
      <c r="N4195" s="9"/>
      <c r="O4195" s="9"/>
    </row>
    <row r="4196" spans="4:15" x14ac:dyDescent="0.25">
      <c r="D4196" s="9"/>
      <c r="E4196" s="9"/>
      <c r="F4196" s="9"/>
      <c r="G4196" s="9"/>
      <c r="H4196" s="9"/>
      <c r="I4196" s="9"/>
      <c r="J4196" s="9"/>
      <c r="K4196" s="9"/>
      <c r="L4196" s="9"/>
      <c r="M4196" s="9"/>
      <c r="N4196" s="9"/>
      <c r="O4196" s="9"/>
    </row>
    <row r="4197" spans="4:15" x14ac:dyDescent="0.25">
      <c r="D4197" s="9"/>
      <c r="E4197" s="9"/>
      <c r="F4197" s="9"/>
      <c r="G4197" s="9"/>
      <c r="H4197" s="9"/>
      <c r="I4197" s="9"/>
      <c r="J4197" s="9"/>
      <c r="K4197" s="9"/>
      <c r="L4197" s="9"/>
      <c r="M4197" s="9"/>
      <c r="N4197" s="9"/>
      <c r="O4197" s="9"/>
    </row>
    <row r="4198" spans="4:15" x14ac:dyDescent="0.25">
      <c r="D4198" s="9"/>
      <c r="E4198" s="9"/>
      <c r="F4198" s="9"/>
      <c r="G4198" s="9"/>
      <c r="H4198" s="9"/>
      <c r="I4198" s="9"/>
      <c r="J4198" s="9"/>
      <c r="K4198" s="9"/>
      <c r="L4198" s="9"/>
      <c r="M4198" s="9"/>
      <c r="N4198" s="9"/>
      <c r="O4198" s="9"/>
    </row>
    <row r="4199" spans="4:15" x14ac:dyDescent="0.25">
      <c r="D4199" s="9"/>
      <c r="E4199" s="9"/>
      <c r="F4199" s="9"/>
      <c r="G4199" s="9"/>
      <c r="H4199" s="9"/>
      <c r="I4199" s="9"/>
      <c r="J4199" s="9"/>
      <c r="K4199" s="9"/>
      <c r="L4199" s="9"/>
      <c r="M4199" s="9"/>
      <c r="N4199" s="9"/>
      <c r="O4199" s="9"/>
    </row>
    <row r="4200" spans="4:15" x14ac:dyDescent="0.25">
      <c r="D4200" s="9"/>
      <c r="E4200" s="9"/>
      <c r="F4200" s="9"/>
      <c r="G4200" s="9"/>
      <c r="H4200" s="9"/>
      <c r="I4200" s="9"/>
      <c r="J4200" s="9"/>
      <c r="K4200" s="9"/>
      <c r="L4200" s="9"/>
      <c r="M4200" s="9"/>
      <c r="N4200" s="9"/>
      <c r="O4200" s="9"/>
    </row>
    <row r="4201" spans="4:15" x14ac:dyDescent="0.25">
      <c r="D4201" s="9"/>
      <c r="E4201" s="9"/>
      <c r="F4201" s="9"/>
      <c r="G4201" s="9"/>
      <c r="H4201" s="9"/>
      <c r="I4201" s="9"/>
      <c r="J4201" s="9"/>
      <c r="K4201" s="9"/>
      <c r="L4201" s="9"/>
      <c r="M4201" s="9"/>
      <c r="N4201" s="9"/>
      <c r="O4201" s="9"/>
    </row>
    <row r="4202" spans="4:15" x14ac:dyDescent="0.25">
      <c r="D4202" s="9"/>
      <c r="E4202" s="9"/>
      <c r="F4202" s="9"/>
      <c r="G4202" s="9"/>
      <c r="H4202" s="9"/>
      <c r="I4202" s="9"/>
      <c r="J4202" s="9"/>
      <c r="K4202" s="9"/>
      <c r="L4202" s="9"/>
      <c r="M4202" s="9"/>
      <c r="N4202" s="9"/>
      <c r="O4202" s="9"/>
    </row>
    <row r="4203" spans="4:15" x14ac:dyDescent="0.25">
      <c r="D4203" s="9"/>
      <c r="E4203" s="9"/>
      <c r="F4203" s="9"/>
      <c r="G4203" s="9"/>
      <c r="H4203" s="9"/>
      <c r="I4203" s="9"/>
      <c r="J4203" s="9"/>
      <c r="K4203" s="9"/>
      <c r="L4203" s="9"/>
      <c r="M4203" s="9"/>
      <c r="N4203" s="9"/>
      <c r="O4203" s="9"/>
    </row>
    <row r="4204" spans="4:15" x14ac:dyDescent="0.25">
      <c r="D4204" s="9"/>
      <c r="E4204" s="9"/>
      <c r="F4204" s="9"/>
      <c r="G4204" s="9"/>
      <c r="H4204" s="9"/>
      <c r="I4204" s="9"/>
      <c r="J4204" s="9"/>
      <c r="K4204" s="9"/>
      <c r="L4204" s="9"/>
      <c r="M4204" s="9"/>
      <c r="N4204" s="9"/>
      <c r="O4204" s="9"/>
    </row>
    <row r="4205" spans="4:15" x14ac:dyDescent="0.25">
      <c r="D4205" s="9"/>
      <c r="E4205" s="9"/>
      <c r="F4205" s="9"/>
      <c r="G4205" s="9"/>
      <c r="H4205" s="9"/>
      <c r="I4205" s="9"/>
      <c r="J4205" s="9"/>
      <c r="K4205" s="9"/>
      <c r="L4205" s="9"/>
      <c r="M4205" s="9"/>
      <c r="N4205" s="9"/>
      <c r="O4205" s="9"/>
    </row>
    <row r="4206" spans="4:15" x14ac:dyDescent="0.25">
      <c r="D4206" s="9"/>
      <c r="E4206" s="9"/>
      <c r="F4206" s="9"/>
      <c r="G4206" s="9"/>
      <c r="H4206" s="9"/>
      <c r="I4206" s="9"/>
      <c r="J4206" s="9"/>
      <c r="K4206" s="9"/>
      <c r="L4206" s="9"/>
      <c r="M4206" s="9"/>
      <c r="N4206" s="9"/>
      <c r="O4206" s="9"/>
    </row>
    <row r="4207" spans="4:15" x14ac:dyDescent="0.25">
      <c r="D4207" s="9"/>
      <c r="E4207" s="9"/>
      <c r="F4207" s="9"/>
      <c r="G4207" s="9"/>
      <c r="H4207" s="9"/>
      <c r="I4207" s="9"/>
      <c r="J4207" s="9"/>
      <c r="K4207" s="9"/>
      <c r="L4207" s="9"/>
      <c r="M4207" s="9"/>
      <c r="N4207" s="9"/>
      <c r="O4207" s="9"/>
    </row>
    <row r="4208" spans="4:15" x14ac:dyDescent="0.25">
      <c r="D4208" s="9"/>
      <c r="E4208" s="9"/>
      <c r="F4208" s="9"/>
      <c r="G4208" s="9"/>
      <c r="H4208" s="9"/>
      <c r="I4208" s="9"/>
      <c r="J4208" s="9"/>
      <c r="K4208" s="9"/>
      <c r="L4208" s="9"/>
      <c r="M4208" s="9"/>
      <c r="N4208" s="9"/>
      <c r="O4208" s="9"/>
    </row>
    <row r="4209" spans="4:15" x14ac:dyDescent="0.25">
      <c r="D4209" s="9"/>
      <c r="E4209" s="9"/>
      <c r="F4209" s="9"/>
      <c r="G4209" s="9"/>
      <c r="H4209" s="9"/>
      <c r="I4209" s="9"/>
      <c r="J4209" s="9"/>
      <c r="K4209" s="9"/>
      <c r="L4209" s="9"/>
      <c r="M4209" s="9"/>
      <c r="N4209" s="9"/>
      <c r="O4209" s="9"/>
    </row>
    <row r="4210" spans="4:15" x14ac:dyDescent="0.25">
      <c r="D4210" s="9"/>
      <c r="E4210" s="9"/>
      <c r="F4210" s="9"/>
      <c r="G4210" s="9"/>
      <c r="H4210" s="9"/>
      <c r="I4210" s="9"/>
      <c r="J4210" s="9"/>
      <c r="K4210" s="9"/>
      <c r="L4210" s="9"/>
      <c r="M4210" s="9"/>
      <c r="N4210" s="9"/>
      <c r="O4210" s="9"/>
    </row>
    <row r="4211" spans="4:15" x14ac:dyDescent="0.25">
      <c r="D4211" s="9"/>
      <c r="E4211" s="9"/>
      <c r="F4211" s="9"/>
      <c r="G4211" s="9"/>
      <c r="H4211" s="9"/>
      <c r="I4211" s="9"/>
      <c r="J4211" s="9"/>
      <c r="K4211" s="9"/>
      <c r="L4211" s="9"/>
      <c r="M4211" s="9"/>
      <c r="N4211" s="9"/>
      <c r="O4211" s="9"/>
    </row>
    <row r="4212" spans="4:15" x14ac:dyDescent="0.25">
      <c r="D4212" s="9"/>
      <c r="E4212" s="9"/>
      <c r="F4212" s="9"/>
      <c r="G4212" s="9"/>
      <c r="H4212" s="9"/>
      <c r="I4212" s="9"/>
      <c r="J4212" s="9"/>
      <c r="K4212" s="9"/>
      <c r="L4212" s="9"/>
      <c r="M4212" s="9"/>
      <c r="N4212" s="9"/>
      <c r="O4212" s="9"/>
    </row>
    <row r="4213" spans="4:15" x14ac:dyDescent="0.25">
      <c r="D4213" s="9"/>
      <c r="E4213" s="9"/>
      <c r="F4213" s="9"/>
      <c r="G4213" s="9"/>
      <c r="H4213" s="9"/>
      <c r="I4213" s="9"/>
      <c r="J4213" s="9"/>
      <c r="K4213" s="9"/>
      <c r="L4213" s="9"/>
      <c r="M4213" s="9"/>
      <c r="N4213" s="9"/>
      <c r="O4213" s="9"/>
    </row>
    <row r="4214" spans="4:15" x14ac:dyDescent="0.25">
      <c r="D4214" s="9"/>
      <c r="E4214" s="9"/>
      <c r="F4214" s="9"/>
      <c r="G4214" s="9"/>
      <c r="H4214" s="9"/>
      <c r="I4214" s="9"/>
      <c r="J4214" s="9"/>
      <c r="K4214" s="9"/>
      <c r="L4214" s="9"/>
      <c r="M4214" s="9"/>
      <c r="N4214" s="9"/>
      <c r="O4214" s="9"/>
    </row>
    <row r="4215" spans="4:15" x14ac:dyDescent="0.25">
      <c r="D4215" s="9"/>
      <c r="E4215" s="9"/>
      <c r="F4215" s="9"/>
      <c r="G4215" s="9"/>
      <c r="H4215" s="9"/>
      <c r="I4215" s="9"/>
      <c r="J4215" s="9"/>
      <c r="K4215" s="9"/>
      <c r="L4215" s="9"/>
      <c r="M4215" s="9"/>
      <c r="N4215" s="9"/>
      <c r="O4215" s="9"/>
    </row>
    <row r="4216" spans="4:15" x14ac:dyDescent="0.25">
      <c r="D4216" s="9"/>
      <c r="E4216" s="9"/>
      <c r="F4216" s="9"/>
      <c r="G4216" s="9"/>
      <c r="H4216" s="9"/>
      <c r="I4216" s="9"/>
      <c r="J4216" s="9"/>
      <c r="K4216" s="9"/>
      <c r="L4216" s="9"/>
      <c r="M4216" s="9"/>
      <c r="N4216" s="9"/>
      <c r="O4216" s="9"/>
    </row>
    <row r="4217" spans="4:15" x14ac:dyDescent="0.25">
      <c r="D4217" s="9"/>
      <c r="E4217" s="9"/>
      <c r="F4217" s="9"/>
      <c r="G4217" s="9"/>
      <c r="H4217" s="9"/>
      <c r="I4217" s="9"/>
      <c r="J4217" s="9"/>
      <c r="K4217" s="9"/>
      <c r="L4217" s="9"/>
      <c r="M4217" s="9"/>
      <c r="N4217" s="9"/>
      <c r="O4217" s="9"/>
    </row>
    <row r="4218" spans="4:15" x14ac:dyDescent="0.25">
      <c r="D4218" s="9"/>
      <c r="E4218" s="9"/>
      <c r="F4218" s="9"/>
      <c r="G4218" s="9"/>
      <c r="H4218" s="9"/>
      <c r="I4218" s="9"/>
      <c r="J4218" s="9"/>
      <c r="K4218" s="9"/>
      <c r="L4218" s="9"/>
      <c r="M4218" s="9"/>
      <c r="N4218" s="9"/>
      <c r="O4218" s="9"/>
    </row>
    <row r="4219" spans="4:15" x14ac:dyDescent="0.25">
      <c r="D4219" s="9"/>
      <c r="E4219" s="9"/>
      <c r="F4219" s="9"/>
      <c r="G4219" s="9"/>
      <c r="H4219" s="9"/>
      <c r="I4219" s="9"/>
      <c r="J4219" s="9"/>
      <c r="K4219" s="9"/>
      <c r="L4219" s="9"/>
      <c r="M4219" s="9"/>
      <c r="N4219" s="9"/>
      <c r="O4219" s="9"/>
    </row>
    <row r="4220" spans="4:15" x14ac:dyDescent="0.25">
      <c r="D4220" s="9"/>
      <c r="E4220" s="9"/>
      <c r="F4220" s="9"/>
      <c r="G4220" s="9"/>
      <c r="H4220" s="9"/>
      <c r="I4220" s="9"/>
      <c r="J4220" s="9"/>
      <c r="K4220" s="9"/>
      <c r="L4220" s="9"/>
      <c r="M4220" s="9"/>
      <c r="N4220" s="9"/>
      <c r="O4220" s="9"/>
    </row>
    <row r="4221" spans="4:15" x14ac:dyDescent="0.25">
      <c r="D4221" s="9"/>
      <c r="E4221" s="9"/>
      <c r="F4221" s="9"/>
      <c r="G4221" s="9"/>
      <c r="H4221" s="9"/>
      <c r="I4221" s="9"/>
      <c r="J4221" s="9"/>
      <c r="K4221" s="9"/>
      <c r="L4221" s="9"/>
      <c r="M4221" s="9"/>
      <c r="N4221" s="9"/>
      <c r="O4221" s="9"/>
    </row>
    <row r="4222" spans="4:15" x14ac:dyDescent="0.25">
      <c r="D4222" s="9"/>
      <c r="E4222" s="9"/>
      <c r="F4222" s="9"/>
      <c r="G4222" s="9"/>
      <c r="H4222" s="9"/>
      <c r="I4222" s="9"/>
      <c r="J4222" s="9"/>
      <c r="K4222" s="9"/>
      <c r="L4222" s="9"/>
      <c r="M4222" s="9"/>
      <c r="N4222" s="9"/>
      <c r="O4222" s="9"/>
    </row>
    <row r="4223" spans="4:15" x14ac:dyDescent="0.25">
      <c r="D4223" s="9"/>
      <c r="E4223" s="9"/>
      <c r="F4223" s="9"/>
      <c r="G4223" s="9"/>
      <c r="H4223" s="9"/>
      <c r="I4223" s="9"/>
      <c r="J4223" s="9"/>
      <c r="K4223" s="9"/>
      <c r="L4223" s="9"/>
      <c r="M4223" s="9"/>
      <c r="N4223" s="9"/>
      <c r="O4223" s="9"/>
    </row>
    <row r="4224" spans="4:15" x14ac:dyDescent="0.25">
      <c r="D4224" s="9"/>
      <c r="E4224" s="9"/>
      <c r="F4224" s="9"/>
      <c r="G4224" s="9"/>
      <c r="H4224" s="9"/>
      <c r="I4224" s="9"/>
      <c r="J4224" s="9"/>
      <c r="K4224" s="9"/>
      <c r="L4224" s="9"/>
      <c r="M4224" s="9"/>
      <c r="N4224" s="9"/>
      <c r="O4224" s="9"/>
    </row>
    <row r="4225" spans="4:15" x14ac:dyDescent="0.25">
      <c r="D4225" s="9"/>
      <c r="E4225" s="9"/>
      <c r="F4225" s="9"/>
      <c r="G4225" s="9"/>
      <c r="H4225" s="9"/>
      <c r="I4225" s="9"/>
      <c r="J4225" s="9"/>
      <c r="K4225" s="9"/>
      <c r="L4225" s="9"/>
      <c r="M4225" s="9"/>
      <c r="N4225" s="9"/>
      <c r="O4225" s="9"/>
    </row>
    <row r="4226" spans="4:15" x14ac:dyDescent="0.25">
      <c r="D4226" s="9"/>
      <c r="E4226" s="9"/>
      <c r="F4226" s="9"/>
      <c r="G4226" s="9"/>
      <c r="H4226" s="9"/>
      <c r="I4226" s="9"/>
      <c r="J4226" s="9"/>
      <c r="K4226" s="9"/>
      <c r="L4226" s="9"/>
      <c r="M4226" s="9"/>
      <c r="N4226" s="9"/>
      <c r="O4226" s="9"/>
    </row>
    <row r="4227" spans="4:15" x14ac:dyDescent="0.25">
      <c r="D4227" s="9"/>
      <c r="E4227" s="9"/>
      <c r="F4227" s="9"/>
      <c r="G4227" s="9"/>
      <c r="H4227" s="9"/>
      <c r="I4227" s="9"/>
      <c r="J4227" s="9"/>
      <c r="K4227" s="9"/>
      <c r="L4227" s="9"/>
      <c r="M4227" s="9"/>
      <c r="N4227" s="9"/>
      <c r="O4227" s="9"/>
    </row>
    <row r="4228" spans="4:15" x14ac:dyDescent="0.25">
      <c r="D4228" s="9"/>
      <c r="E4228" s="9"/>
      <c r="F4228" s="9"/>
      <c r="G4228" s="9"/>
      <c r="H4228" s="9"/>
      <c r="I4228" s="9"/>
      <c r="J4228" s="9"/>
      <c r="K4228" s="9"/>
      <c r="L4228" s="9"/>
      <c r="M4228" s="9"/>
      <c r="N4228" s="9"/>
      <c r="O4228" s="9"/>
    </row>
    <row r="4229" spans="4:15" x14ac:dyDescent="0.25">
      <c r="D4229" s="9"/>
      <c r="E4229" s="9"/>
      <c r="F4229" s="9"/>
      <c r="G4229" s="9"/>
      <c r="H4229" s="9"/>
      <c r="I4229" s="9"/>
      <c r="J4229" s="9"/>
      <c r="K4229" s="9"/>
      <c r="L4229" s="9"/>
      <c r="M4229" s="9"/>
      <c r="N4229" s="9"/>
      <c r="O4229" s="9"/>
    </row>
    <row r="4230" spans="4:15" x14ac:dyDescent="0.25">
      <c r="D4230" s="9"/>
      <c r="E4230" s="9"/>
      <c r="F4230" s="9"/>
      <c r="G4230" s="9"/>
      <c r="H4230" s="9"/>
      <c r="I4230" s="9"/>
      <c r="J4230" s="9"/>
      <c r="K4230" s="9"/>
      <c r="L4230" s="9"/>
      <c r="M4230" s="9"/>
      <c r="N4230" s="9"/>
      <c r="O4230" s="9"/>
    </row>
    <row r="4231" spans="4:15" x14ac:dyDescent="0.25">
      <c r="D4231" s="9"/>
      <c r="E4231" s="9"/>
      <c r="F4231" s="9"/>
      <c r="G4231" s="9"/>
      <c r="H4231" s="9"/>
      <c r="I4231" s="9"/>
      <c r="J4231" s="9"/>
      <c r="K4231" s="9"/>
      <c r="L4231" s="9"/>
      <c r="M4231" s="9"/>
      <c r="N4231" s="9"/>
      <c r="O4231" s="9"/>
    </row>
    <row r="4232" spans="4:15" x14ac:dyDescent="0.25">
      <c r="D4232" s="9"/>
      <c r="E4232" s="9"/>
      <c r="F4232" s="9"/>
      <c r="G4232" s="9"/>
      <c r="H4232" s="9"/>
      <c r="I4232" s="9"/>
      <c r="J4232" s="9"/>
      <c r="K4232" s="9"/>
      <c r="L4232" s="9"/>
      <c r="M4232" s="9"/>
      <c r="N4232" s="9"/>
      <c r="O4232" s="9"/>
    </row>
    <row r="4233" spans="4:15" x14ac:dyDescent="0.25">
      <c r="D4233" s="9"/>
      <c r="E4233" s="9"/>
      <c r="F4233" s="9"/>
      <c r="G4233" s="9"/>
      <c r="H4233" s="9"/>
      <c r="I4233" s="9"/>
      <c r="J4233" s="9"/>
      <c r="K4233" s="9"/>
      <c r="L4233" s="9"/>
      <c r="M4233" s="9"/>
      <c r="N4233" s="9"/>
      <c r="O4233" s="9"/>
    </row>
    <row r="4234" spans="4:15" x14ac:dyDescent="0.25">
      <c r="D4234" s="9"/>
      <c r="E4234" s="9"/>
      <c r="F4234" s="9"/>
      <c r="G4234" s="9"/>
      <c r="H4234" s="9"/>
      <c r="I4234" s="9"/>
      <c r="J4234" s="9"/>
      <c r="K4234" s="9"/>
      <c r="L4234" s="9"/>
      <c r="M4234" s="9"/>
      <c r="N4234" s="9"/>
      <c r="O4234" s="9"/>
    </row>
    <row r="4235" spans="4:15" x14ac:dyDescent="0.25">
      <c r="D4235" s="9"/>
      <c r="E4235" s="9"/>
      <c r="F4235" s="9"/>
      <c r="G4235" s="9"/>
      <c r="H4235" s="9"/>
      <c r="I4235" s="9"/>
      <c r="J4235" s="9"/>
      <c r="K4235" s="9"/>
      <c r="L4235" s="9"/>
      <c r="M4235" s="9"/>
      <c r="N4235" s="9"/>
      <c r="O4235" s="9"/>
    </row>
    <row r="4236" spans="4:15" x14ac:dyDescent="0.25">
      <c r="D4236" s="9"/>
      <c r="E4236" s="9"/>
      <c r="F4236" s="9"/>
      <c r="G4236" s="9"/>
      <c r="H4236" s="9"/>
      <c r="I4236" s="9"/>
      <c r="J4236" s="9"/>
      <c r="K4236" s="9"/>
      <c r="L4236" s="9"/>
      <c r="M4236" s="9"/>
      <c r="N4236" s="9"/>
      <c r="O4236" s="9"/>
    </row>
    <row r="4237" spans="4:15" x14ac:dyDescent="0.25">
      <c r="D4237" s="9"/>
      <c r="E4237" s="9"/>
      <c r="F4237" s="9"/>
      <c r="G4237" s="9"/>
      <c r="H4237" s="9"/>
      <c r="I4237" s="9"/>
      <c r="J4237" s="9"/>
      <c r="K4237" s="9"/>
      <c r="L4237" s="9"/>
      <c r="M4237" s="9"/>
      <c r="N4237" s="9"/>
      <c r="O4237" s="9"/>
    </row>
    <row r="4238" spans="4:15" x14ac:dyDescent="0.25">
      <c r="D4238" s="9"/>
      <c r="E4238" s="9"/>
      <c r="F4238" s="9"/>
      <c r="G4238" s="9"/>
      <c r="H4238" s="9"/>
      <c r="I4238" s="9"/>
      <c r="J4238" s="9"/>
      <c r="K4238" s="9"/>
      <c r="L4238" s="9"/>
      <c r="M4238" s="9"/>
      <c r="N4238" s="9"/>
      <c r="O4238" s="9"/>
    </row>
    <row r="4239" spans="4:15" x14ac:dyDescent="0.25">
      <c r="D4239" s="9"/>
      <c r="E4239" s="9"/>
      <c r="F4239" s="9"/>
      <c r="G4239" s="9"/>
      <c r="H4239" s="9"/>
      <c r="I4239" s="9"/>
      <c r="J4239" s="9"/>
      <c r="K4239" s="9"/>
      <c r="L4239" s="9"/>
      <c r="M4239" s="9"/>
      <c r="N4239" s="9"/>
      <c r="O4239" s="9"/>
    </row>
    <row r="4240" spans="4:15" x14ac:dyDescent="0.25">
      <c r="D4240" s="9"/>
      <c r="E4240" s="9"/>
      <c r="F4240" s="9"/>
      <c r="G4240" s="9"/>
      <c r="H4240" s="9"/>
      <c r="I4240" s="9"/>
      <c r="J4240" s="9"/>
      <c r="K4240" s="9"/>
      <c r="L4240" s="9"/>
      <c r="M4240" s="9"/>
      <c r="N4240" s="9"/>
      <c r="O4240" s="9"/>
    </row>
    <row r="4241" spans="4:15" x14ac:dyDescent="0.25">
      <c r="D4241" s="9"/>
      <c r="E4241" s="9"/>
      <c r="F4241" s="9"/>
      <c r="G4241" s="9"/>
      <c r="H4241" s="9"/>
      <c r="I4241" s="9"/>
      <c r="J4241" s="9"/>
      <c r="K4241" s="9"/>
      <c r="L4241" s="9"/>
      <c r="M4241" s="9"/>
      <c r="N4241" s="9"/>
      <c r="O4241" s="9"/>
    </row>
    <row r="4242" spans="4:15" x14ac:dyDescent="0.25">
      <c r="D4242" s="9"/>
      <c r="E4242" s="9"/>
      <c r="F4242" s="9"/>
      <c r="G4242" s="9"/>
      <c r="H4242" s="9"/>
      <c r="I4242" s="9"/>
      <c r="J4242" s="9"/>
      <c r="K4242" s="9"/>
      <c r="L4242" s="9"/>
      <c r="M4242" s="9"/>
      <c r="N4242" s="9"/>
      <c r="O4242" s="9"/>
    </row>
    <row r="4243" spans="4:15" x14ac:dyDescent="0.25">
      <c r="D4243" s="9"/>
      <c r="E4243" s="9"/>
      <c r="F4243" s="9"/>
      <c r="G4243" s="9"/>
      <c r="H4243" s="9"/>
      <c r="I4243" s="9"/>
      <c r="J4243" s="9"/>
      <c r="K4243" s="9"/>
      <c r="L4243" s="9"/>
      <c r="M4243" s="9"/>
      <c r="N4243" s="9"/>
      <c r="O4243" s="9"/>
    </row>
    <row r="4244" spans="4:15" x14ac:dyDescent="0.25">
      <c r="D4244" s="9"/>
      <c r="E4244" s="9"/>
      <c r="F4244" s="9"/>
      <c r="G4244" s="9"/>
      <c r="H4244" s="9"/>
      <c r="I4244" s="9"/>
      <c r="J4244" s="9"/>
      <c r="K4244" s="9"/>
      <c r="L4244" s="9"/>
      <c r="M4244" s="9"/>
      <c r="N4244" s="9"/>
      <c r="O4244" s="9"/>
    </row>
    <row r="4245" spans="4:15" x14ac:dyDescent="0.25">
      <c r="D4245" s="9"/>
      <c r="E4245" s="9"/>
      <c r="F4245" s="9"/>
      <c r="G4245" s="9"/>
      <c r="H4245" s="9"/>
      <c r="I4245" s="9"/>
      <c r="J4245" s="9"/>
      <c r="K4245" s="9"/>
      <c r="L4245" s="9"/>
      <c r="M4245" s="9"/>
      <c r="N4245" s="9"/>
      <c r="O4245" s="9"/>
    </row>
    <row r="4246" spans="4:15" x14ac:dyDescent="0.25">
      <c r="D4246" s="9"/>
      <c r="E4246" s="9"/>
      <c r="F4246" s="9"/>
      <c r="G4246" s="9"/>
      <c r="H4246" s="9"/>
      <c r="I4246" s="9"/>
      <c r="J4246" s="9"/>
      <c r="K4246" s="9"/>
      <c r="L4246" s="9"/>
      <c r="M4246" s="9"/>
      <c r="N4246" s="9"/>
      <c r="O4246" s="9"/>
    </row>
    <row r="4247" spans="4:15" x14ac:dyDescent="0.25">
      <c r="D4247" s="9"/>
      <c r="E4247" s="9"/>
      <c r="F4247" s="9"/>
      <c r="G4247" s="9"/>
      <c r="H4247" s="9"/>
      <c r="I4247" s="9"/>
      <c r="J4247" s="9"/>
      <c r="K4247" s="9"/>
      <c r="L4247" s="9"/>
      <c r="M4247" s="9"/>
      <c r="N4247" s="9"/>
      <c r="O4247" s="9"/>
    </row>
    <row r="4248" spans="4:15" x14ac:dyDescent="0.25">
      <c r="D4248" s="9"/>
      <c r="E4248" s="9"/>
      <c r="F4248" s="9"/>
      <c r="G4248" s="9"/>
      <c r="H4248" s="9"/>
      <c r="I4248" s="9"/>
      <c r="J4248" s="9"/>
      <c r="K4248" s="9"/>
      <c r="L4248" s="9"/>
      <c r="M4248" s="9"/>
      <c r="N4248" s="9"/>
      <c r="O4248" s="9"/>
    </row>
    <row r="4249" spans="4:15" x14ac:dyDescent="0.25">
      <c r="D4249" s="9"/>
      <c r="E4249" s="9"/>
      <c r="F4249" s="9"/>
      <c r="G4249" s="9"/>
      <c r="H4249" s="9"/>
      <c r="I4249" s="9"/>
      <c r="J4249" s="9"/>
      <c r="K4249" s="9"/>
      <c r="L4249" s="9"/>
      <c r="M4249" s="9"/>
      <c r="N4249" s="9"/>
      <c r="O4249" s="9"/>
    </row>
    <row r="4250" spans="4:15" x14ac:dyDescent="0.25">
      <c r="D4250" s="9"/>
      <c r="E4250" s="9"/>
      <c r="F4250" s="9"/>
      <c r="G4250" s="9"/>
      <c r="H4250" s="9"/>
      <c r="I4250" s="9"/>
      <c r="J4250" s="9"/>
      <c r="K4250" s="9"/>
      <c r="L4250" s="9"/>
      <c r="M4250" s="9"/>
      <c r="N4250" s="9"/>
      <c r="O4250" s="9"/>
    </row>
    <row r="4251" spans="4:15" x14ac:dyDescent="0.25">
      <c r="D4251" s="9"/>
      <c r="E4251" s="9"/>
      <c r="F4251" s="9"/>
      <c r="G4251" s="9"/>
      <c r="H4251" s="9"/>
      <c r="I4251" s="9"/>
      <c r="J4251" s="9"/>
      <c r="K4251" s="9"/>
      <c r="L4251" s="9"/>
      <c r="M4251" s="9"/>
      <c r="N4251" s="9"/>
      <c r="O4251" s="9"/>
    </row>
    <row r="4252" spans="4:15" x14ac:dyDescent="0.25">
      <c r="D4252" s="9"/>
      <c r="E4252" s="9"/>
      <c r="F4252" s="9"/>
      <c r="G4252" s="9"/>
      <c r="H4252" s="9"/>
      <c r="I4252" s="9"/>
      <c r="J4252" s="9"/>
      <c r="K4252" s="9"/>
      <c r="L4252" s="9"/>
      <c r="M4252" s="9"/>
      <c r="N4252" s="9"/>
      <c r="O4252" s="9"/>
    </row>
    <row r="4253" spans="4:15" x14ac:dyDescent="0.25">
      <c r="D4253" s="9"/>
      <c r="E4253" s="9"/>
      <c r="F4253" s="9"/>
      <c r="G4253" s="9"/>
      <c r="H4253" s="9"/>
      <c r="I4253" s="9"/>
      <c r="J4253" s="9"/>
      <c r="K4253" s="9"/>
      <c r="L4253" s="9"/>
      <c r="M4253" s="9"/>
      <c r="N4253" s="9"/>
      <c r="O4253" s="9"/>
    </row>
    <row r="4254" spans="4:15" x14ac:dyDescent="0.25">
      <c r="D4254" s="9"/>
      <c r="E4254" s="9"/>
      <c r="F4254" s="9"/>
      <c r="G4254" s="9"/>
      <c r="H4254" s="9"/>
      <c r="I4254" s="9"/>
      <c r="J4254" s="9"/>
      <c r="K4254" s="9"/>
      <c r="L4254" s="9"/>
      <c r="M4254" s="9"/>
      <c r="N4254" s="9"/>
      <c r="O4254" s="9"/>
    </row>
    <row r="4255" spans="4:15" x14ac:dyDescent="0.25">
      <c r="D4255" s="9"/>
      <c r="E4255" s="9"/>
      <c r="F4255" s="9"/>
      <c r="G4255" s="9"/>
      <c r="H4255" s="9"/>
      <c r="I4255" s="9"/>
      <c r="J4255" s="9"/>
      <c r="K4255" s="9"/>
      <c r="L4255" s="9"/>
      <c r="M4255" s="9"/>
      <c r="N4255" s="9"/>
      <c r="O4255" s="9"/>
    </row>
    <row r="4256" spans="4:15" x14ac:dyDescent="0.25">
      <c r="D4256" s="9"/>
      <c r="E4256" s="9"/>
      <c r="F4256" s="9"/>
      <c r="G4256" s="9"/>
      <c r="H4256" s="9"/>
      <c r="I4256" s="9"/>
      <c r="J4256" s="9"/>
      <c r="K4256" s="9"/>
      <c r="L4256" s="9"/>
      <c r="M4256" s="9"/>
      <c r="N4256" s="9"/>
      <c r="O4256" s="9"/>
    </row>
    <row r="4257" spans="4:15" x14ac:dyDescent="0.25">
      <c r="D4257" s="9"/>
      <c r="E4257" s="9"/>
      <c r="F4257" s="9"/>
      <c r="G4257" s="9"/>
      <c r="H4257" s="9"/>
      <c r="I4257" s="9"/>
      <c r="J4257" s="9"/>
      <c r="K4257" s="9"/>
      <c r="L4257" s="9"/>
      <c r="M4257" s="9"/>
      <c r="N4257" s="9"/>
      <c r="O4257" s="9"/>
    </row>
    <row r="4258" spans="4:15" x14ac:dyDescent="0.25">
      <c r="D4258" s="9"/>
      <c r="E4258" s="9"/>
      <c r="F4258" s="9"/>
      <c r="G4258" s="9"/>
      <c r="H4258" s="9"/>
      <c r="I4258" s="9"/>
      <c r="J4258" s="9"/>
      <c r="K4258" s="9"/>
      <c r="L4258" s="9"/>
      <c r="M4258" s="9"/>
      <c r="N4258" s="9"/>
      <c r="O4258" s="9"/>
    </row>
    <row r="4259" spans="4:15" x14ac:dyDescent="0.25">
      <c r="D4259" s="9"/>
      <c r="E4259" s="9"/>
      <c r="F4259" s="9"/>
      <c r="G4259" s="9"/>
      <c r="H4259" s="9"/>
      <c r="I4259" s="9"/>
      <c r="J4259" s="9"/>
      <c r="K4259" s="9"/>
      <c r="L4259" s="9"/>
      <c r="M4259" s="9"/>
      <c r="N4259" s="9"/>
      <c r="O4259" s="9"/>
    </row>
    <row r="4260" spans="4:15" x14ac:dyDescent="0.25">
      <c r="D4260" s="9"/>
      <c r="E4260" s="9"/>
      <c r="F4260" s="9"/>
      <c r="G4260" s="9"/>
      <c r="H4260" s="9"/>
      <c r="I4260" s="9"/>
      <c r="J4260" s="9"/>
      <c r="K4260" s="9"/>
      <c r="L4260" s="9"/>
      <c r="M4260" s="9"/>
      <c r="N4260" s="9"/>
      <c r="O4260" s="9"/>
    </row>
    <row r="4261" spans="4:15" x14ac:dyDescent="0.25">
      <c r="D4261" s="9"/>
      <c r="E4261" s="9"/>
      <c r="F4261" s="9"/>
      <c r="G4261" s="9"/>
      <c r="H4261" s="9"/>
      <c r="I4261" s="9"/>
      <c r="J4261" s="9"/>
      <c r="K4261" s="9"/>
      <c r="L4261" s="9"/>
      <c r="M4261" s="9"/>
      <c r="N4261" s="9"/>
      <c r="O4261" s="9"/>
    </row>
    <row r="4262" spans="4:15" x14ac:dyDescent="0.25">
      <c r="D4262" s="9"/>
      <c r="E4262" s="9"/>
      <c r="F4262" s="9"/>
      <c r="G4262" s="9"/>
      <c r="H4262" s="9"/>
      <c r="I4262" s="9"/>
      <c r="J4262" s="9"/>
      <c r="K4262" s="9"/>
      <c r="L4262" s="9"/>
      <c r="M4262" s="9"/>
      <c r="N4262" s="9"/>
      <c r="O4262" s="9"/>
    </row>
    <row r="4263" spans="4:15" x14ac:dyDescent="0.25">
      <c r="D4263" s="9"/>
      <c r="E4263" s="9"/>
      <c r="F4263" s="9"/>
      <c r="G4263" s="9"/>
      <c r="H4263" s="9"/>
      <c r="I4263" s="9"/>
      <c r="J4263" s="9"/>
      <c r="K4263" s="9"/>
      <c r="L4263" s="9"/>
      <c r="M4263" s="9"/>
      <c r="N4263" s="9"/>
      <c r="O4263" s="9"/>
    </row>
    <row r="4264" spans="4:15" x14ac:dyDescent="0.25">
      <c r="D4264" s="9"/>
      <c r="E4264" s="9"/>
      <c r="F4264" s="9"/>
      <c r="G4264" s="9"/>
      <c r="H4264" s="9"/>
      <c r="I4264" s="9"/>
      <c r="J4264" s="9"/>
      <c r="K4264" s="9"/>
      <c r="L4264" s="9"/>
      <c r="M4264" s="9"/>
      <c r="N4264" s="9"/>
      <c r="O4264" s="9"/>
    </row>
    <row r="4265" spans="4:15" x14ac:dyDescent="0.25">
      <c r="D4265" s="9"/>
      <c r="E4265" s="9"/>
      <c r="F4265" s="9"/>
      <c r="G4265" s="9"/>
      <c r="H4265" s="9"/>
      <c r="I4265" s="9"/>
      <c r="J4265" s="9"/>
      <c r="K4265" s="9"/>
      <c r="L4265" s="9"/>
      <c r="M4265" s="9"/>
      <c r="N4265" s="9"/>
      <c r="O4265" s="9"/>
    </row>
    <row r="4266" spans="4:15" x14ac:dyDescent="0.25">
      <c r="D4266" s="9"/>
      <c r="E4266" s="9"/>
      <c r="F4266" s="9"/>
      <c r="G4266" s="9"/>
      <c r="H4266" s="9"/>
      <c r="I4266" s="9"/>
      <c r="J4266" s="9"/>
      <c r="K4266" s="9"/>
      <c r="L4266" s="9"/>
      <c r="M4266" s="9"/>
      <c r="N4266" s="9"/>
      <c r="O4266" s="9"/>
    </row>
    <row r="4267" spans="4:15" x14ac:dyDescent="0.25">
      <c r="D4267" s="9"/>
      <c r="E4267" s="9"/>
      <c r="F4267" s="9"/>
      <c r="G4267" s="9"/>
      <c r="H4267" s="9"/>
      <c r="I4267" s="9"/>
      <c r="J4267" s="9"/>
      <c r="K4267" s="9"/>
      <c r="L4267" s="9"/>
      <c r="M4267" s="9"/>
      <c r="N4267" s="9"/>
      <c r="O4267" s="9"/>
    </row>
    <row r="4268" spans="4:15" x14ac:dyDescent="0.25">
      <c r="D4268" s="9"/>
      <c r="E4268" s="9"/>
      <c r="F4268" s="9"/>
      <c r="G4268" s="9"/>
      <c r="H4268" s="9"/>
      <c r="I4268" s="9"/>
      <c r="J4268" s="9"/>
      <c r="K4268" s="9"/>
      <c r="L4268" s="9"/>
      <c r="M4268" s="9"/>
      <c r="N4268" s="9"/>
      <c r="O4268" s="9"/>
    </row>
    <row r="4269" spans="4:15" x14ac:dyDescent="0.25">
      <c r="D4269" s="9"/>
      <c r="E4269" s="9"/>
      <c r="F4269" s="9"/>
      <c r="G4269" s="9"/>
      <c r="H4269" s="9"/>
      <c r="I4269" s="9"/>
      <c r="J4269" s="9"/>
      <c r="K4269" s="9"/>
      <c r="L4269" s="9"/>
      <c r="M4269" s="9"/>
      <c r="N4269" s="9"/>
      <c r="O4269" s="9"/>
    </row>
    <row r="4270" spans="4:15" x14ac:dyDescent="0.25">
      <c r="D4270" s="9"/>
      <c r="E4270" s="9"/>
      <c r="F4270" s="9"/>
      <c r="G4270" s="9"/>
      <c r="H4270" s="9"/>
      <c r="I4270" s="9"/>
      <c r="J4270" s="9"/>
      <c r="K4270" s="9"/>
      <c r="L4270" s="9"/>
      <c r="M4270" s="9"/>
      <c r="N4270" s="9"/>
      <c r="O4270" s="9"/>
    </row>
    <row r="4271" spans="4:15" x14ac:dyDescent="0.25">
      <c r="D4271" s="9"/>
      <c r="E4271" s="9"/>
      <c r="F4271" s="9"/>
      <c r="G4271" s="9"/>
      <c r="H4271" s="9"/>
      <c r="I4271" s="9"/>
      <c r="J4271" s="9"/>
      <c r="K4271" s="9"/>
      <c r="L4271" s="9"/>
      <c r="M4271" s="9"/>
      <c r="N4271" s="9"/>
      <c r="O4271" s="9"/>
    </row>
    <row r="4272" spans="4:15" x14ac:dyDescent="0.25">
      <c r="D4272" s="9"/>
      <c r="E4272" s="9"/>
      <c r="F4272" s="9"/>
      <c r="G4272" s="9"/>
      <c r="H4272" s="9"/>
      <c r="I4272" s="9"/>
      <c r="J4272" s="9"/>
      <c r="K4272" s="9"/>
      <c r="L4272" s="9"/>
      <c r="M4272" s="9"/>
      <c r="N4272" s="9"/>
      <c r="O4272" s="9"/>
    </row>
    <row r="4273" spans="4:15" x14ac:dyDescent="0.25">
      <c r="D4273" s="9"/>
      <c r="E4273" s="9"/>
      <c r="F4273" s="9"/>
      <c r="G4273" s="9"/>
      <c r="H4273" s="9"/>
      <c r="I4273" s="9"/>
      <c r="J4273" s="9"/>
      <c r="K4273" s="9"/>
      <c r="L4273" s="9"/>
      <c r="M4273" s="9"/>
      <c r="N4273" s="9"/>
      <c r="O4273" s="9"/>
    </row>
    <row r="4274" spans="4:15" x14ac:dyDescent="0.25">
      <c r="D4274" s="9"/>
      <c r="E4274" s="9"/>
      <c r="F4274" s="9"/>
      <c r="G4274" s="9"/>
      <c r="H4274" s="9"/>
      <c r="I4274" s="9"/>
      <c r="J4274" s="9"/>
      <c r="K4274" s="9"/>
      <c r="L4274" s="9"/>
      <c r="M4274" s="9"/>
      <c r="N4274" s="9"/>
      <c r="O4274" s="9"/>
    </row>
    <row r="4275" spans="4:15" x14ac:dyDescent="0.25">
      <c r="D4275" s="9"/>
      <c r="E4275" s="9"/>
      <c r="F4275" s="9"/>
      <c r="G4275" s="9"/>
      <c r="H4275" s="9"/>
      <c r="I4275" s="9"/>
      <c r="J4275" s="9"/>
      <c r="K4275" s="9"/>
      <c r="L4275" s="9"/>
      <c r="M4275" s="9"/>
      <c r="N4275" s="9"/>
      <c r="O4275" s="9"/>
    </row>
    <row r="4276" spans="4:15" x14ac:dyDescent="0.25">
      <c r="D4276" s="9"/>
      <c r="E4276" s="9"/>
      <c r="F4276" s="9"/>
      <c r="G4276" s="9"/>
      <c r="H4276" s="9"/>
      <c r="I4276" s="9"/>
      <c r="J4276" s="9"/>
      <c r="K4276" s="9"/>
      <c r="L4276" s="9"/>
      <c r="M4276" s="9"/>
      <c r="N4276" s="9"/>
      <c r="O4276" s="9"/>
    </row>
    <row r="4277" spans="4:15" x14ac:dyDescent="0.25">
      <c r="D4277" s="9"/>
      <c r="E4277" s="9"/>
      <c r="F4277" s="9"/>
      <c r="G4277" s="9"/>
      <c r="H4277" s="9"/>
      <c r="I4277" s="9"/>
      <c r="J4277" s="9"/>
      <c r="K4277" s="9"/>
      <c r="L4277" s="9"/>
      <c r="M4277" s="9"/>
      <c r="N4277" s="9"/>
      <c r="O4277" s="9"/>
    </row>
    <row r="4278" spans="4:15" x14ac:dyDescent="0.25">
      <c r="D4278" s="9"/>
      <c r="E4278" s="9"/>
      <c r="F4278" s="9"/>
      <c r="G4278" s="9"/>
      <c r="H4278" s="9"/>
      <c r="I4278" s="9"/>
      <c r="J4278" s="9"/>
      <c r="K4278" s="9"/>
      <c r="L4278" s="9"/>
      <c r="M4278" s="9"/>
      <c r="N4278" s="9"/>
      <c r="O4278" s="9"/>
    </row>
    <row r="4279" spans="4:15" x14ac:dyDescent="0.25">
      <c r="D4279" s="9"/>
      <c r="E4279" s="9"/>
      <c r="F4279" s="9"/>
      <c r="G4279" s="9"/>
      <c r="H4279" s="9"/>
      <c r="I4279" s="9"/>
      <c r="J4279" s="9"/>
      <c r="K4279" s="9"/>
      <c r="L4279" s="9"/>
      <c r="M4279" s="9"/>
      <c r="N4279" s="9"/>
      <c r="O4279" s="9"/>
    </row>
    <row r="4280" spans="4:15" x14ac:dyDescent="0.25">
      <c r="D4280" s="9"/>
      <c r="E4280" s="9"/>
      <c r="F4280" s="9"/>
      <c r="G4280" s="9"/>
      <c r="H4280" s="9"/>
      <c r="I4280" s="9"/>
      <c r="J4280" s="9"/>
      <c r="K4280" s="9"/>
      <c r="L4280" s="9"/>
      <c r="M4280" s="9"/>
      <c r="N4280" s="9"/>
      <c r="O4280" s="9"/>
    </row>
    <row r="4281" spans="4:15" x14ac:dyDescent="0.25">
      <c r="D4281" s="9"/>
      <c r="E4281" s="9"/>
      <c r="F4281" s="9"/>
      <c r="G4281" s="9"/>
      <c r="H4281" s="9"/>
      <c r="I4281" s="9"/>
      <c r="J4281" s="9"/>
      <c r="K4281" s="9"/>
      <c r="L4281" s="9"/>
      <c r="M4281" s="9"/>
      <c r="N4281" s="9"/>
      <c r="O4281" s="9"/>
    </row>
    <row r="4282" spans="4:15" x14ac:dyDescent="0.25">
      <c r="D4282" s="9"/>
      <c r="E4282" s="9"/>
      <c r="F4282" s="9"/>
      <c r="G4282" s="9"/>
      <c r="H4282" s="9"/>
      <c r="I4282" s="9"/>
      <c r="J4282" s="9"/>
      <c r="K4282" s="9"/>
      <c r="L4282" s="9"/>
      <c r="M4282" s="9"/>
      <c r="N4282" s="9"/>
      <c r="O4282" s="9"/>
    </row>
    <row r="4283" spans="4:15" x14ac:dyDescent="0.25">
      <c r="D4283" s="9"/>
      <c r="E4283" s="9"/>
      <c r="F4283" s="9"/>
      <c r="G4283" s="9"/>
      <c r="H4283" s="9"/>
      <c r="I4283" s="9"/>
      <c r="J4283" s="9"/>
      <c r="K4283" s="9"/>
      <c r="L4283" s="9"/>
      <c r="M4283" s="9"/>
      <c r="N4283" s="9"/>
      <c r="O4283" s="9"/>
    </row>
    <row r="4284" spans="4:15" x14ac:dyDescent="0.25">
      <c r="D4284" s="9"/>
      <c r="E4284" s="9"/>
      <c r="F4284" s="9"/>
      <c r="G4284" s="9"/>
      <c r="H4284" s="9"/>
      <c r="I4284" s="9"/>
      <c r="J4284" s="9"/>
      <c r="K4284" s="9"/>
      <c r="L4284" s="9"/>
      <c r="M4284" s="9"/>
      <c r="N4284" s="9"/>
      <c r="O4284" s="9"/>
    </row>
    <row r="4285" spans="4:15" x14ac:dyDescent="0.25">
      <c r="D4285" s="9"/>
      <c r="E4285" s="9"/>
      <c r="F4285" s="9"/>
      <c r="G4285" s="9"/>
      <c r="H4285" s="9"/>
      <c r="I4285" s="9"/>
      <c r="J4285" s="9"/>
      <c r="K4285" s="9"/>
      <c r="L4285" s="9"/>
      <c r="M4285" s="9"/>
      <c r="N4285" s="9"/>
      <c r="O4285" s="9"/>
    </row>
    <row r="4286" spans="4:15" x14ac:dyDescent="0.25">
      <c r="D4286" s="9"/>
      <c r="E4286" s="9"/>
      <c r="F4286" s="9"/>
      <c r="G4286" s="9"/>
      <c r="H4286" s="9"/>
      <c r="I4286" s="9"/>
      <c r="J4286" s="9"/>
      <c r="K4286" s="9"/>
      <c r="L4286" s="9"/>
      <c r="M4286" s="9"/>
      <c r="N4286" s="9"/>
      <c r="O4286" s="9"/>
    </row>
    <row r="4287" spans="4:15" x14ac:dyDescent="0.25">
      <c r="D4287" s="9"/>
      <c r="E4287" s="9"/>
      <c r="F4287" s="9"/>
      <c r="G4287" s="9"/>
      <c r="H4287" s="9"/>
      <c r="I4287" s="9"/>
      <c r="J4287" s="9"/>
      <c r="K4287" s="9"/>
      <c r="L4287" s="9"/>
      <c r="M4287" s="9"/>
      <c r="N4287" s="9"/>
      <c r="O4287" s="9"/>
    </row>
    <row r="4288" spans="4:15" x14ac:dyDescent="0.25">
      <c r="D4288" s="9"/>
      <c r="E4288" s="9"/>
      <c r="F4288" s="9"/>
      <c r="G4288" s="9"/>
      <c r="H4288" s="9"/>
      <c r="I4288" s="9"/>
      <c r="J4288" s="9"/>
      <c r="K4288" s="9"/>
      <c r="L4288" s="9"/>
      <c r="M4288" s="9"/>
      <c r="N4288" s="9"/>
      <c r="O4288" s="9"/>
    </row>
    <row r="4289" spans="4:15" x14ac:dyDescent="0.25">
      <c r="D4289" s="9"/>
      <c r="E4289" s="9"/>
      <c r="F4289" s="9"/>
      <c r="G4289" s="9"/>
      <c r="H4289" s="9"/>
      <c r="I4289" s="9"/>
      <c r="J4289" s="9"/>
      <c r="K4289" s="9"/>
      <c r="L4289" s="9"/>
      <c r="M4289" s="9"/>
      <c r="N4289" s="9"/>
      <c r="O4289" s="9"/>
    </row>
    <row r="4290" spans="4:15" x14ac:dyDescent="0.25">
      <c r="D4290" s="9"/>
      <c r="E4290" s="9"/>
      <c r="F4290" s="9"/>
      <c r="G4290" s="9"/>
      <c r="H4290" s="9"/>
      <c r="I4290" s="9"/>
      <c r="J4290" s="9"/>
      <c r="K4290" s="9"/>
      <c r="L4290" s="9"/>
      <c r="M4290" s="9"/>
      <c r="N4290" s="9"/>
      <c r="O4290" s="9"/>
    </row>
    <row r="4291" spans="4:15" x14ac:dyDescent="0.25">
      <c r="D4291" s="9"/>
      <c r="E4291" s="9"/>
      <c r="F4291" s="9"/>
      <c r="G4291" s="9"/>
      <c r="H4291" s="9"/>
      <c r="I4291" s="9"/>
      <c r="J4291" s="9"/>
      <c r="K4291" s="9"/>
      <c r="L4291" s="9"/>
      <c r="M4291" s="9"/>
      <c r="N4291" s="9"/>
      <c r="O4291" s="9"/>
    </row>
    <row r="4292" spans="4:15" x14ac:dyDescent="0.25">
      <c r="D4292" s="9"/>
      <c r="E4292" s="9"/>
      <c r="F4292" s="9"/>
      <c r="G4292" s="9"/>
      <c r="H4292" s="9"/>
      <c r="I4292" s="9"/>
      <c r="J4292" s="9"/>
      <c r="K4292" s="9"/>
      <c r="L4292" s="9"/>
      <c r="M4292" s="9"/>
      <c r="N4292" s="9"/>
      <c r="O4292" s="9"/>
    </row>
    <row r="4293" spans="4:15" x14ac:dyDescent="0.25">
      <c r="D4293" s="9"/>
      <c r="E4293" s="9"/>
      <c r="F4293" s="9"/>
      <c r="G4293" s="9"/>
      <c r="H4293" s="9"/>
      <c r="I4293" s="9"/>
      <c r="J4293" s="9"/>
      <c r="K4293" s="9"/>
      <c r="L4293" s="9"/>
      <c r="M4293" s="9"/>
      <c r="N4293" s="9"/>
      <c r="O4293" s="9"/>
    </row>
    <row r="4294" spans="4:15" x14ac:dyDescent="0.25">
      <c r="D4294" s="9"/>
      <c r="E4294" s="9"/>
      <c r="F4294" s="9"/>
      <c r="G4294" s="9"/>
      <c r="H4294" s="9"/>
      <c r="I4294" s="9"/>
      <c r="J4294" s="9"/>
      <c r="K4294" s="9"/>
      <c r="L4294" s="9"/>
      <c r="M4294" s="9"/>
      <c r="N4294" s="9"/>
      <c r="O4294" s="9"/>
    </row>
    <row r="4295" spans="4:15" x14ac:dyDescent="0.25">
      <c r="D4295" s="9"/>
      <c r="E4295" s="9"/>
      <c r="F4295" s="9"/>
      <c r="G4295" s="9"/>
      <c r="H4295" s="9"/>
      <c r="I4295" s="9"/>
      <c r="J4295" s="9"/>
      <c r="K4295" s="9"/>
      <c r="L4295" s="9"/>
      <c r="M4295" s="9"/>
      <c r="N4295" s="9"/>
      <c r="O4295" s="9"/>
    </row>
    <row r="4296" spans="4:15" x14ac:dyDescent="0.25">
      <c r="D4296" s="9"/>
      <c r="E4296" s="9"/>
      <c r="F4296" s="9"/>
      <c r="G4296" s="9"/>
      <c r="H4296" s="9"/>
      <c r="I4296" s="9"/>
      <c r="J4296" s="9"/>
      <c r="K4296" s="9"/>
      <c r="L4296" s="9"/>
      <c r="M4296" s="9"/>
      <c r="N4296" s="9"/>
      <c r="O4296" s="9"/>
    </row>
    <row r="4297" spans="4:15" x14ac:dyDescent="0.25">
      <c r="D4297" s="9"/>
      <c r="E4297" s="9"/>
      <c r="F4297" s="9"/>
      <c r="G4297" s="9"/>
      <c r="H4297" s="9"/>
      <c r="I4297" s="9"/>
      <c r="J4297" s="9"/>
      <c r="K4297" s="9"/>
      <c r="L4297" s="9"/>
      <c r="M4297" s="9"/>
      <c r="N4297" s="9"/>
      <c r="O4297" s="9"/>
    </row>
    <row r="4298" spans="4:15" x14ac:dyDescent="0.25">
      <c r="D4298" s="9"/>
      <c r="E4298" s="9"/>
      <c r="F4298" s="9"/>
      <c r="G4298" s="9"/>
      <c r="H4298" s="9"/>
      <c r="I4298" s="9"/>
      <c r="J4298" s="9"/>
      <c r="K4298" s="9"/>
      <c r="L4298" s="9"/>
      <c r="M4298" s="9"/>
      <c r="N4298" s="9"/>
      <c r="O4298" s="9"/>
    </row>
    <row r="4299" spans="4:15" x14ac:dyDescent="0.25">
      <c r="D4299" s="9"/>
      <c r="E4299" s="9"/>
      <c r="F4299" s="9"/>
      <c r="G4299" s="9"/>
      <c r="H4299" s="9"/>
      <c r="I4299" s="9"/>
      <c r="J4299" s="9"/>
      <c r="K4299" s="9"/>
      <c r="L4299" s="9"/>
      <c r="M4299" s="9"/>
      <c r="N4299" s="9"/>
      <c r="O4299" s="9"/>
    </row>
    <row r="4300" spans="4:15" x14ac:dyDescent="0.25">
      <c r="D4300" s="9"/>
      <c r="E4300" s="9"/>
      <c r="F4300" s="9"/>
      <c r="G4300" s="9"/>
      <c r="H4300" s="9"/>
      <c r="I4300" s="9"/>
      <c r="J4300" s="9"/>
      <c r="K4300" s="9"/>
      <c r="L4300" s="9"/>
      <c r="M4300" s="9"/>
      <c r="N4300" s="9"/>
      <c r="O4300" s="9"/>
    </row>
    <row r="4301" spans="4:15" x14ac:dyDescent="0.25">
      <c r="D4301" s="9"/>
      <c r="E4301" s="9"/>
      <c r="F4301" s="9"/>
      <c r="G4301" s="9"/>
      <c r="H4301" s="9"/>
      <c r="I4301" s="9"/>
      <c r="J4301" s="9"/>
      <c r="K4301" s="9"/>
      <c r="L4301" s="9"/>
      <c r="M4301" s="9"/>
      <c r="N4301" s="9"/>
      <c r="O4301" s="9"/>
    </row>
    <row r="4302" spans="4:15" x14ac:dyDescent="0.25">
      <c r="D4302" s="9"/>
      <c r="E4302" s="9"/>
      <c r="F4302" s="9"/>
      <c r="G4302" s="9"/>
      <c r="H4302" s="9"/>
      <c r="I4302" s="9"/>
      <c r="J4302" s="9"/>
      <c r="K4302" s="9"/>
      <c r="L4302" s="9"/>
      <c r="M4302" s="9"/>
      <c r="N4302" s="9"/>
      <c r="O4302" s="9"/>
    </row>
    <row r="4303" spans="4:15" x14ac:dyDescent="0.25">
      <c r="D4303" s="9"/>
      <c r="E4303" s="9"/>
      <c r="F4303" s="9"/>
      <c r="G4303" s="9"/>
      <c r="H4303" s="9"/>
      <c r="I4303" s="9"/>
      <c r="J4303" s="9"/>
      <c r="K4303" s="9"/>
      <c r="L4303" s="9"/>
      <c r="M4303" s="9"/>
      <c r="N4303" s="9"/>
      <c r="O4303" s="9"/>
    </row>
    <row r="4304" spans="4:15" x14ac:dyDescent="0.25">
      <c r="D4304" s="9"/>
      <c r="E4304" s="9"/>
      <c r="F4304" s="9"/>
      <c r="G4304" s="9"/>
      <c r="H4304" s="9"/>
      <c r="I4304" s="9"/>
      <c r="J4304" s="9"/>
      <c r="K4304" s="9"/>
      <c r="L4304" s="9"/>
      <c r="M4304" s="9"/>
      <c r="N4304" s="9"/>
      <c r="O4304" s="9"/>
    </row>
    <row r="4305" spans="4:15" x14ac:dyDescent="0.25">
      <c r="D4305" s="9"/>
      <c r="E4305" s="9"/>
      <c r="F4305" s="9"/>
      <c r="G4305" s="9"/>
      <c r="H4305" s="9"/>
      <c r="I4305" s="9"/>
      <c r="J4305" s="9"/>
      <c r="K4305" s="9"/>
      <c r="L4305" s="9"/>
      <c r="M4305" s="9"/>
      <c r="N4305" s="9"/>
      <c r="O4305" s="9"/>
    </row>
    <row r="4306" spans="4:15" x14ac:dyDescent="0.25">
      <c r="D4306" s="9"/>
      <c r="E4306" s="9"/>
      <c r="F4306" s="9"/>
      <c r="G4306" s="9"/>
      <c r="H4306" s="9"/>
      <c r="I4306" s="9"/>
      <c r="J4306" s="9"/>
      <c r="K4306" s="9"/>
      <c r="L4306" s="9"/>
      <c r="M4306" s="9"/>
      <c r="N4306" s="9"/>
      <c r="O4306" s="9"/>
    </row>
    <row r="4307" spans="4:15" x14ac:dyDescent="0.25">
      <c r="D4307" s="9"/>
      <c r="E4307" s="9"/>
      <c r="F4307" s="9"/>
      <c r="G4307" s="9"/>
      <c r="H4307" s="9"/>
      <c r="I4307" s="9"/>
      <c r="J4307" s="9"/>
      <c r="K4307" s="9"/>
      <c r="L4307" s="9"/>
      <c r="M4307" s="9"/>
      <c r="N4307" s="9"/>
      <c r="O4307" s="9"/>
    </row>
    <row r="4308" spans="4:15" x14ac:dyDescent="0.25">
      <c r="D4308" s="9"/>
      <c r="E4308" s="9"/>
      <c r="F4308" s="9"/>
      <c r="G4308" s="9"/>
      <c r="H4308" s="9"/>
      <c r="I4308" s="9"/>
      <c r="J4308" s="9"/>
      <c r="K4308" s="9"/>
      <c r="L4308" s="9"/>
      <c r="M4308" s="9"/>
      <c r="N4308" s="9"/>
      <c r="O4308" s="9"/>
    </row>
    <row r="4309" spans="4:15" x14ac:dyDescent="0.25">
      <c r="D4309" s="9"/>
      <c r="E4309" s="9"/>
      <c r="F4309" s="9"/>
      <c r="G4309" s="9"/>
      <c r="H4309" s="9"/>
      <c r="I4309" s="9"/>
      <c r="J4309" s="9"/>
      <c r="K4309" s="9"/>
      <c r="L4309" s="9"/>
      <c r="M4309" s="9"/>
      <c r="N4309" s="9"/>
      <c r="O4309" s="9"/>
    </row>
    <row r="4310" spans="4:15" x14ac:dyDescent="0.25">
      <c r="D4310" s="9"/>
      <c r="E4310" s="9"/>
      <c r="F4310" s="9"/>
      <c r="G4310" s="9"/>
      <c r="H4310" s="9"/>
      <c r="I4310" s="9"/>
      <c r="J4310" s="9"/>
      <c r="K4310" s="9"/>
      <c r="L4310" s="9"/>
      <c r="M4310" s="9"/>
      <c r="N4310" s="9"/>
      <c r="O4310" s="9"/>
    </row>
    <row r="4311" spans="4:15" x14ac:dyDescent="0.25">
      <c r="D4311" s="9"/>
      <c r="E4311" s="9"/>
      <c r="F4311" s="9"/>
      <c r="G4311" s="9"/>
      <c r="H4311" s="9"/>
      <c r="I4311" s="9"/>
      <c r="J4311" s="9"/>
      <c r="K4311" s="9"/>
      <c r="L4311" s="9"/>
      <c r="M4311" s="9"/>
      <c r="N4311" s="9"/>
      <c r="O4311" s="9"/>
    </row>
    <row r="4312" spans="4:15" x14ac:dyDescent="0.25">
      <c r="D4312" s="9"/>
      <c r="E4312" s="9"/>
      <c r="F4312" s="9"/>
      <c r="G4312" s="9"/>
      <c r="H4312" s="9"/>
      <c r="I4312" s="9"/>
      <c r="J4312" s="9"/>
      <c r="K4312" s="9"/>
      <c r="L4312" s="9"/>
      <c r="M4312" s="9"/>
      <c r="N4312" s="9"/>
      <c r="O4312" s="9"/>
    </row>
    <row r="4313" spans="4:15" x14ac:dyDescent="0.25">
      <c r="D4313" s="9"/>
      <c r="E4313" s="9"/>
      <c r="F4313" s="9"/>
      <c r="G4313" s="9"/>
      <c r="H4313" s="9"/>
      <c r="I4313" s="9"/>
      <c r="J4313" s="9"/>
      <c r="K4313" s="9"/>
      <c r="L4313" s="9"/>
      <c r="M4313" s="9"/>
      <c r="N4313" s="9"/>
      <c r="O4313" s="9"/>
    </row>
    <row r="4314" spans="4:15" x14ac:dyDescent="0.25">
      <c r="D4314" s="9"/>
      <c r="E4314" s="9"/>
      <c r="F4314" s="9"/>
      <c r="G4314" s="9"/>
      <c r="H4314" s="9"/>
      <c r="I4314" s="9"/>
      <c r="J4314" s="9"/>
      <c r="K4314" s="9"/>
      <c r="L4314" s="9"/>
      <c r="M4314" s="9"/>
      <c r="N4314" s="9"/>
      <c r="O4314" s="9"/>
    </row>
    <row r="4315" spans="4:15" x14ac:dyDescent="0.25">
      <c r="D4315" s="9"/>
      <c r="E4315" s="9"/>
      <c r="F4315" s="9"/>
      <c r="G4315" s="9"/>
      <c r="H4315" s="9"/>
      <c r="I4315" s="9"/>
      <c r="J4315" s="9"/>
      <c r="K4315" s="9"/>
      <c r="L4315" s="9"/>
      <c r="M4315" s="9"/>
      <c r="N4315" s="9"/>
      <c r="O4315" s="9"/>
    </row>
    <row r="4316" spans="4:15" x14ac:dyDescent="0.25">
      <c r="D4316" s="9"/>
      <c r="E4316" s="9"/>
      <c r="F4316" s="9"/>
      <c r="G4316" s="9"/>
      <c r="H4316" s="9"/>
      <c r="I4316" s="9"/>
      <c r="J4316" s="9"/>
      <c r="K4316" s="9"/>
      <c r="L4316" s="9"/>
      <c r="M4316" s="9"/>
      <c r="N4316" s="9"/>
      <c r="O4316" s="9"/>
    </row>
    <row r="4317" spans="4:15" x14ac:dyDescent="0.25">
      <c r="D4317" s="9"/>
      <c r="E4317" s="9"/>
      <c r="F4317" s="9"/>
      <c r="G4317" s="9"/>
      <c r="H4317" s="9"/>
      <c r="I4317" s="9"/>
      <c r="J4317" s="9"/>
      <c r="K4317" s="9"/>
      <c r="L4317" s="9"/>
      <c r="M4317" s="9"/>
      <c r="N4317" s="9"/>
      <c r="O4317" s="9"/>
    </row>
    <row r="4318" spans="4:15" x14ac:dyDescent="0.25">
      <c r="D4318" s="9"/>
      <c r="E4318" s="9"/>
      <c r="F4318" s="9"/>
      <c r="G4318" s="9"/>
      <c r="H4318" s="9"/>
      <c r="I4318" s="9"/>
      <c r="J4318" s="9"/>
      <c r="K4318" s="9"/>
      <c r="L4318" s="9"/>
      <c r="M4318" s="9"/>
      <c r="N4318" s="9"/>
      <c r="O4318" s="9"/>
    </row>
    <row r="4319" spans="4:15" x14ac:dyDescent="0.25">
      <c r="D4319" s="9"/>
      <c r="E4319" s="9"/>
      <c r="F4319" s="9"/>
      <c r="G4319" s="9"/>
      <c r="H4319" s="9"/>
      <c r="I4319" s="9"/>
      <c r="J4319" s="9"/>
      <c r="K4319" s="9"/>
      <c r="L4319" s="9"/>
      <c r="M4319" s="9"/>
      <c r="N4319" s="9"/>
      <c r="O4319" s="9"/>
    </row>
    <row r="4320" spans="4:15" x14ac:dyDescent="0.25">
      <c r="D4320" s="9"/>
      <c r="E4320" s="9"/>
      <c r="F4320" s="9"/>
      <c r="G4320" s="9"/>
      <c r="H4320" s="9"/>
      <c r="I4320" s="9"/>
      <c r="J4320" s="9"/>
      <c r="K4320" s="9"/>
      <c r="L4320" s="9"/>
      <c r="M4320" s="9"/>
      <c r="N4320" s="9"/>
      <c r="O4320" s="9"/>
    </row>
    <row r="4321" spans="4:15" x14ac:dyDescent="0.25">
      <c r="D4321" s="9"/>
      <c r="E4321" s="9"/>
      <c r="F4321" s="9"/>
      <c r="G4321" s="9"/>
      <c r="H4321" s="9"/>
      <c r="I4321" s="9"/>
      <c r="J4321" s="9"/>
      <c r="K4321" s="9"/>
      <c r="L4321" s="9"/>
      <c r="M4321" s="9"/>
      <c r="N4321" s="9"/>
      <c r="O4321" s="9"/>
    </row>
    <row r="4322" spans="4:15" x14ac:dyDescent="0.25">
      <c r="D4322" s="9"/>
      <c r="E4322" s="9"/>
      <c r="F4322" s="9"/>
      <c r="G4322" s="9"/>
      <c r="H4322" s="9"/>
      <c r="I4322" s="9"/>
      <c r="J4322" s="9"/>
      <c r="K4322" s="9"/>
      <c r="L4322" s="9"/>
      <c r="M4322" s="9"/>
      <c r="N4322" s="9"/>
      <c r="O4322" s="9"/>
    </row>
    <row r="4323" spans="4:15" x14ac:dyDescent="0.25">
      <c r="D4323" s="9"/>
      <c r="E4323" s="9"/>
      <c r="F4323" s="9"/>
      <c r="G4323" s="9"/>
      <c r="H4323" s="9"/>
      <c r="I4323" s="9"/>
      <c r="J4323" s="9"/>
      <c r="K4323" s="9"/>
      <c r="L4323" s="9"/>
      <c r="M4323" s="9"/>
      <c r="N4323" s="9"/>
      <c r="O4323" s="9"/>
    </row>
    <row r="4324" spans="4:15" x14ac:dyDescent="0.25">
      <c r="D4324" s="9"/>
      <c r="E4324" s="9"/>
      <c r="F4324" s="9"/>
      <c r="G4324" s="9"/>
      <c r="H4324" s="9"/>
      <c r="I4324" s="9"/>
      <c r="J4324" s="9"/>
      <c r="K4324" s="9"/>
      <c r="L4324" s="9"/>
      <c r="M4324" s="9"/>
      <c r="N4324" s="9"/>
      <c r="O4324" s="9"/>
    </row>
    <row r="4325" spans="4:15" x14ac:dyDescent="0.25">
      <c r="D4325" s="9"/>
      <c r="E4325" s="9"/>
      <c r="F4325" s="9"/>
      <c r="G4325" s="9"/>
      <c r="H4325" s="9"/>
      <c r="I4325" s="9"/>
      <c r="J4325" s="9"/>
      <c r="K4325" s="9"/>
      <c r="L4325" s="9"/>
      <c r="M4325" s="9"/>
      <c r="N4325" s="9"/>
      <c r="O4325" s="9"/>
    </row>
    <row r="4326" spans="4:15" x14ac:dyDescent="0.25">
      <c r="D4326" s="9"/>
      <c r="E4326" s="9"/>
      <c r="F4326" s="9"/>
      <c r="G4326" s="9"/>
      <c r="H4326" s="9"/>
      <c r="I4326" s="9"/>
      <c r="J4326" s="9"/>
      <c r="K4326" s="9"/>
      <c r="L4326" s="9"/>
      <c r="M4326" s="9"/>
      <c r="N4326" s="9"/>
      <c r="O4326" s="9"/>
    </row>
    <row r="4327" spans="4:15" x14ac:dyDescent="0.25">
      <c r="D4327" s="9"/>
      <c r="E4327" s="9"/>
      <c r="F4327" s="9"/>
      <c r="G4327" s="9"/>
      <c r="H4327" s="9"/>
      <c r="I4327" s="9"/>
      <c r="J4327" s="9"/>
      <c r="K4327" s="9"/>
      <c r="L4327" s="9"/>
      <c r="M4327" s="9"/>
      <c r="N4327" s="9"/>
      <c r="O4327" s="9"/>
    </row>
    <row r="4328" spans="4:15" x14ac:dyDescent="0.25">
      <c r="D4328" s="9"/>
      <c r="E4328" s="9"/>
      <c r="F4328" s="9"/>
      <c r="G4328" s="9"/>
      <c r="H4328" s="9"/>
      <c r="I4328" s="9"/>
      <c r="J4328" s="9"/>
      <c r="K4328" s="9"/>
      <c r="L4328" s="9"/>
      <c r="M4328" s="9"/>
      <c r="N4328" s="9"/>
      <c r="O4328" s="9"/>
    </row>
    <row r="4329" spans="4:15" x14ac:dyDescent="0.25">
      <c r="D4329" s="9"/>
      <c r="E4329" s="9"/>
      <c r="F4329" s="9"/>
      <c r="G4329" s="9"/>
      <c r="H4329" s="9"/>
      <c r="I4329" s="9"/>
      <c r="J4329" s="9"/>
      <c r="K4329" s="9"/>
      <c r="L4329" s="9"/>
      <c r="M4329" s="9"/>
      <c r="N4329" s="9"/>
      <c r="O4329" s="9"/>
    </row>
    <row r="4330" spans="4:15" x14ac:dyDescent="0.25">
      <c r="D4330" s="9"/>
      <c r="E4330" s="9"/>
      <c r="F4330" s="9"/>
      <c r="G4330" s="9"/>
      <c r="H4330" s="9"/>
      <c r="I4330" s="9"/>
      <c r="J4330" s="9"/>
      <c r="K4330" s="9"/>
      <c r="L4330" s="9"/>
      <c r="M4330" s="9"/>
      <c r="N4330" s="9"/>
      <c r="O4330" s="9"/>
    </row>
    <row r="4331" spans="4:15" x14ac:dyDescent="0.25">
      <c r="D4331" s="9"/>
      <c r="E4331" s="9"/>
      <c r="F4331" s="9"/>
      <c r="G4331" s="9"/>
      <c r="H4331" s="9"/>
      <c r="I4331" s="9"/>
      <c r="J4331" s="9"/>
      <c r="K4331" s="9"/>
      <c r="L4331" s="9"/>
      <c r="M4331" s="9"/>
      <c r="N4331" s="9"/>
      <c r="O4331" s="9"/>
    </row>
    <row r="4332" spans="4:15" x14ac:dyDescent="0.25">
      <c r="D4332" s="9"/>
      <c r="E4332" s="9"/>
      <c r="F4332" s="9"/>
      <c r="G4332" s="9"/>
      <c r="H4332" s="9"/>
      <c r="I4332" s="9"/>
      <c r="J4332" s="9"/>
      <c r="K4332" s="9"/>
      <c r="L4332" s="9"/>
      <c r="M4332" s="9"/>
      <c r="N4332" s="9"/>
      <c r="O4332" s="9"/>
    </row>
    <row r="4333" spans="4:15" x14ac:dyDescent="0.25">
      <c r="D4333" s="9"/>
      <c r="E4333" s="9"/>
      <c r="F4333" s="9"/>
      <c r="G4333" s="9"/>
      <c r="H4333" s="9"/>
      <c r="I4333" s="9"/>
      <c r="J4333" s="9"/>
      <c r="K4333" s="9"/>
      <c r="L4333" s="9"/>
      <c r="M4333" s="9"/>
      <c r="N4333" s="9"/>
      <c r="O4333" s="9"/>
    </row>
    <row r="4334" spans="4:15" x14ac:dyDescent="0.25">
      <c r="D4334" s="9"/>
      <c r="E4334" s="9"/>
      <c r="F4334" s="9"/>
      <c r="G4334" s="9"/>
      <c r="H4334" s="9"/>
      <c r="I4334" s="9"/>
      <c r="J4334" s="9"/>
      <c r="K4334" s="9"/>
      <c r="L4334" s="9"/>
      <c r="M4334" s="9"/>
      <c r="N4334" s="9"/>
      <c r="O4334" s="9"/>
    </row>
    <row r="4335" spans="4:15" x14ac:dyDescent="0.25">
      <c r="D4335" s="9"/>
      <c r="E4335" s="9"/>
      <c r="F4335" s="9"/>
      <c r="G4335" s="9"/>
      <c r="H4335" s="9"/>
      <c r="I4335" s="9"/>
      <c r="J4335" s="9"/>
      <c r="K4335" s="9"/>
      <c r="L4335" s="9"/>
      <c r="M4335" s="9"/>
      <c r="N4335" s="9"/>
      <c r="O4335" s="9"/>
    </row>
    <row r="4336" spans="4:15" x14ac:dyDescent="0.25">
      <c r="D4336" s="9"/>
      <c r="E4336" s="9"/>
      <c r="F4336" s="9"/>
      <c r="G4336" s="9"/>
      <c r="H4336" s="9"/>
      <c r="I4336" s="9"/>
      <c r="J4336" s="9"/>
      <c r="K4336" s="9"/>
      <c r="L4336" s="9"/>
      <c r="M4336" s="9"/>
      <c r="N4336" s="9"/>
      <c r="O4336" s="9"/>
    </row>
    <row r="4337" spans="4:15" x14ac:dyDescent="0.25">
      <c r="D4337" s="9"/>
      <c r="E4337" s="9"/>
      <c r="F4337" s="9"/>
      <c r="G4337" s="9"/>
      <c r="H4337" s="9"/>
      <c r="I4337" s="9"/>
      <c r="J4337" s="9"/>
      <c r="K4337" s="9"/>
      <c r="L4337" s="9"/>
      <c r="M4337" s="9"/>
      <c r="N4337" s="9"/>
      <c r="O4337" s="9"/>
    </row>
    <row r="4338" spans="4:15" x14ac:dyDescent="0.25">
      <c r="D4338" s="9"/>
      <c r="E4338" s="9"/>
      <c r="F4338" s="9"/>
      <c r="G4338" s="9"/>
      <c r="H4338" s="9"/>
      <c r="I4338" s="9"/>
      <c r="J4338" s="9"/>
      <c r="K4338" s="9"/>
      <c r="L4338" s="9"/>
      <c r="M4338" s="9"/>
      <c r="N4338" s="9"/>
      <c r="O4338" s="9"/>
    </row>
    <row r="4339" spans="4:15" x14ac:dyDescent="0.25">
      <c r="D4339" s="9"/>
      <c r="E4339" s="9"/>
      <c r="F4339" s="9"/>
      <c r="G4339" s="9"/>
      <c r="H4339" s="9"/>
      <c r="I4339" s="9"/>
      <c r="J4339" s="9"/>
      <c r="K4339" s="9"/>
      <c r="L4339" s="9"/>
      <c r="M4339" s="9"/>
      <c r="N4339" s="9"/>
      <c r="O4339" s="9"/>
    </row>
    <row r="4340" spans="4:15" x14ac:dyDescent="0.25">
      <c r="D4340" s="9"/>
      <c r="E4340" s="9"/>
      <c r="F4340" s="9"/>
      <c r="G4340" s="9"/>
      <c r="H4340" s="9"/>
      <c r="I4340" s="9"/>
      <c r="J4340" s="9"/>
      <c r="K4340" s="9"/>
      <c r="L4340" s="9"/>
      <c r="M4340" s="9"/>
      <c r="N4340" s="9"/>
      <c r="O4340" s="9"/>
    </row>
    <row r="4341" spans="4:15" x14ac:dyDescent="0.25">
      <c r="D4341" s="9"/>
      <c r="E4341" s="9"/>
      <c r="F4341" s="9"/>
      <c r="G4341" s="9"/>
      <c r="H4341" s="9"/>
      <c r="I4341" s="9"/>
      <c r="J4341" s="9"/>
      <c r="K4341" s="9"/>
      <c r="L4341" s="9"/>
      <c r="M4341" s="9"/>
      <c r="N4341" s="9"/>
      <c r="O4341" s="9"/>
    </row>
    <row r="4342" spans="4:15" x14ac:dyDescent="0.25">
      <c r="D4342" s="9"/>
      <c r="E4342" s="9"/>
      <c r="F4342" s="9"/>
      <c r="G4342" s="9"/>
      <c r="H4342" s="9"/>
      <c r="I4342" s="9"/>
      <c r="J4342" s="9"/>
      <c r="K4342" s="9"/>
      <c r="L4342" s="9"/>
      <c r="M4342" s="9"/>
      <c r="N4342" s="9"/>
      <c r="O4342" s="9"/>
    </row>
    <row r="4343" spans="4:15" x14ac:dyDescent="0.25">
      <c r="D4343" s="9"/>
      <c r="E4343" s="9"/>
      <c r="F4343" s="9"/>
      <c r="G4343" s="9"/>
      <c r="H4343" s="9"/>
      <c r="I4343" s="9"/>
      <c r="J4343" s="9"/>
      <c r="K4343" s="9"/>
      <c r="L4343" s="9"/>
      <c r="M4343" s="9"/>
      <c r="N4343" s="9"/>
      <c r="O4343" s="9"/>
    </row>
    <row r="4344" spans="4:15" x14ac:dyDescent="0.25">
      <c r="D4344" s="9"/>
      <c r="E4344" s="9"/>
      <c r="F4344" s="9"/>
      <c r="G4344" s="9"/>
      <c r="H4344" s="9"/>
      <c r="I4344" s="9"/>
      <c r="J4344" s="9"/>
      <c r="K4344" s="9"/>
      <c r="L4344" s="9"/>
      <c r="M4344" s="9"/>
      <c r="N4344" s="9"/>
      <c r="O4344" s="9"/>
    </row>
    <row r="4345" spans="4:15" x14ac:dyDescent="0.25">
      <c r="D4345" s="9"/>
      <c r="E4345" s="9"/>
      <c r="F4345" s="9"/>
      <c r="G4345" s="9"/>
      <c r="H4345" s="9"/>
      <c r="I4345" s="9"/>
      <c r="J4345" s="9"/>
      <c r="K4345" s="9"/>
      <c r="L4345" s="9"/>
      <c r="M4345" s="9"/>
      <c r="N4345" s="9"/>
      <c r="O4345" s="9"/>
    </row>
    <row r="4346" spans="4:15" x14ac:dyDescent="0.25">
      <c r="D4346" s="9"/>
      <c r="E4346" s="9"/>
      <c r="F4346" s="9"/>
      <c r="G4346" s="9"/>
      <c r="H4346" s="9"/>
      <c r="I4346" s="9"/>
      <c r="J4346" s="9"/>
      <c r="K4346" s="9"/>
      <c r="L4346" s="9"/>
      <c r="M4346" s="9"/>
      <c r="N4346" s="9"/>
      <c r="O4346" s="9"/>
    </row>
    <row r="4347" spans="4:15" x14ac:dyDescent="0.25">
      <c r="D4347" s="9"/>
      <c r="E4347" s="9"/>
      <c r="F4347" s="9"/>
      <c r="G4347" s="9"/>
      <c r="H4347" s="9"/>
      <c r="I4347" s="9"/>
      <c r="J4347" s="9"/>
      <c r="K4347" s="9"/>
      <c r="L4347" s="9"/>
      <c r="M4347" s="9"/>
      <c r="N4347" s="9"/>
      <c r="O4347" s="9"/>
    </row>
    <row r="4348" spans="4:15" x14ac:dyDescent="0.25">
      <c r="D4348" s="9"/>
      <c r="E4348" s="9"/>
      <c r="F4348" s="9"/>
      <c r="G4348" s="9"/>
      <c r="H4348" s="9"/>
      <c r="I4348" s="9"/>
      <c r="J4348" s="9"/>
      <c r="K4348" s="9"/>
      <c r="L4348" s="9"/>
      <c r="M4348" s="9"/>
      <c r="N4348" s="9"/>
      <c r="O4348" s="9"/>
    </row>
    <row r="4349" spans="4:15" x14ac:dyDescent="0.25">
      <c r="D4349" s="9"/>
      <c r="E4349" s="9"/>
      <c r="F4349" s="9"/>
      <c r="G4349" s="9"/>
      <c r="H4349" s="9"/>
      <c r="I4349" s="9"/>
      <c r="J4349" s="9"/>
      <c r="K4349" s="9"/>
      <c r="L4349" s="9"/>
      <c r="M4349" s="9"/>
      <c r="N4349" s="9"/>
      <c r="O4349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2"/>
  <sheetViews>
    <sheetView workbookViewId="0"/>
  </sheetViews>
  <sheetFormatPr defaultRowHeight="15" x14ac:dyDescent="0.25"/>
  <sheetData>
    <row r="1" spans="1:15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7" t="s">
        <v>15</v>
      </c>
      <c r="D2" s="8">
        <f t="shared" ref="D2:O2" si="0">SUM(D3:D92)</f>
        <v>176291405.43991643</v>
      </c>
      <c r="E2" s="8">
        <f t="shared" si="0"/>
        <v>36289575.456413217</v>
      </c>
      <c r="F2" s="8">
        <f t="shared" si="0"/>
        <v>52440857.002528533</v>
      </c>
      <c r="G2" s="8">
        <f t="shared" si="0"/>
        <v>44560060.183771633</v>
      </c>
      <c r="H2" s="8">
        <f t="shared" si="0"/>
        <v>79334.643830268644</v>
      </c>
      <c r="I2" s="8">
        <f t="shared" si="0"/>
        <v>-29080890.277389936</v>
      </c>
      <c r="J2" s="8">
        <f t="shared" si="0"/>
        <v>-40373678.908047698</v>
      </c>
      <c r="K2" s="8">
        <f t="shared" si="0"/>
        <v>-33945027.673428796</v>
      </c>
      <c r="L2" s="8">
        <f t="shared" si="0"/>
        <v>-77735.438619785229</v>
      </c>
      <c r="M2" s="8">
        <f t="shared" si="0"/>
        <v>-2282665.8600000003</v>
      </c>
      <c r="N2" s="8">
        <f t="shared" si="0"/>
        <v>-633725.95452466072</v>
      </c>
      <c r="O2" s="8">
        <f t="shared" si="0"/>
        <v>0</v>
      </c>
    </row>
    <row r="4" spans="1:15" x14ac:dyDescent="0.25">
      <c r="A4" t="s">
        <v>35</v>
      </c>
      <c r="B4" t="s">
        <v>24</v>
      </c>
      <c r="C4" t="s">
        <v>17</v>
      </c>
      <c r="D4" s="9">
        <v>1504566.5</v>
      </c>
      <c r="E4" s="9">
        <v>468800.92</v>
      </c>
      <c r="F4" s="9">
        <v>622835.50999999989</v>
      </c>
      <c r="G4" s="9">
        <v>228722.34</v>
      </c>
      <c r="H4" s="9"/>
      <c r="I4" s="9">
        <v>-411506.98044838401</v>
      </c>
      <c r="J4" s="9">
        <v>-457017.6348</v>
      </c>
      <c r="K4" s="9">
        <v>-214010.9642999873</v>
      </c>
      <c r="L4" s="9"/>
      <c r="M4" s="9">
        <v>-21510</v>
      </c>
      <c r="N4" s="9">
        <v>-27204.46</v>
      </c>
      <c r="O4" s="9"/>
    </row>
    <row r="5" spans="1:15" x14ac:dyDescent="0.25">
      <c r="A5" t="s">
        <v>56</v>
      </c>
      <c r="B5" t="s">
        <v>19</v>
      </c>
      <c r="C5" t="s">
        <v>17</v>
      </c>
      <c r="D5" s="9">
        <v>502643.20525100082</v>
      </c>
      <c r="E5" s="9">
        <v>333630.11759337131</v>
      </c>
      <c r="F5" s="9">
        <v>76161.463089975092</v>
      </c>
      <c r="G5" s="9">
        <v>82200.395723561305</v>
      </c>
      <c r="H5" s="9">
        <v>71158.688302489478</v>
      </c>
      <c r="I5" s="9">
        <v>-158759.10615938471</v>
      </c>
      <c r="J5" s="9">
        <v>-109320.0113722996</v>
      </c>
      <c r="K5" s="9">
        <v>-64534.049042478953</v>
      </c>
      <c r="L5" s="9">
        <v>-71524.696247978849</v>
      </c>
      <c r="M5" s="9"/>
      <c r="N5" s="9">
        <v>-78587.356426809478</v>
      </c>
      <c r="O5" s="9"/>
    </row>
    <row r="6" spans="1:15" x14ac:dyDescent="0.25">
      <c r="A6" t="s">
        <v>78</v>
      </c>
      <c r="B6" t="s">
        <v>26</v>
      </c>
      <c r="C6" t="s">
        <v>17</v>
      </c>
      <c r="D6" s="9">
        <v>7478402.6099998839</v>
      </c>
      <c r="E6" s="9">
        <v>993279.60000000044</v>
      </c>
      <c r="F6" s="9">
        <v>1896261.15</v>
      </c>
      <c r="G6" s="9">
        <v>2957321.7799999979</v>
      </c>
      <c r="H6" s="9"/>
      <c r="I6" s="9">
        <v>-864498.69889570377</v>
      </c>
      <c r="J6" s="9">
        <v>-1562407.67</v>
      </c>
      <c r="K6" s="9">
        <v>-1541390.2203666789</v>
      </c>
      <c r="L6" s="9"/>
      <c r="M6" s="9">
        <v>-24196.61</v>
      </c>
      <c r="N6" s="9">
        <v>-1577.67</v>
      </c>
      <c r="O6" s="9"/>
    </row>
    <row r="7" spans="1:15" x14ac:dyDescent="0.25">
      <c r="A7" t="s">
        <v>95</v>
      </c>
      <c r="B7" t="s">
        <v>23</v>
      </c>
      <c r="C7" t="s">
        <v>17</v>
      </c>
      <c r="D7" s="9">
        <v>4967897.6700000009</v>
      </c>
      <c r="E7" s="9"/>
      <c r="F7" s="9"/>
      <c r="G7" s="9">
        <v>2373894.6699999981</v>
      </c>
      <c r="H7" s="9"/>
      <c r="I7" s="9"/>
      <c r="J7" s="9"/>
      <c r="K7" s="9">
        <v>-2529822.090788024</v>
      </c>
      <c r="L7" s="9"/>
      <c r="M7" s="9">
        <v>-4884.47</v>
      </c>
      <c r="N7" s="9">
        <v>-812.58</v>
      </c>
      <c r="O7" s="9"/>
    </row>
    <row r="8" spans="1:15" x14ac:dyDescent="0.25">
      <c r="A8" t="s">
        <v>99</v>
      </c>
      <c r="B8" t="s">
        <v>18</v>
      </c>
      <c r="C8" t="s">
        <v>17</v>
      </c>
      <c r="D8" s="9">
        <v>42493.720000000103</v>
      </c>
      <c r="E8" s="9"/>
      <c r="F8" s="9">
        <v>34848.269999999917</v>
      </c>
      <c r="G8" s="9">
        <v>76034.150000000081</v>
      </c>
      <c r="H8" s="9"/>
      <c r="I8" s="9"/>
      <c r="J8" s="9">
        <v>-204</v>
      </c>
      <c r="K8" s="9">
        <v>-8846.1442640142686</v>
      </c>
      <c r="L8" s="9"/>
      <c r="M8" s="9">
        <v>-42746.62</v>
      </c>
      <c r="N8" s="9"/>
      <c r="O8" s="9"/>
    </row>
    <row r="9" spans="1:15" x14ac:dyDescent="0.25">
      <c r="A9" t="s">
        <v>102</v>
      </c>
      <c r="B9" t="s">
        <v>21</v>
      </c>
      <c r="C9" t="s">
        <v>17</v>
      </c>
      <c r="D9" s="9">
        <v>1380746.909999999</v>
      </c>
      <c r="E9" s="9">
        <v>439406.00000000012</v>
      </c>
      <c r="F9" s="9">
        <v>495482.15</v>
      </c>
      <c r="G9" s="9">
        <v>280712.92</v>
      </c>
      <c r="H9" s="9"/>
      <c r="I9" s="9">
        <v>-316164.03498661012</v>
      </c>
      <c r="J9" s="9">
        <v>-427914.99</v>
      </c>
      <c r="K9" s="9">
        <v>-172823.65886585481</v>
      </c>
      <c r="L9" s="9"/>
      <c r="M9" s="9">
        <v>-10147.200000000001</v>
      </c>
      <c r="N9" s="9"/>
      <c r="O9" s="9"/>
    </row>
    <row r="10" spans="1:15" x14ac:dyDescent="0.25">
      <c r="A10" t="s">
        <v>102</v>
      </c>
      <c r="B10" t="s">
        <v>23</v>
      </c>
      <c r="C10" t="s">
        <v>17</v>
      </c>
      <c r="D10" s="9">
        <v>-14000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t="s">
        <v>114</v>
      </c>
      <c r="B11" t="s">
        <v>26</v>
      </c>
      <c r="C11" t="s">
        <v>17</v>
      </c>
      <c r="D11" s="9">
        <v>4767779.790000001</v>
      </c>
      <c r="E11" s="9">
        <v>1866403.120000002</v>
      </c>
      <c r="F11" s="9">
        <v>2574444.9200000009</v>
      </c>
      <c r="G11" s="9">
        <v>1092363.01</v>
      </c>
      <c r="H11" s="9"/>
      <c r="I11" s="9">
        <v>-1516521.6960014689</v>
      </c>
      <c r="J11" s="9">
        <v>-2063864.5399999991</v>
      </c>
      <c r="K11" s="9">
        <v>-1102266.9898953619</v>
      </c>
      <c r="L11" s="9"/>
      <c r="M11" s="9">
        <v>-77214.099999999991</v>
      </c>
      <c r="N11" s="9">
        <v>-29373.25</v>
      </c>
      <c r="O11" s="9"/>
    </row>
    <row r="12" spans="1:15" x14ac:dyDescent="0.25">
      <c r="A12" t="s">
        <v>115</v>
      </c>
      <c r="B12" t="s">
        <v>26</v>
      </c>
      <c r="C12" t="s">
        <v>17</v>
      </c>
      <c r="D12" s="9">
        <v>2480368.549999998</v>
      </c>
      <c r="E12" s="9">
        <v>911459.72000000055</v>
      </c>
      <c r="F12" s="9">
        <v>1235319.57</v>
      </c>
      <c r="G12" s="9">
        <v>320918.05</v>
      </c>
      <c r="H12" s="9"/>
      <c r="I12" s="9">
        <v>-742137.13361237431</v>
      </c>
      <c r="J12" s="9">
        <v>-1072269.3999999999</v>
      </c>
      <c r="K12" s="9">
        <v>-321899.61610190151</v>
      </c>
      <c r="L12" s="9"/>
      <c r="M12" s="9">
        <v>-13273.39</v>
      </c>
      <c r="N12" s="9">
        <v>-9539.1299999999992</v>
      </c>
      <c r="O12" s="9"/>
    </row>
    <row r="13" spans="1:15" x14ac:dyDescent="0.25">
      <c r="A13" t="s">
        <v>122</v>
      </c>
      <c r="B13" t="s">
        <v>18</v>
      </c>
      <c r="C13" t="s">
        <v>17</v>
      </c>
      <c r="D13" s="9">
        <v>2386153.899999999</v>
      </c>
      <c r="E13" s="9">
        <v>1472362.19</v>
      </c>
      <c r="F13" s="9">
        <v>685757.72999999986</v>
      </c>
      <c r="G13" s="9">
        <v>842200</v>
      </c>
      <c r="H13" s="9"/>
      <c r="I13" s="9">
        <v>-1003264.848822656</v>
      </c>
      <c r="J13" s="9">
        <v>-465481.32</v>
      </c>
      <c r="K13" s="9">
        <v>-659260.55745246343</v>
      </c>
      <c r="L13" s="9"/>
      <c r="M13" s="9">
        <v>-26972.5</v>
      </c>
      <c r="N13" s="9"/>
      <c r="O13" s="9"/>
    </row>
    <row r="14" spans="1:15" x14ac:dyDescent="0.25">
      <c r="A14" t="s">
        <v>150</v>
      </c>
      <c r="B14" t="s">
        <v>22</v>
      </c>
      <c r="C14" t="s">
        <v>17</v>
      </c>
      <c r="D14" s="9">
        <v>662889.21000000008</v>
      </c>
      <c r="E14" s="9">
        <v>137864.59</v>
      </c>
      <c r="F14" s="9">
        <v>137503.32999999999</v>
      </c>
      <c r="G14" s="9">
        <v>136365.81000000011</v>
      </c>
      <c r="H14" s="9"/>
      <c r="I14" s="9">
        <v>-127652.4</v>
      </c>
      <c r="J14" s="9">
        <v>-124565.97169999999</v>
      </c>
      <c r="K14" s="9">
        <v>-108134.0509418529</v>
      </c>
      <c r="L14" s="9"/>
      <c r="M14" s="9">
        <v>-19889.55</v>
      </c>
      <c r="N14" s="9">
        <v>-1950</v>
      </c>
      <c r="O14" s="9"/>
    </row>
    <row r="15" spans="1:15" x14ac:dyDescent="0.25">
      <c r="A15" t="s">
        <v>152</v>
      </c>
      <c r="B15" t="s">
        <v>22</v>
      </c>
      <c r="C15" t="s">
        <v>17</v>
      </c>
      <c r="D15" s="9">
        <v>2176141.8000000012</v>
      </c>
      <c r="E15" s="9">
        <v>729813.55999999994</v>
      </c>
      <c r="F15" s="9">
        <v>732218.91</v>
      </c>
      <c r="G15" s="9">
        <v>683522.10000000021</v>
      </c>
      <c r="H15" s="9"/>
      <c r="I15" s="9">
        <v>-676217.79071031255</v>
      </c>
      <c r="J15" s="9">
        <v>-645186.6041</v>
      </c>
      <c r="K15" s="9">
        <v>-516167.48547029297</v>
      </c>
      <c r="L15" s="9"/>
      <c r="M15" s="9">
        <v>-32821.129999999997</v>
      </c>
      <c r="N15" s="9">
        <v>-2608.13</v>
      </c>
      <c r="O15" s="9"/>
    </row>
    <row r="16" spans="1:15" x14ac:dyDescent="0.25">
      <c r="A16" t="s">
        <v>154</v>
      </c>
      <c r="B16" t="s">
        <v>22</v>
      </c>
      <c r="C16" t="s">
        <v>17</v>
      </c>
      <c r="D16" s="9">
        <v>2665417.2199999932</v>
      </c>
      <c r="E16" s="9">
        <v>856900.00000000012</v>
      </c>
      <c r="F16" s="9">
        <v>856900.00000000012</v>
      </c>
      <c r="G16" s="9">
        <v>757365.83000000007</v>
      </c>
      <c r="H16" s="9"/>
      <c r="I16" s="9">
        <v>-793425.89999999991</v>
      </c>
      <c r="J16" s="9">
        <v>-686208.14909999992</v>
      </c>
      <c r="K16" s="9">
        <v>-601418.19560970005</v>
      </c>
      <c r="L16" s="9"/>
      <c r="M16" s="9">
        <v>-31734.03</v>
      </c>
      <c r="N16" s="9">
        <v>-3650</v>
      </c>
      <c r="O16" s="9"/>
    </row>
    <row r="17" spans="1:15" x14ac:dyDescent="0.25">
      <c r="A17" t="s">
        <v>156</v>
      </c>
      <c r="B17" t="s">
        <v>19</v>
      </c>
      <c r="C17" t="s">
        <v>17</v>
      </c>
      <c r="D17" s="9">
        <v>815126.02455863729</v>
      </c>
      <c r="E17" s="9">
        <v>2477355.576246805</v>
      </c>
      <c r="F17" s="9">
        <v>404202.08176794252</v>
      </c>
      <c r="G17" s="9">
        <v>203183.19780699359</v>
      </c>
      <c r="H17" s="9"/>
      <c r="I17" s="9">
        <v>-2185791.0432682331</v>
      </c>
      <c r="J17" s="9">
        <v>-448083.24837539688</v>
      </c>
      <c r="K17" s="9">
        <v>-127689.6877681817</v>
      </c>
      <c r="L17" s="9"/>
      <c r="M17" s="9"/>
      <c r="N17" s="9">
        <v>-211630.3428060562</v>
      </c>
      <c r="O17" s="9"/>
    </row>
    <row r="18" spans="1:15" x14ac:dyDescent="0.25">
      <c r="A18" t="s">
        <v>163</v>
      </c>
      <c r="B18" t="s">
        <v>23</v>
      </c>
      <c r="C18" t="s">
        <v>17</v>
      </c>
      <c r="D18" s="9">
        <v>4516072.5999999996</v>
      </c>
      <c r="E18" s="9">
        <v>1673138.22</v>
      </c>
      <c r="F18" s="9">
        <v>1115641.78</v>
      </c>
      <c r="G18" s="9">
        <v>1413911</v>
      </c>
      <c r="H18" s="9"/>
      <c r="I18" s="9">
        <v>-1370003.273659165</v>
      </c>
      <c r="J18" s="9">
        <v>-1083847.5168000001</v>
      </c>
      <c r="K18" s="9">
        <v>-1220538.5230119319</v>
      </c>
      <c r="L18" s="9"/>
      <c r="M18" s="9">
        <v>-42146.66</v>
      </c>
      <c r="N18" s="9">
        <v>-848.03</v>
      </c>
      <c r="O18" s="9"/>
    </row>
    <row r="19" spans="1:15" x14ac:dyDescent="0.25">
      <c r="A19" t="s">
        <v>165</v>
      </c>
      <c r="B19" t="s">
        <v>22</v>
      </c>
      <c r="C19" t="s">
        <v>17</v>
      </c>
      <c r="D19" s="9">
        <v>961629</v>
      </c>
      <c r="E19" s="9">
        <v>308269.51</v>
      </c>
      <c r="F19" s="9">
        <v>205513</v>
      </c>
      <c r="G19" s="9">
        <v>405708.2</v>
      </c>
      <c r="H19" s="9"/>
      <c r="I19" s="9">
        <v>-324236.25000000017</v>
      </c>
      <c r="J19" s="9">
        <v>-206634.5128</v>
      </c>
      <c r="K19" s="9">
        <v>-343200.07997039112</v>
      </c>
      <c r="L19" s="9"/>
      <c r="M19" s="9">
        <v>-8843</v>
      </c>
      <c r="N19" s="9"/>
      <c r="O19" s="9"/>
    </row>
    <row r="20" spans="1:15" x14ac:dyDescent="0.25">
      <c r="A20" t="s">
        <v>168</v>
      </c>
      <c r="B20" t="s">
        <v>27</v>
      </c>
      <c r="C20" t="s">
        <v>17</v>
      </c>
      <c r="D20" s="9">
        <v>876539.13000000012</v>
      </c>
      <c r="E20" s="9"/>
      <c r="F20" s="9"/>
      <c r="G20" s="9">
        <v>43296.420000000013</v>
      </c>
      <c r="H20" s="9"/>
      <c r="I20" s="9"/>
      <c r="J20" s="9"/>
      <c r="K20" s="9">
        <v>-38828.12507935692</v>
      </c>
      <c r="L20" s="9"/>
      <c r="M20" s="9">
        <v>-17331.62</v>
      </c>
      <c r="N20" s="9"/>
      <c r="O20" s="9"/>
    </row>
    <row r="21" spans="1:15" x14ac:dyDescent="0.25">
      <c r="A21" t="s">
        <v>169</v>
      </c>
      <c r="B21" t="s">
        <v>27</v>
      </c>
      <c r="C21" t="s">
        <v>17</v>
      </c>
      <c r="D21" s="9">
        <v>1793132.04</v>
      </c>
      <c r="E21" s="9"/>
      <c r="F21" s="9"/>
      <c r="G21" s="9">
        <v>238290.66</v>
      </c>
      <c r="H21" s="9"/>
      <c r="I21" s="9"/>
      <c r="J21" s="9"/>
      <c r="K21" s="9">
        <v>-179901.2721729452</v>
      </c>
      <c r="L21" s="9"/>
      <c r="M21" s="9">
        <v>-13303.33</v>
      </c>
      <c r="N21" s="9"/>
      <c r="O21" s="9"/>
    </row>
    <row r="22" spans="1:15" x14ac:dyDescent="0.25">
      <c r="A22" t="s">
        <v>170</v>
      </c>
      <c r="B22" t="s">
        <v>27</v>
      </c>
      <c r="C22" t="s">
        <v>17</v>
      </c>
      <c r="D22" s="9">
        <v>2110928.6</v>
      </c>
      <c r="E22" s="9"/>
      <c r="F22" s="9"/>
      <c r="G22" s="9">
        <v>179207.96</v>
      </c>
      <c r="H22" s="9"/>
      <c r="I22" s="9"/>
      <c r="J22" s="9"/>
      <c r="K22" s="9">
        <v>-150669.2871955375</v>
      </c>
      <c r="L22" s="9"/>
      <c r="M22" s="9"/>
      <c r="N22" s="9"/>
      <c r="O22" s="9"/>
    </row>
    <row r="23" spans="1:15" x14ac:dyDescent="0.25">
      <c r="A23" t="s">
        <v>175</v>
      </c>
      <c r="B23" t="s">
        <v>26</v>
      </c>
      <c r="C23" t="s">
        <v>17</v>
      </c>
      <c r="D23" s="9">
        <v>2532090.14</v>
      </c>
      <c r="E23" s="9">
        <v>386614.31999999989</v>
      </c>
      <c r="F23" s="9">
        <v>662077.05000000005</v>
      </c>
      <c r="G23" s="9">
        <v>87620.23</v>
      </c>
      <c r="H23" s="9"/>
      <c r="I23" s="9">
        <v>-338525.46000048221</v>
      </c>
      <c r="J23" s="9">
        <v>-597805.08999999985</v>
      </c>
      <c r="K23" s="9">
        <v>-100903.4119405104</v>
      </c>
      <c r="L23" s="9"/>
      <c r="M23" s="9">
        <v>-37138.639999999999</v>
      </c>
      <c r="N23" s="9">
        <v>-2738.14</v>
      </c>
      <c r="O23" s="9"/>
    </row>
    <row r="24" spans="1:15" x14ac:dyDescent="0.25">
      <c r="A24" t="s">
        <v>176</v>
      </c>
      <c r="B24" t="s">
        <v>23</v>
      </c>
      <c r="C24" t="s">
        <v>17</v>
      </c>
      <c r="D24" s="9">
        <v>149840</v>
      </c>
      <c r="E24" s="9">
        <v>79636.029999999722</v>
      </c>
      <c r="F24" s="9">
        <v>150889.32000000091</v>
      </c>
      <c r="G24" s="9">
        <v>25038.510000000661</v>
      </c>
      <c r="H24" s="9"/>
      <c r="I24" s="9">
        <v>-50521.752071091432</v>
      </c>
      <c r="J24" s="9">
        <v>-28014.1806</v>
      </c>
      <c r="K24" s="9">
        <v>-32245.64086995471</v>
      </c>
      <c r="L24" s="9"/>
      <c r="M24" s="9">
        <v>-7626.6999999999935</v>
      </c>
      <c r="N24" s="9">
        <v>-3368.03</v>
      </c>
      <c r="O24" s="9"/>
    </row>
    <row r="25" spans="1:15" x14ac:dyDescent="0.25">
      <c r="A25" t="s">
        <v>177</v>
      </c>
      <c r="B25" t="s">
        <v>28</v>
      </c>
      <c r="C25" t="s">
        <v>17</v>
      </c>
      <c r="D25" s="9">
        <v>3261175.3499999992</v>
      </c>
      <c r="E25" s="9">
        <v>611563.75</v>
      </c>
      <c r="F25" s="9">
        <v>1315310.19</v>
      </c>
      <c r="G25" s="9">
        <v>1580877.1600000011</v>
      </c>
      <c r="H25" s="9"/>
      <c r="I25" s="9">
        <v>-568198.21581608499</v>
      </c>
      <c r="J25" s="9">
        <v>-967813</v>
      </c>
      <c r="K25" s="9">
        <v>-1443757.346861488</v>
      </c>
      <c r="L25" s="9"/>
      <c r="M25" s="9">
        <v>-25221.5</v>
      </c>
      <c r="N25" s="9"/>
      <c r="O25" s="9"/>
    </row>
    <row r="26" spans="1:15" x14ac:dyDescent="0.25">
      <c r="A26" t="s">
        <v>178</v>
      </c>
      <c r="B26" t="s">
        <v>26</v>
      </c>
      <c r="C26" t="s">
        <v>17</v>
      </c>
      <c r="D26" s="9">
        <v>2607429.790000001</v>
      </c>
      <c r="E26" s="9">
        <v>701732.53999999992</v>
      </c>
      <c r="F26" s="9">
        <v>1173518.8</v>
      </c>
      <c r="G26" s="9">
        <v>677890.55000000016</v>
      </c>
      <c r="H26" s="9"/>
      <c r="I26" s="9">
        <v>-634334.4800000001</v>
      </c>
      <c r="J26" s="9">
        <v>-1176818.72</v>
      </c>
      <c r="K26" s="9">
        <v>-499694.34002672008</v>
      </c>
      <c r="L26" s="9"/>
      <c r="M26" s="9">
        <v>-48105</v>
      </c>
      <c r="N26" s="9"/>
      <c r="O26" s="9"/>
    </row>
    <row r="27" spans="1:15" x14ac:dyDescent="0.25">
      <c r="A27" t="s">
        <v>180</v>
      </c>
      <c r="B27" t="s">
        <v>18</v>
      </c>
      <c r="C27" t="s">
        <v>17</v>
      </c>
      <c r="D27" s="9">
        <v>3205344.629999999</v>
      </c>
      <c r="E27" s="9"/>
      <c r="F27" s="9">
        <v>1205495.4600000009</v>
      </c>
      <c r="G27" s="9">
        <v>789331.89999999804</v>
      </c>
      <c r="H27" s="9"/>
      <c r="I27" s="9"/>
      <c r="J27" s="9">
        <v>-972511.23</v>
      </c>
      <c r="K27" s="9">
        <v>-541663.80909368955</v>
      </c>
      <c r="L27" s="9"/>
      <c r="M27" s="9">
        <v>-36295</v>
      </c>
      <c r="N27" s="9"/>
      <c r="O27" s="9"/>
    </row>
    <row r="28" spans="1:15" x14ac:dyDescent="0.25">
      <c r="A28" t="s">
        <v>182</v>
      </c>
      <c r="B28" t="s">
        <v>19</v>
      </c>
      <c r="C28" t="s">
        <v>17</v>
      </c>
      <c r="D28" s="9">
        <v>58498.318942311198</v>
      </c>
      <c r="E28" s="9">
        <v>3040.5699732326379</v>
      </c>
      <c r="F28" s="9">
        <v>2356.2836520399242</v>
      </c>
      <c r="G28" s="9">
        <v>4973.5688032891512</v>
      </c>
      <c r="H28" s="9">
        <v>3380.958267825773</v>
      </c>
      <c r="I28" s="9">
        <v>-2705.175147910863</v>
      </c>
      <c r="J28" s="9"/>
      <c r="K28" s="9">
        <v>-4231.8982210547829</v>
      </c>
      <c r="L28" s="9">
        <v>-1851.6552198040099</v>
      </c>
      <c r="M28" s="9"/>
      <c r="N28" s="9"/>
      <c r="O28" s="9"/>
    </row>
    <row r="29" spans="1:15" x14ac:dyDescent="0.25">
      <c r="A29" t="s">
        <v>184</v>
      </c>
      <c r="B29" t="s">
        <v>28</v>
      </c>
      <c r="C29" t="s">
        <v>17</v>
      </c>
      <c r="D29" s="9">
        <v>420636.24</v>
      </c>
      <c r="E29" s="9"/>
      <c r="F29" s="9">
        <v>135426.69</v>
      </c>
      <c r="G29" s="9">
        <v>162285.29</v>
      </c>
      <c r="H29" s="9"/>
      <c r="I29" s="9"/>
      <c r="J29" s="9">
        <v>-143663</v>
      </c>
      <c r="K29" s="9">
        <v>-128547.1413524016</v>
      </c>
      <c r="L29" s="9"/>
      <c r="M29" s="9">
        <v>-3304.64</v>
      </c>
      <c r="N29" s="9"/>
      <c r="O29" s="9"/>
    </row>
    <row r="30" spans="1:15" x14ac:dyDescent="0.25">
      <c r="A30" t="s">
        <v>188</v>
      </c>
      <c r="B30" t="s">
        <v>21</v>
      </c>
      <c r="C30" t="s">
        <v>17</v>
      </c>
      <c r="D30" s="9">
        <v>2628604.6800000002</v>
      </c>
      <c r="E30" s="9">
        <v>2194583.180000002</v>
      </c>
      <c r="F30" s="9">
        <v>560525.70999999903</v>
      </c>
      <c r="G30" s="9">
        <v>759884.62999999966</v>
      </c>
      <c r="H30" s="9"/>
      <c r="I30" s="9">
        <v>-1381525.513501507</v>
      </c>
      <c r="J30" s="9">
        <v>-447571.74699999997</v>
      </c>
      <c r="K30" s="9">
        <v>-393146.85401069839</v>
      </c>
      <c r="L30" s="9"/>
      <c r="M30" s="9">
        <v>-62191.31</v>
      </c>
      <c r="N30" s="9"/>
      <c r="O30" s="9"/>
    </row>
    <row r="31" spans="1:15" x14ac:dyDescent="0.25">
      <c r="A31" t="s">
        <v>189</v>
      </c>
      <c r="B31" t="s">
        <v>21</v>
      </c>
      <c r="C31" t="s">
        <v>17</v>
      </c>
      <c r="D31" s="9">
        <v>1713198.4200000011</v>
      </c>
      <c r="E31" s="9">
        <v>500081.71000000008</v>
      </c>
      <c r="F31" s="9">
        <v>229744.62</v>
      </c>
      <c r="G31" s="9">
        <v>461657.91</v>
      </c>
      <c r="H31" s="9"/>
      <c r="I31" s="9">
        <v>-324752.93053915468</v>
      </c>
      <c r="J31" s="9">
        <v>-184449.821</v>
      </c>
      <c r="K31" s="9">
        <v>-237473.506349114</v>
      </c>
      <c r="L31" s="9"/>
      <c r="M31" s="9">
        <v>-16247.75</v>
      </c>
      <c r="N31" s="9"/>
      <c r="O31" s="9"/>
    </row>
    <row r="32" spans="1:15" x14ac:dyDescent="0.25">
      <c r="A32" t="s">
        <v>190</v>
      </c>
      <c r="B32" t="s">
        <v>21</v>
      </c>
      <c r="C32" t="s">
        <v>17</v>
      </c>
      <c r="D32" s="9">
        <v>2005842.060000001</v>
      </c>
      <c r="E32" s="9">
        <v>672619.90999999992</v>
      </c>
      <c r="F32" s="9">
        <v>519342.1399999999</v>
      </c>
      <c r="G32" s="9">
        <v>476922.16999999993</v>
      </c>
      <c r="H32" s="9"/>
      <c r="I32" s="9">
        <v>-463511.47746774479</v>
      </c>
      <c r="J32" s="9">
        <v>-445317.68099999998</v>
      </c>
      <c r="K32" s="9">
        <v>-240254.1462312504</v>
      </c>
      <c r="L32" s="9"/>
      <c r="M32" s="9">
        <v>-39512.620000000003</v>
      </c>
      <c r="N32" s="9"/>
      <c r="O32" s="9"/>
    </row>
    <row r="33" spans="1:15" x14ac:dyDescent="0.25">
      <c r="A33" t="s">
        <v>191</v>
      </c>
      <c r="B33" t="s">
        <v>21</v>
      </c>
      <c r="C33" t="s">
        <v>17</v>
      </c>
      <c r="D33" s="9">
        <v>2953466.32</v>
      </c>
      <c r="E33" s="9">
        <v>1045702.77</v>
      </c>
      <c r="F33" s="9">
        <v>616845.00999999989</v>
      </c>
      <c r="G33" s="9">
        <v>839817.10000000033</v>
      </c>
      <c r="H33" s="9"/>
      <c r="I33" s="9">
        <v>-687925.14687995287</v>
      </c>
      <c r="J33" s="9">
        <v>-535659.59100000001</v>
      </c>
      <c r="K33" s="9">
        <v>-440803.44745784887</v>
      </c>
      <c r="L33" s="9"/>
      <c r="M33" s="9">
        <v>-11885.05</v>
      </c>
      <c r="N33" s="9"/>
      <c r="O33" s="9"/>
    </row>
    <row r="34" spans="1:15" x14ac:dyDescent="0.25">
      <c r="A34" t="s">
        <v>194</v>
      </c>
      <c r="B34" t="s">
        <v>22</v>
      </c>
      <c r="C34" t="s">
        <v>17</v>
      </c>
      <c r="D34" s="9">
        <v>1154385.3899999999</v>
      </c>
      <c r="E34" s="9">
        <v>545344.75999999989</v>
      </c>
      <c r="F34" s="9">
        <v>357605.41000000032</v>
      </c>
      <c r="G34" s="9">
        <v>271102.50000000012</v>
      </c>
      <c r="H34" s="9"/>
      <c r="I34" s="9">
        <v>-517809.94429160922</v>
      </c>
      <c r="J34" s="9">
        <v>-250620.84640000001</v>
      </c>
      <c r="K34" s="9">
        <v>-213192.23221713639</v>
      </c>
      <c r="L34" s="9"/>
      <c r="M34" s="9">
        <v>-21026.81</v>
      </c>
      <c r="N34" s="9">
        <v>-2809.06</v>
      </c>
      <c r="O34" s="9"/>
    </row>
    <row r="35" spans="1:15" x14ac:dyDescent="0.25">
      <c r="A35" t="s">
        <v>195</v>
      </c>
      <c r="B35" t="s">
        <v>22</v>
      </c>
      <c r="C35" t="s">
        <v>17</v>
      </c>
      <c r="D35" s="9">
        <v>2186393.7200000011</v>
      </c>
      <c r="E35" s="9">
        <v>1055029.97</v>
      </c>
      <c r="F35" s="9">
        <v>790719.50999999989</v>
      </c>
      <c r="G35" s="9">
        <v>1042583</v>
      </c>
      <c r="H35" s="9"/>
      <c r="I35" s="9">
        <v>-900568.83682994964</v>
      </c>
      <c r="J35" s="9">
        <v>-613436.59</v>
      </c>
      <c r="K35" s="9">
        <v>-844016.49685432797</v>
      </c>
      <c r="L35" s="9"/>
      <c r="M35" s="9">
        <v>-37841.199999999997</v>
      </c>
      <c r="N35" s="9">
        <v>-3650</v>
      </c>
      <c r="O35" s="9"/>
    </row>
    <row r="36" spans="1:15" x14ac:dyDescent="0.25">
      <c r="A36" t="s">
        <v>199</v>
      </c>
      <c r="B36" t="s">
        <v>27</v>
      </c>
      <c r="C36" t="s">
        <v>17</v>
      </c>
      <c r="D36" s="9">
        <v>1437098</v>
      </c>
      <c r="E36" s="9"/>
      <c r="F36" s="9"/>
      <c r="G36" s="9">
        <v>178630.14</v>
      </c>
      <c r="H36" s="9"/>
      <c r="I36" s="9"/>
      <c r="J36" s="9"/>
      <c r="K36" s="9">
        <v>-154082.83650938969</v>
      </c>
      <c r="L36" s="9"/>
      <c r="M36" s="9">
        <v>-20828.8</v>
      </c>
      <c r="N36" s="9">
        <v>-920</v>
      </c>
      <c r="O36" s="9"/>
    </row>
    <row r="37" spans="1:15" x14ac:dyDescent="0.25">
      <c r="A37" t="s">
        <v>200</v>
      </c>
      <c r="B37" t="s">
        <v>21</v>
      </c>
      <c r="C37" t="s">
        <v>17</v>
      </c>
      <c r="D37" s="9">
        <v>1872321.1</v>
      </c>
      <c r="E37" s="9"/>
      <c r="F37" s="9">
        <v>656520.26000000024</v>
      </c>
      <c r="G37" s="9">
        <v>508912.26000000013</v>
      </c>
      <c r="H37" s="9"/>
      <c r="I37" s="9"/>
      <c r="J37" s="9">
        <v>-637607.1</v>
      </c>
      <c r="K37" s="9">
        <v>-299566.42269059591</v>
      </c>
      <c r="L37" s="9"/>
      <c r="M37" s="9">
        <v>-38723.4</v>
      </c>
      <c r="N37" s="9"/>
      <c r="O37" s="9"/>
    </row>
    <row r="38" spans="1:15" x14ac:dyDescent="0.25">
      <c r="A38" t="s">
        <v>204</v>
      </c>
      <c r="B38" t="s">
        <v>23</v>
      </c>
      <c r="C38" t="s">
        <v>17</v>
      </c>
      <c r="D38" s="9">
        <v>3238644.0799999991</v>
      </c>
      <c r="E38" s="9"/>
      <c r="F38" s="9">
        <v>926711.07000000041</v>
      </c>
      <c r="G38" s="9">
        <v>706014.70000000042</v>
      </c>
      <c r="H38" s="9"/>
      <c r="I38" s="9"/>
      <c r="J38" s="9">
        <v>-745939.31999999983</v>
      </c>
      <c r="K38" s="9">
        <v>-554662.38038975163</v>
      </c>
      <c r="L38" s="9"/>
      <c r="M38" s="9">
        <v>-50768</v>
      </c>
      <c r="N38" s="9">
        <v>-939.85</v>
      </c>
      <c r="O38" s="9"/>
    </row>
    <row r="39" spans="1:15" x14ac:dyDescent="0.25">
      <c r="A39" t="s">
        <v>206</v>
      </c>
      <c r="B39" t="s">
        <v>22</v>
      </c>
      <c r="C39" t="s">
        <v>17</v>
      </c>
      <c r="D39" s="9">
        <v>1038120.91</v>
      </c>
      <c r="E39" s="9"/>
      <c r="F39" s="9">
        <v>385326.3</v>
      </c>
      <c r="G39" s="9">
        <v>374258.71999999991</v>
      </c>
      <c r="H39" s="9"/>
      <c r="I39" s="9"/>
      <c r="J39" s="9">
        <v>-296603.55310000002</v>
      </c>
      <c r="K39" s="9">
        <v>-294929.71259749559</v>
      </c>
      <c r="L39" s="9"/>
      <c r="M39" s="9">
        <v>-34587.31</v>
      </c>
      <c r="N39" s="9">
        <v>-3650</v>
      </c>
      <c r="O39" s="9"/>
    </row>
    <row r="40" spans="1:15" x14ac:dyDescent="0.25">
      <c r="A40" t="s">
        <v>207</v>
      </c>
      <c r="B40" t="s">
        <v>22</v>
      </c>
      <c r="C40" t="s">
        <v>17</v>
      </c>
      <c r="D40" s="9">
        <v>1594255.13</v>
      </c>
      <c r="E40" s="9"/>
      <c r="F40" s="9">
        <v>259564.42</v>
      </c>
      <c r="G40" s="9">
        <v>477728.0199999999</v>
      </c>
      <c r="H40" s="9"/>
      <c r="I40" s="9"/>
      <c r="J40" s="9">
        <v>-226763.19330000001</v>
      </c>
      <c r="K40" s="9">
        <v>-377267.98408084031</v>
      </c>
      <c r="L40" s="9"/>
      <c r="M40" s="9">
        <v>-13804.41</v>
      </c>
      <c r="N40" s="9">
        <v>-10565.47</v>
      </c>
      <c r="O40" s="9"/>
    </row>
    <row r="41" spans="1:15" x14ac:dyDescent="0.25">
      <c r="A41" t="s">
        <v>208</v>
      </c>
      <c r="B41" t="s">
        <v>22</v>
      </c>
      <c r="C41" t="s">
        <v>17</v>
      </c>
      <c r="D41" s="9">
        <v>287655.56000000011</v>
      </c>
      <c r="E41" s="9"/>
      <c r="F41" s="9">
        <v>121950.16000000011</v>
      </c>
      <c r="G41" s="9">
        <v>121014.1699999999</v>
      </c>
      <c r="H41" s="9"/>
      <c r="I41" s="9"/>
      <c r="J41" s="9">
        <v>-86246.778600000005</v>
      </c>
      <c r="K41" s="9">
        <v>-126507.6793632359</v>
      </c>
      <c r="L41" s="9"/>
      <c r="M41" s="9">
        <v>-17921.62</v>
      </c>
      <c r="N41" s="9">
        <v>-2980.5</v>
      </c>
      <c r="O41" s="9"/>
    </row>
    <row r="42" spans="1:15" x14ac:dyDescent="0.25">
      <c r="A42" t="s">
        <v>211</v>
      </c>
      <c r="B42" t="s">
        <v>23</v>
      </c>
      <c r="C42" t="s">
        <v>17</v>
      </c>
      <c r="D42" s="9">
        <v>5495833.7500000009</v>
      </c>
      <c r="E42" s="9"/>
      <c r="F42" s="9">
        <v>1047009.93</v>
      </c>
      <c r="G42" s="9">
        <v>1402476.18</v>
      </c>
      <c r="H42" s="9"/>
      <c r="I42" s="9"/>
      <c r="J42" s="9">
        <v>-832778.88060000003</v>
      </c>
      <c r="K42" s="9">
        <v>-1040619.716282619</v>
      </c>
      <c r="L42" s="9"/>
      <c r="M42" s="9">
        <v>-38054.640000000007</v>
      </c>
      <c r="N42" s="9">
        <v>-5220.29</v>
      </c>
      <c r="O42" s="9"/>
    </row>
    <row r="43" spans="1:15" x14ac:dyDescent="0.25">
      <c r="A43" t="s">
        <v>212</v>
      </c>
      <c r="B43" t="s">
        <v>23</v>
      </c>
      <c r="C43" t="s">
        <v>17</v>
      </c>
      <c r="D43" s="9">
        <v>369311.17999999988</v>
      </c>
      <c r="E43" s="9"/>
      <c r="F43" s="9">
        <v>35777.839999999997</v>
      </c>
      <c r="G43" s="9">
        <v>121456.06</v>
      </c>
      <c r="H43" s="9"/>
      <c r="I43" s="9"/>
      <c r="J43" s="9">
        <v>-60536.155500000001</v>
      </c>
      <c r="K43" s="9">
        <v>-87187.259428638965</v>
      </c>
      <c r="L43" s="9"/>
      <c r="M43" s="9">
        <v>-10867.5</v>
      </c>
      <c r="N43" s="9">
        <v>-182.5</v>
      </c>
      <c r="O43" s="9"/>
    </row>
    <row r="44" spans="1:15" x14ac:dyDescent="0.25">
      <c r="A44" t="s">
        <v>215</v>
      </c>
      <c r="B44" t="s">
        <v>21</v>
      </c>
      <c r="C44" t="s">
        <v>17</v>
      </c>
      <c r="D44" s="9">
        <v>1080704.6299999999</v>
      </c>
      <c r="E44" s="9"/>
      <c r="F44" s="9">
        <v>383408.35999999981</v>
      </c>
      <c r="G44" s="9">
        <v>461336.07000000012</v>
      </c>
      <c r="H44" s="9"/>
      <c r="I44" s="9"/>
      <c r="J44" s="9">
        <v>-217861.894</v>
      </c>
      <c r="K44" s="9">
        <v>-288283.35610452399</v>
      </c>
      <c r="L44" s="9"/>
      <c r="M44" s="9">
        <v>8603.27</v>
      </c>
      <c r="N44" s="9"/>
      <c r="O44" s="9"/>
    </row>
    <row r="45" spans="1:15" x14ac:dyDescent="0.25">
      <c r="A45" t="s">
        <v>217</v>
      </c>
      <c r="B45" t="s">
        <v>19</v>
      </c>
      <c r="C45" t="s">
        <v>17</v>
      </c>
      <c r="D45" s="9">
        <v>2069190.7981309679</v>
      </c>
      <c r="E45" s="9"/>
      <c r="F45" s="9"/>
      <c r="G45" s="9"/>
      <c r="H45" s="9"/>
      <c r="I45" s="9"/>
      <c r="J45" s="9"/>
      <c r="K45" s="9"/>
      <c r="L45" s="9"/>
      <c r="M45" s="9"/>
      <c r="N45" s="9">
        <v>-5482.6052917950637</v>
      </c>
      <c r="O45" s="9"/>
    </row>
    <row r="46" spans="1:15" x14ac:dyDescent="0.25">
      <c r="A46" t="s">
        <v>218</v>
      </c>
      <c r="B46" t="s">
        <v>19</v>
      </c>
      <c r="C46" t="s">
        <v>17</v>
      </c>
      <c r="D46" s="9">
        <v>2420896.3489264492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25">
      <c r="A47" t="s">
        <v>221</v>
      </c>
      <c r="B47" t="s">
        <v>19</v>
      </c>
      <c r="C47" t="s">
        <v>17</v>
      </c>
      <c r="D47" s="9">
        <v>438125.22238236881</v>
      </c>
      <c r="E47" s="9"/>
      <c r="F47" s="9"/>
      <c r="G47" s="9">
        <v>55044.693901693288</v>
      </c>
      <c r="H47" s="9"/>
      <c r="I47" s="9"/>
      <c r="J47" s="9"/>
      <c r="K47" s="9">
        <v>-35530.286069856767</v>
      </c>
      <c r="L47" s="9"/>
      <c r="M47" s="9"/>
      <c r="N47" s="9"/>
      <c r="O47" s="9"/>
    </row>
    <row r="48" spans="1:15" x14ac:dyDescent="0.25">
      <c r="A48" t="s">
        <v>223</v>
      </c>
      <c r="B48" t="s">
        <v>23</v>
      </c>
      <c r="C48" t="s">
        <v>17</v>
      </c>
      <c r="D48" s="9">
        <v>3101247.25</v>
      </c>
      <c r="E48" s="9">
        <v>1081344.3</v>
      </c>
      <c r="F48" s="9">
        <v>720896.20000000007</v>
      </c>
      <c r="G48" s="9">
        <v>1314519.2</v>
      </c>
      <c r="H48" s="9"/>
      <c r="I48" s="9">
        <v>-797477.28606671619</v>
      </c>
      <c r="J48" s="9">
        <v>-788586.1048000002</v>
      </c>
      <c r="K48" s="9">
        <v>-1008860.687071932</v>
      </c>
      <c r="L48" s="9"/>
      <c r="M48" s="9">
        <v>-30942.09</v>
      </c>
      <c r="N48" s="9">
        <v>-7501.26</v>
      </c>
      <c r="O48" s="9"/>
    </row>
    <row r="49" spans="1:15" x14ac:dyDescent="0.25">
      <c r="A49" t="s">
        <v>224</v>
      </c>
      <c r="B49" t="s">
        <v>23</v>
      </c>
      <c r="C49" t="s">
        <v>17</v>
      </c>
      <c r="D49" s="9">
        <v>400037.5</v>
      </c>
      <c r="E49" s="9">
        <v>126217.5</v>
      </c>
      <c r="F49" s="9">
        <v>84145.000000000015</v>
      </c>
      <c r="G49" s="9">
        <v>193739.3</v>
      </c>
      <c r="H49" s="9"/>
      <c r="I49" s="9">
        <v>-98046.966438099873</v>
      </c>
      <c r="J49" s="9">
        <v>-100908.1107</v>
      </c>
      <c r="K49" s="9">
        <v>-132005.78197022999</v>
      </c>
      <c r="L49" s="9"/>
      <c r="M49" s="9">
        <v>-13206</v>
      </c>
      <c r="N49" s="9">
        <v>-151.25</v>
      </c>
      <c r="O49" s="9"/>
    </row>
    <row r="50" spans="1:15" x14ac:dyDescent="0.25">
      <c r="A50" t="s">
        <v>231</v>
      </c>
      <c r="B50" t="s">
        <v>23</v>
      </c>
      <c r="C50" t="s">
        <v>17</v>
      </c>
      <c r="D50" s="9">
        <v>2033116.2299999991</v>
      </c>
      <c r="E50" s="9"/>
      <c r="F50" s="9">
        <v>699414.48000000033</v>
      </c>
      <c r="G50" s="9">
        <v>490774.2</v>
      </c>
      <c r="H50" s="9"/>
      <c r="I50" s="9"/>
      <c r="J50" s="9">
        <v>-484587.68400000001</v>
      </c>
      <c r="K50" s="9">
        <v>-383394.31988432759</v>
      </c>
      <c r="L50" s="9"/>
      <c r="M50" s="9">
        <v>-33481.1</v>
      </c>
      <c r="N50" s="9">
        <v>-3604.47</v>
      </c>
      <c r="O50" s="9"/>
    </row>
    <row r="51" spans="1:15" x14ac:dyDescent="0.25">
      <c r="A51" t="s">
        <v>233</v>
      </c>
      <c r="B51" t="s">
        <v>18</v>
      </c>
      <c r="C51" t="s">
        <v>17</v>
      </c>
      <c r="D51" s="9">
        <v>167485</v>
      </c>
      <c r="E51" s="9">
        <v>60205.31</v>
      </c>
      <c r="F51" s="9">
        <v>28040.82</v>
      </c>
      <c r="G51" s="9">
        <v>70100.100000000006</v>
      </c>
      <c r="H51" s="9"/>
      <c r="I51" s="9">
        <v>-40296.107212518989</v>
      </c>
      <c r="J51" s="9">
        <v>-39253.699999999997</v>
      </c>
      <c r="K51" s="9">
        <v>-54775.452319334981</v>
      </c>
      <c r="L51" s="9"/>
      <c r="M51" s="9"/>
      <c r="N51" s="9"/>
      <c r="O51" s="9"/>
    </row>
    <row r="52" spans="1:15" x14ac:dyDescent="0.25">
      <c r="A52" t="s">
        <v>236</v>
      </c>
      <c r="B52" t="s">
        <v>22</v>
      </c>
      <c r="C52" t="s">
        <v>17</v>
      </c>
      <c r="D52" s="9"/>
      <c r="E52" s="9"/>
      <c r="F52" s="9"/>
      <c r="G52" s="9"/>
      <c r="H52" s="9"/>
      <c r="I52" s="9"/>
      <c r="J52" s="9"/>
      <c r="K52" s="9"/>
      <c r="L52" s="9"/>
      <c r="M52" s="9">
        <v>-3714.12</v>
      </c>
      <c r="N52" s="9"/>
      <c r="O52" s="9"/>
    </row>
    <row r="53" spans="1:15" x14ac:dyDescent="0.25">
      <c r="A53" t="s">
        <v>236</v>
      </c>
      <c r="B53" t="s">
        <v>23</v>
      </c>
      <c r="C53" t="s">
        <v>17</v>
      </c>
      <c r="D53" s="9">
        <v>1372549.49</v>
      </c>
      <c r="E53" s="9">
        <v>533488.89</v>
      </c>
      <c r="F53" s="9">
        <v>476866.34</v>
      </c>
      <c r="G53" s="9">
        <v>346492.19</v>
      </c>
      <c r="H53" s="9"/>
      <c r="I53" s="9">
        <v>-471521.96382201498</v>
      </c>
      <c r="J53" s="9">
        <v>-449627.55450000003</v>
      </c>
      <c r="K53" s="9">
        <v>-312552.70759767218</v>
      </c>
      <c r="L53" s="9"/>
      <c r="M53" s="9">
        <v>-33019.56</v>
      </c>
      <c r="N53" s="9">
        <v>-2115.21</v>
      </c>
      <c r="O53" s="9"/>
    </row>
    <row r="54" spans="1:15" x14ac:dyDescent="0.25">
      <c r="A54" t="s">
        <v>239</v>
      </c>
      <c r="B54" t="s">
        <v>22</v>
      </c>
      <c r="C54" t="s">
        <v>17</v>
      </c>
      <c r="D54" s="9"/>
      <c r="E54" s="9"/>
      <c r="F54" s="9"/>
      <c r="G54" s="9"/>
      <c r="H54" s="9"/>
      <c r="I54" s="9"/>
      <c r="J54" s="9"/>
      <c r="K54" s="9"/>
      <c r="L54" s="9"/>
      <c r="M54" s="9">
        <v>-1423.85</v>
      </c>
      <c r="N54" s="9"/>
      <c r="O54" s="9"/>
    </row>
    <row r="55" spans="1:15" x14ac:dyDescent="0.25">
      <c r="A55" t="s">
        <v>239</v>
      </c>
      <c r="B55" t="s">
        <v>23</v>
      </c>
      <c r="C55" t="s">
        <v>17</v>
      </c>
      <c r="D55" s="9">
        <v>3986960</v>
      </c>
      <c r="E55" s="9">
        <v>572500.10999999987</v>
      </c>
      <c r="F55" s="9">
        <v>1512189.7500000009</v>
      </c>
      <c r="G55" s="9">
        <v>645544.66</v>
      </c>
      <c r="H55" s="9"/>
      <c r="I55" s="9">
        <v>-552758.6399999999</v>
      </c>
      <c r="J55" s="9">
        <v>-560257.2975000001</v>
      </c>
      <c r="K55" s="9">
        <v>-429000.5697403677</v>
      </c>
      <c r="L55" s="9"/>
      <c r="M55" s="9">
        <v>-48119.25</v>
      </c>
      <c r="N55" s="9">
        <v>-365.22</v>
      </c>
      <c r="O55" s="9"/>
    </row>
    <row r="56" spans="1:15" x14ac:dyDescent="0.25">
      <c r="A56" t="s">
        <v>240</v>
      </c>
      <c r="B56" t="s">
        <v>23</v>
      </c>
      <c r="C56" t="s">
        <v>17</v>
      </c>
      <c r="D56" s="9">
        <v>2489200</v>
      </c>
      <c r="E56" s="9">
        <v>1167235.94</v>
      </c>
      <c r="F56" s="9">
        <v>2211604.91</v>
      </c>
      <c r="G56" s="9">
        <v>1440599.45</v>
      </c>
      <c r="H56" s="9"/>
      <c r="I56" s="9">
        <v>-785979.06032801361</v>
      </c>
      <c r="J56" s="9">
        <v>-611788.43000000005</v>
      </c>
      <c r="K56" s="9">
        <v>-1064918.4970063721</v>
      </c>
      <c r="L56" s="9"/>
      <c r="M56" s="9">
        <v>-34659.42</v>
      </c>
      <c r="N56" s="9">
        <v>-6102.11</v>
      </c>
      <c r="O56" s="9"/>
    </row>
    <row r="57" spans="1:15" x14ac:dyDescent="0.25">
      <c r="A57" t="s">
        <v>241</v>
      </c>
      <c r="B57" t="s">
        <v>23</v>
      </c>
      <c r="C57" t="s">
        <v>17</v>
      </c>
      <c r="D57" s="9">
        <v>26560</v>
      </c>
      <c r="E57" s="9">
        <v>9880.9500000000007</v>
      </c>
      <c r="F57" s="9">
        <v>18721.8</v>
      </c>
      <c r="G57" s="9">
        <v>20287.400000000001</v>
      </c>
      <c r="H57" s="9"/>
      <c r="I57" s="9">
        <v>-5987.9987056541431</v>
      </c>
      <c r="J57" s="9">
        <v>-16210.5936</v>
      </c>
      <c r="K57" s="9">
        <v>-16105.03352264491</v>
      </c>
      <c r="L57" s="9"/>
      <c r="M57" s="9"/>
      <c r="N57" s="9"/>
      <c r="O57" s="9"/>
    </row>
    <row r="58" spans="1:15" x14ac:dyDescent="0.25">
      <c r="A58" t="s">
        <v>242</v>
      </c>
      <c r="B58" t="s">
        <v>18</v>
      </c>
      <c r="C58" t="s">
        <v>17</v>
      </c>
      <c r="D58" s="9">
        <v>3160628.2000000011</v>
      </c>
      <c r="E58" s="9">
        <v>2270446.3600000008</v>
      </c>
      <c r="F58" s="9">
        <v>1100571.5200000009</v>
      </c>
      <c r="G58" s="9">
        <v>1005029</v>
      </c>
      <c r="H58" s="9"/>
      <c r="I58" s="9">
        <v>-1680837.9364163091</v>
      </c>
      <c r="J58" s="9">
        <v>-693061.70000000007</v>
      </c>
      <c r="K58" s="9">
        <v>-828994.62572471215</v>
      </c>
      <c r="L58" s="9"/>
      <c r="M58" s="9">
        <v>-71891.5</v>
      </c>
      <c r="N58" s="9"/>
      <c r="O58" s="9"/>
    </row>
    <row r="59" spans="1:15" x14ac:dyDescent="0.25">
      <c r="A59" t="s">
        <v>243</v>
      </c>
      <c r="B59" t="s">
        <v>18</v>
      </c>
      <c r="C59" t="s">
        <v>17</v>
      </c>
      <c r="D59" s="9">
        <v>547278.9</v>
      </c>
      <c r="E59" s="9">
        <v>308184.36</v>
      </c>
      <c r="F59" s="9">
        <v>149422.72</v>
      </c>
      <c r="G59" s="9">
        <v>192553.5</v>
      </c>
      <c r="H59" s="9"/>
      <c r="I59" s="9">
        <v>-229606.0367744549</v>
      </c>
      <c r="J59" s="9">
        <v>-113423.55</v>
      </c>
      <c r="K59" s="9">
        <v>-167044.00949668119</v>
      </c>
      <c r="L59" s="9"/>
      <c r="M59" s="9">
        <v>-5956.79</v>
      </c>
      <c r="N59" s="9"/>
      <c r="O59" s="9"/>
    </row>
    <row r="60" spans="1:15" x14ac:dyDescent="0.25">
      <c r="A60" t="s">
        <v>245</v>
      </c>
      <c r="B60" t="s">
        <v>22</v>
      </c>
      <c r="C60" t="s">
        <v>17</v>
      </c>
      <c r="D60" s="9">
        <v>495153.79999999987</v>
      </c>
      <c r="E60" s="9">
        <v>360397.89</v>
      </c>
      <c r="F60" s="9">
        <v>194289.74</v>
      </c>
      <c r="G60" s="9">
        <v>159424.75</v>
      </c>
      <c r="H60" s="9"/>
      <c r="I60" s="9">
        <v>-339995.32062785781</v>
      </c>
      <c r="J60" s="9">
        <v>-198288.177</v>
      </c>
      <c r="K60" s="9">
        <v>-129119.6613489717</v>
      </c>
      <c r="L60" s="9"/>
      <c r="M60" s="9">
        <v>-9807.6</v>
      </c>
      <c r="N60" s="9">
        <v>-842.31000000000006</v>
      </c>
      <c r="O60" s="9"/>
    </row>
    <row r="61" spans="1:15" x14ac:dyDescent="0.25">
      <c r="A61" t="s">
        <v>246</v>
      </c>
      <c r="B61" t="s">
        <v>26</v>
      </c>
      <c r="C61" t="s">
        <v>17</v>
      </c>
      <c r="D61" s="9">
        <v>217480.19</v>
      </c>
      <c r="E61" s="9">
        <v>67279.679999999993</v>
      </c>
      <c r="F61" s="9">
        <v>99148.98</v>
      </c>
      <c r="G61" s="9"/>
      <c r="H61" s="9"/>
      <c r="I61" s="9">
        <v>-72157.487762706834</v>
      </c>
      <c r="J61" s="9">
        <v>-129956.53</v>
      </c>
      <c r="K61" s="9"/>
      <c r="L61" s="9"/>
      <c r="M61" s="9">
        <v>-4074.510000000002</v>
      </c>
      <c r="N61" s="9">
        <v>-866.36999999999989</v>
      </c>
      <c r="O61" s="9"/>
    </row>
    <row r="62" spans="1:15" x14ac:dyDescent="0.25">
      <c r="A62" t="s">
        <v>247</v>
      </c>
      <c r="B62" t="s">
        <v>23</v>
      </c>
      <c r="C62" t="s">
        <v>17</v>
      </c>
      <c r="D62" s="9">
        <v>3164744.1500000008</v>
      </c>
      <c r="E62" s="9">
        <v>927093.37</v>
      </c>
      <c r="F62" s="9">
        <v>910592.17000000016</v>
      </c>
      <c r="G62" s="9">
        <v>1032432.180000001</v>
      </c>
      <c r="H62" s="9"/>
      <c r="I62" s="9">
        <v>-790239.60848895274</v>
      </c>
      <c r="J62" s="9">
        <v>-950217.7733</v>
      </c>
      <c r="K62" s="9">
        <v>-897837.42820135667</v>
      </c>
      <c r="L62" s="9"/>
      <c r="M62" s="9"/>
      <c r="N62" s="9">
        <v>-4475</v>
      </c>
      <c r="O62" s="9"/>
    </row>
    <row r="63" spans="1:15" x14ac:dyDescent="0.25">
      <c r="A63" t="s">
        <v>249</v>
      </c>
      <c r="B63" t="s">
        <v>26</v>
      </c>
      <c r="C63" t="s">
        <v>17</v>
      </c>
      <c r="D63" s="9">
        <v>2107431.46</v>
      </c>
      <c r="E63" s="9">
        <v>557857.99999999988</v>
      </c>
      <c r="F63" s="9">
        <v>932915.0500000004</v>
      </c>
      <c r="G63" s="9">
        <v>516306.99999999983</v>
      </c>
      <c r="H63" s="9"/>
      <c r="I63" s="9">
        <v>-504278.4</v>
      </c>
      <c r="J63" s="9">
        <v>-910894.02</v>
      </c>
      <c r="K63" s="9">
        <v>-396424.57960806839</v>
      </c>
      <c r="L63" s="9"/>
      <c r="M63" s="9">
        <v>-70904.75</v>
      </c>
      <c r="N63" s="9">
        <v>-4128.75</v>
      </c>
      <c r="O63" s="9"/>
    </row>
    <row r="64" spans="1:15" x14ac:dyDescent="0.25">
      <c r="A64" t="s">
        <v>250</v>
      </c>
      <c r="B64" t="s">
        <v>26</v>
      </c>
      <c r="C64" t="s">
        <v>17</v>
      </c>
      <c r="D64" s="9">
        <v>1052546.57</v>
      </c>
      <c r="E64" s="9">
        <v>216932.2</v>
      </c>
      <c r="F64" s="9">
        <v>333935.87</v>
      </c>
      <c r="G64" s="9">
        <v>9251.5499999999993</v>
      </c>
      <c r="H64" s="9"/>
      <c r="I64" s="9">
        <v>-216544.44590885751</v>
      </c>
      <c r="J64" s="9">
        <v>-282747.40999999997</v>
      </c>
      <c r="K64" s="9">
        <v>-8897.1247095418112</v>
      </c>
      <c r="L64" s="9"/>
      <c r="M64" s="9">
        <v>-13968.33</v>
      </c>
      <c r="N64" s="9"/>
      <c r="O64" s="9"/>
    </row>
    <row r="65" spans="1:15" x14ac:dyDescent="0.25">
      <c r="A65" t="s">
        <v>252</v>
      </c>
      <c r="B65" t="s">
        <v>23</v>
      </c>
      <c r="C65" t="s">
        <v>17</v>
      </c>
      <c r="D65" s="9">
        <v>4175600</v>
      </c>
      <c r="E65" s="9">
        <v>885003.3</v>
      </c>
      <c r="F65" s="9">
        <v>2711650.01</v>
      </c>
      <c r="G65" s="9">
        <v>2284126.19</v>
      </c>
      <c r="H65" s="9"/>
      <c r="I65" s="9">
        <v>-778802.8600000001</v>
      </c>
      <c r="J65" s="9">
        <v>-1005695.686</v>
      </c>
      <c r="K65" s="9">
        <v>-1596022.776232</v>
      </c>
      <c r="L65" s="9"/>
      <c r="M65" s="9">
        <v>-41757.68</v>
      </c>
      <c r="N65" s="9">
        <v>-768.53</v>
      </c>
      <c r="O65" s="9"/>
    </row>
    <row r="66" spans="1:15" x14ac:dyDescent="0.25">
      <c r="A66" t="s">
        <v>255</v>
      </c>
      <c r="B66" t="s">
        <v>24</v>
      </c>
      <c r="C66" t="s">
        <v>17</v>
      </c>
      <c r="D66" s="9">
        <v>2100966.7499999991</v>
      </c>
      <c r="E66" s="9"/>
      <c r="F66" s="9"/>
      <c r="G66" s="9">
        <v>113465.4</v>
      </c>
      <c r="H66" s="9"/>
      <c r="I66" s="9"/>
      <c r="J66" s="9"/>
      <c r="K66" s="9">
        <v>-97059.569317938498</v>
      </c>
      <c r="L66" s="9"/>
      <c r="M66" s="9">
        <v>-3380</v>
      </c>
      <c r="N66" s="9">
        <v>-23434.42</v>
      </c>
      <c r="O66" s="9"/>
    </row>
    <row r="67" spans="1:15" x14ac:dyDescent="0.25">
      <c r="A67" t="s">
        <v>256</v>
      </c>
      <c r="B67" t="s">
        <v>23</v>
      </c>
      <c r="C67" t="s">
        <v>17</v>
      </c>
      <c r="D67" s="9">
        <v>1497136</v>
      </c>
      <c r="E67" s="9">
        <v>670217.58999999939</v>
      </c>
      <c r="F67" s="9">
        <v>1269885.96</v>
      </c>
      <c r="G67" s="9">
        <v>610810.50000000023</v>
      </c>
      <c r="H67" s="9"/>
      <c r="I67" s="9">
        <v>-424290.3316143275</v>
      </c>
      <c r="J67" s="9">
        <v>-358029.74660000001</v>
      </c>
      <c r="K67" s="9">
        <v>-431867.15839719499</v>
      </c>
      <c r="L67" s="9"/>
      <c r="M67" s="9">
        <v>-38796.339999999997</v>
      </c>
      <c r="N67" s="9">
        <v>-8542.7000000000007</v>
      </c>
      <c r="O67" s="9"/>
    </row>
    <row r="68" spans="1:15" x14ac:dyDescent="0.25">
      <c r="A68" t="s">
        <v>258</v>
      </c>
      <c r="B68" t="s">
        <v>18</v>
      </c>
      <c r="C68" t="s">
        <v>17</v>
      </c>
      <c r="D68" s="9">
        <v>777896.45</v>
      </c>
      <c r="E68" s="9"/>
      <c r="F68" s="9">
        <v>217850.2900000001</v>
      </c>
      <c r="G68" s="9">
        <v>117971.35</v>
      </c>
      <c r="H68" s="9"/>
      <c r="I68" s="9"/>
      <c r="J68" s="9">
        <v>-176137.37</v>
      </c>
      <c r="K68" s="9">
        <v>-81566.324300284527</v>
      </c>
      <c r="L68" s="9"/>
      <c r="M68" s="9">
        <v>-22354</v>
      </c>
      <c r="N68" s="9"/>
      <c r="O68" s="9"/>
    </row>
    <row r="69" spans="1:15" x14ac:dyDescent="0.25">
      <c r="A69" t="s">
        <v>259</v>
      </c>
      <c r="B69" t="s">
        <v>18</v>
      </c>
      <c r="C69" t="s">
        <v>17</v>
      </c>
      <c r="D69" s="9">
        <v>203256.65</v>
      </c>
      <c r="E69" s="9"/>
      <c r="F69" s="9">
        <v>20541.689999999999</v>
      </c>
      <c r="G69" s="9">
        <v>38443.699999999997</v>
      </c>
      <c r="H69" s="9"/>
      <c r="I69" s="9"/>
      <c r="J69" s="9">
        <v>-56312.52</v>
      </c>
      <c r="K69" s="9">
        <v>-27121.787835903298</v>
      </c>
      <c r="L69" s="9"/>
      <c r="M69" s="9"/>
      <c r="N69" s="9"/>
      <c r="O69" s="9"/>
    </row>
    <row r="70" spans="1:15" x14ac:dyDescent="0.25">
      <c r="A70" t="s">
        <v>261</v>
      </c>
      <c r="B70" t="s">
        <v>26</v>
      </c>
      <c r="C70" t="s">
        <v>17</v>
      </c>
      <c r="D70" s="9">
        <v>3755757.6199999992</v>
      </c>
      <c r="E70" s="9">
        <v>1400377.42</v>
      </c>
      <c r="F70" s="9">
        <v>1961951.6400000041</v>
      </c>
      <c r="G70" s="9">
        <v>833484.4</v>
      </c>
      <c r="H70" s="9"/>
      <c r="I70" s="9">
        <v>-1131332.17220023</v>
      </c>
      <c r="J70" s="9">
        <v>-1623865.19</v>
      </c>
      <c r="K70" s="9">
        <v>-893253.92865664675</v>
      </c>
      <c r="L70" s="9"/>
      <c r="M70" s="9">
        <v>-37913.57</v>
      </c>
      <c r="N70" s="9">
        <v>-21430.94</v>
      </c>
      <c r="O70" s="9"/>
    </row>
    <row r="71" spans="1:15" x14ac:dyDescent="0.25">
      <c r="A71" t="s">
        <v>263</v>
      </c>
      <c r="B71" t="s">
        <v>26</v>
      </c>
      <c r="C71" t="s">
        <v>17</v>
      </c>
      <c r="D71" s="9">
        <v>2389318.0499999998</v>
      </c>
      <c r="E71" s="9">
        <v>218524.6</v>
      </c>
      <c r="F71" s="9">
        <v>519218.06999999989</v>
      </c>
      <c r="G71" s="9"/>
      <c r="H71" s="9"/>
      <c r="I71" s="9">
        <v>-196672.14</v>
      </c>
      <c r="J71" s="9">
        <v>-489729.97</v>
      </c>
      <c r="K71" s="9"/>
      <c r="L71" s="9"/>
      <c r="M71" s="9">
        <v>-30455.25</v>
      </c>
      <c r="N71" s="9"/>
      <c r="O71" s="9"/>
    </row>
    <row r="72" spans="1:15" x14ac:dyDescent="0.25">
      <c r="A72" t="s">
        <v>264</v>
      </c>
      <c r="B72" t="s">
        <v>21</v>
      </c>
      <c r="C72" t="s">
        <v>17</v>
      </c>
      <c r="D72" s="9">
        <v>2530087.7599999979</v>
      </c>
      <c r="E72" s="9">
        <v>806572.77</v>
      </c>
      <c r="F72" s="9">
        <v>374693.2799999998</v>
      </c>
      <c r="G72" s="9">
        <v>469372.59</v>
      </c>
      <c r="H72" s="9"/>
      <c r="I72" s="9">
        <v>-609644.55098458368</v>
      </c>
      <c r="J72" s="9">
        <v>-280651.77539999998</v>
      </c>
      <c r="K72" s="9">
        <v>-277983.62916548148</v>
      </c>
      <c r="L72" s="9"/>
      <c r="M72" s="9">
        <v>-77519.839999999997</v>
      </c>
      <c r="N72" s="9"/>
      <c r="O72" s="9"/>
    </row>
    <row r="73" spans="1:15" x14ac:dyDescent="0.25">
      <c r="A73" t="s">
        <v>265</v>
      </c>
      <c r="B73" t="s">
        <v>26</v>
      </c>
      <c r="C73" t="s">
        <v>17</v>
      </c>
      <c r="D73" s="9">
        <v>1022549.910000001</v>
      </c>
      <c r="E73" s="9"/>
      <c r="F73" s="9">
        <v>349037.71000000008</v>
      </c>
      <c r="G73" s="9"/>
      <c r="H73" s="9"/>
      <c r="I73" s="9"/>
      <c r="J73" s="9">
        <v>-273680.11</v>
      </c>
      <c r="K73" s="9"/>
      <c r="L73" s="9"/>
      <c r="M73" s="9">
        <v>-33185.14</v>
      </c>
      <c r="N73" s="9">
        <v>-5729.5</v>
      </c>
      <c r="O73" s="9"/>
    </row>
    <row r="74" spans="1:15" x14ac:dyDescent="0.25">
      <c r="A74" t="s">
        <v>266</v>
      </c>
      <c r="B74" t="s">
        <v>26</v>
      </c>
      <c r="C74" t="s">
        <v>17</v>
      </c>
      <c r="D74" s="9">
        <v>1684000.6099999989</v>
      </c>
      <c r="E74" s="9"/>
      <c r="F74" s="9">
        <v>546769.26</v>
      </c>
      <c r="G74" s="9">
        <v>439633.19000000012</v>
      </c>
      <c r="H74" s="9"/>
      <c r="I74" s="9"/>
      <c r="J74" s="9">
        <v>-421944.11</v>
      </c>
      <c r="K74" s="9">
        <v>-328321.0889943997</v>
      </c>
      <c r="L74" s="9"/>
      <c r="M74" s="9">
        <v>-29088.68</v>
      </c>
      <c r="N74" s="9">
        <v>-22390</v>
      </c>
      <c r="O74" s="9"/>
    </row>
    <row r="75" spans="1:15" x14ac:dyDescent="0.25">
      <c r="A75" t="s">
        <v>267</v>
      </c>
      <c r="B75" t="s">
        <v>21</v>
      </c>
      <c r="C75" t="s">
        <v>17</v>
      </c>
      <c r="D75" s="9">
        <v>3549283.3099999991</v>
      </c>
      <c r="E75" s="9"/>
      <c r="F75" s="9">
        <v>1327748.7499999991</v>
      </c>
      <c r="G75" s="9">
        <v>1884716.940000003</v>
      </c>
      <c r="H75" s="9"/>
      <c r="I75" s="9"/>
      <c r="J75" s="9">
        <v>-957157.13619999995</v>
      </c>
      <c r="K75" s="9">
        <v>-1195484.223197723</v>
      </c>
      <c r="L75" s="9"/>
      <c r="M75" s="9">
        <v>-78320</v>
      </c>
      <c r="N75" s="9">
        <v>-37000</v>
      </c>
      <c r="O75" s="9"/>
    </row>
    <row r="76" spans="1:15" x14ac:dyDescent="0.25">
      <c r="A76" t="s">
        <v>269</v>
      </c>
      <c r="B76" t="s">
        <v>26</v>
      </c>
      <c r="C76" t="s">
        <v>17</v>
      </c>
      <c r="D76" s="9">
        <v>4678961.97</v>
      </c>
      <c r="E76" s="9">
        <v>2.91038304567337E-11</v>
      </c>
      <c r="F76" s="9">
        <v>1699243.8499999989</v>
      </c>
      <c r="G76" s="9">
        <v>1111877.399999999</v>
      </c>
      <c r="H76" s="9"/>
      <c r="I76" s="9"/>
      <c r="J76" s="9">
        <v>-1488245.6</v>
      </c>
      <c r="K76" s="9">
        <v>-916166.74280074879</v>
      </c>
      <c r="L76" s="9"/>
      <c r="M76" s="9">
        <v>-63159</v>
      </c>
      <c r="N76" s="9">
        <v>-6805</v>
      </c>
      <c r="O76" s="9"/>
    </row>
    <row r="77" spans="1:15" x14ac:dyDescent="0.25">
      <c r="A77" t="s">
        <v>270</v>
      </c>
      <c r="B77" t="s">
        <v>26</v>
      </c>
      <c r="C77" t="s">
        <v>17</v>
      </c>
      <c r="D77" s="9">
        <v>6458548.200000016</v>
      </c>
      <c r="E77" s="9"/>
      <c r="F77" s="9"/>
      <c r="G77" s="9"/>
      <c r="H77" s="9"/>
      <c r="I77" s="9"/>
      <c r="J77" s="9"/>
      <c r="K77" s="9"/>
      <c r="L77" s="9"/>
      <c r="M77" s="9">
        <v>-15959.17</v>
      </c>
      <c r="N77" s="9"/>
      <c r="O77" s="9"/>
    </row>
    <row r="78" spans="1:15" x14ac:dyDescent="0.25">
      <c r="A78" t="s">
        <v>272</v>
      </c>
      <c r="B78" t="s">
        <v>26</v>
      </c>
      <c r="C78" t="s">
        <v>17</v>
      </c>
      <c r="D78" s="9">
        <v>1806940</v>
      </c>
      <c r="E78" s="9">
        <v>253712.88000000009</v>
      </c>
      <c r="F78" s="9">
        <v>386610.08</v>
      </c>
      <c r="G78" s="9">
        <v>646180.89999999991</v>
      </c>
      <c r="H78" s="9"/>
      <c r="I78" s="9">
        <v>-229447.87</v>
      </c>
      <c r="J78" s="9">
        <v>-442328.9</v>
      </c>
      <c r="K78" s="9">
        <v>-424935.1207970446</v>
      </c>
      <c r="L78" s="9"/>
      <c r="M78" s="9">
        <v>-60229.27</v>
      </c>
      <c r="N78" s="9">
        <v>-4275</v>
      </c>
      <c r="O78" s="9"/>
    </row>
    <row r="79" spans="1:15" x14ac:dyDescent="0.25">
      <c r="A79" t="s">
        <v>273</v>
      </c>
      <c r="B79" t="s">
        <v>26</v>
      </c>
      <c r="C79" t="s">
        <v>17</v>
      </c>
      <c r="D79" s="9">
        <v>2494691.4</v>
      </c>
      <c r="E79" s="9">
        <v>432037.59999999992</v>
      </c>
      <c r="F79" s="9">
        <v>699243.24</v>
      </c>
      <c r="G79" s="9">
        <v>390160.30000000028</v>
      </c>
      <c r="H79" s="9"/>
      <c r="I79" s="9">
        <v>-388833.84</v>
      </c>
      <c r="J79" s="9">
        <v>-491284.28</v>
      </c>
      <c r="K79" s="9">
        <v>-311773.18127413653</v>
      </c>
      <c r="L79" s="9"/>
      <c r="M79" s="9">
        <v>-61691.26</v>
      </c>
      <c r="N79" s="9">
        <v>-17745</v>
      </c>
      <c r="O79" s="9"/>
    </row>
    <row r="80" spans="1:15" x14ac:dyDescent="0.25">
      <c r="A80" t="s">
        <v>274</v>
      </c>
      <c r="B80" t="s">
        <v>19</v>
      </c>
      <c r="C80" t="s">
        <v>17</v>
      </c>
      <c r="D80" s="9">
        <v>25765.889729840419</v>
      </c>
      <c r="E80" s="9"/>
      <c r="F80" s="9"/>
      <c r="G80" s="9">
        <v>1295.7457032517309</v>
      </c>
      <c r="H80" s="9"/>
      <c r="I80" s="9"/>
      <c r="J80" s="9"/>
      <c r="K80" s="9">
        <v>-994.69019049818746</v>
      </c>
      <c r="L80" s="9"/>
      <c r="M80" s="9"/>
      <c r="N80" s="9"/>
      <c r="O80" s="9"/>
    </row>
    <row r="81" spans="1:15" x14ac:dyDescent="0.25">
      <c r="A81" t="s">
        <v>275</v>
      </c>
      <c r="B81" t="s">
        <v>26</v>
      </c>
      <c r="C81" t="s">
        <v>17</v>
      </c>
      <c r="D81" s="9">
        <v>2179898.8699999992</v>
      </c>
      <c r="E81" s="9"/>
      <c r="F81" s="9">
        <v>628814.98</v>
      </c>
      <c r="G81" s="9"/>
      <c r="H81" s="9"/>
      <c r="I81" s="9"/>
      <c r="J81" s="9">
        <v>-499522.20000000013</v>
      </c>
      <c r="K81" s="9">
        <v>-421.29339832120053</v>
      </c>
      <c r="L81" s="9"/>
      <c r="M81" s="9">
        <v>-50343.96</v>
      </c>
      <c r="N81" s="9">
        <v>-12125.24</v>
      </c>
      <c r="O81" s="9"/>
    </row>
    <row r="82" spans="1:15" x14ac:dyDescent="0.25">
      <c r="A82" t="s">
        <v>276</v>
      </c>
      <c r="B82" t="s">
        <v>26</v>
      </c>
      <c r="C82" t="s">
        <v>17</v>
      </c>
      <c r="D82" s="9">
        <v>1363129.99</v>
      </c>
      <c r="E82" s="9"/>
      <c r="F82" s="9">
        <v>519182.16000000009</v>
      </c>
      <c r="G82" s="9"/>
      <c r="H82" s="9"/>
      <c r="I82" s="9"/>
      <c r="J82" s="9">
        <v>-436879.44000000012</v>
      </c>
      <c r="K82" s="9"/>
      <c r="L82" s="9"/>
      <c r="M82" s="9">
        <v>-45424.37</v>
      </c>
      <c r="N82" s="9">
        <v>-5500</v>
      </c>
      <c r="O82" s="9"/>
    </row>
    <row r="83" spans="1:15" x14ac:dyDescent="0.25">
      <c r="A83" t="s">
        <v>277</v>
      </c>
      <c r="B83" t="s">
        <v>19</v>
      </c>
      <c r="C83" t="s">
        <v>17</v>
      </c>
      <c r="D83" s="9">
        <v>65062.631994996802</v>
      </c>
      <c r="E83" s="9">
        <v>3106.7325998064812</v>
      </c>
      <c r="F83" s="9">
        <v>2264.9540185786132</v>
      </c>
      <c r="G83" s="9">
        <v>6608.3518328616956</v>
      </c>
      <c r="H83" s="9">
        <v>4794.9972599533958</v>
      </c>
      <c r="I83" s="9">
        <v>-2774.050542868139</v>
      </c>
      <c r="J83" s="9"/>
      <c r="K83" s="9">
        <v>-4554.6536227271927</v>
      </c>
      <c r="L83" s="9">
        <v>-4359.0871520023638</v>
      </c>
      <c r="M83" s="9"/>
      <c r="N83" s="9"/>
      <c r="O83" s="9"/>
    </row>
    <row r="84" spans="1:15" x14ac:dyDescent="0.25">
      <c r="A84" t="s">
        <v>278</v>
      </c>
      <c r="B84" t="s">
        <v>26</v>
      </c>
      <c r="C84" t="s">
        <v>17</v>
      </c>
      <c r="D84" s="9">
        <v>857384.14000000013</v>
      </c>
      <c r="E84" s="9"/>
      <c r="F84" s="9">
        <v>367721.6</v>
      </c>
      <c r="G84" s="9"/>
      <c r="H84" s="9"/>
      <c r="I84" s="9"/>
      <c r="J84" s="9">
        <v>-323267.69</v>
      </c>
      <c r="K84" s="9"/>
      <c r="L84" s="9"/>
      <c r="M84" s="9">
        <v>-23532.36</v>
      </c>
      <c r="N84" s="9">
        <v>-6779.27</v>
      </c>
      <c r="O84" s="9"/>
    </row>
    <row r="85" spans="1:15" x14ac:dyDescent="0.25">
      <c r="A85" t="s">
        <v>279</v>
      </c>
      <c r="B85" t="s">
        <v>26</v>
      </c>
      <c r="C85" t="s">
        <v>17</v>
      </c>
      <c r="D85" s="9">
        <v>3278307.8000000012</v>
      </c>
      <c r="E85" s="9"/>
      <c r="F85" s="9">
        <v>1001573.43</v>
      </c>
      <c r="G85" s="9">
        <v>870435.1800000004</v>
      </c>
      <c r="H85" s="9"/>
      <c r="I85" s="9"/>
      <c r="J85" s="9">
        <v>-857949.55240000004</v>
      </c>
      <c r="K85" s="9">
        <v>-636158.63569066278</v>
      </c>
      <c r="L85" s="9"/>
      <c r="M85" s="9">
        <v>-41054</v>
      </c>
      <c r="N85" s="9"/>
      <c r="O85" s="9"/>
    </row>
    <row r="86" spans="1:15" x14ac:dyDescent="0.25">
      <c r="A86" t="s">
        <v>280</v>
      </c>
      <c r="B86" t="s">
        <v>26</v>
      </c>
      <c r="C86" t="s">
        <v>17</v>
      </c>
      <c r="D86" s="9">
        <v>3087161.2899999991</v>
      </c>
      <c r="E86" s="9">
        <v>695692.95999999985</v>
      </c>
      <c r="F86" s="9">
        <v>1008754.81</v>
      </c>
      <c r="G86" s="9">
        <v>73154.039999999979</v>
      </c>
      <c r="H86" s="9"/>
      <c r="I86" s="9">
        <v>-608731.33999999985</v>
      </c>
      <c r="J86" s="9">
        <v>-968907.98</v>
      </c>
      <c r="K86" s="9">
        <v>-62010.037119515502</v>
      </c>
      <c r="L86" s="9"/>
      <c r="M86" s="9">
        <v>-38364.44</v>
      </c>
      <c r="N86" s="9"/>
      <c r="O86" s="9"/>
    </row>
    <row r="87" spans="1:15" x14ac:dyDescent="0.25">
      <c r="A87" t="s">
        <v>281</v>
      </c>
      <c r="B87" t="s">
        <v>21</v>
      </c>
      <c r="C87" t="s">
        <v>17</v>
      </c>
      <c r="D87" s="9">
        <v>4361986.1200000029</v>
      </c>
      <c r="E87" s="9">
        <v>86483.46</v>
      </c>
      <c r="F87" s="9">
        <v>567828.62000000011</v>
      </c>
      <c r="G87" s="9">
        <v>1902581.71</v>
      </c>
      <c r="H87" s="9"/>
      <c r="I87" s="9">
        <v>-67559.895241678125</v>
      </c>
      <c r="J87" s="9">
        <v>-477967.19779999991</v>
      </c>
      <c r="K87" s="9">
        <v>-1323807.5650327799</v>
      </c>
      <c r="L87" s="9"/>
      <c r="M87" s="9">
        <v>-79892.09</v>
      </c>
      <c r="N87" s="9"/>
      <c r="O87" s="9"/>
    </row>
    <row r="88" spans="1:15" x14ac:dyDescent="0.25">
      <c r="A88" t="s">
        <v>282</v>
      </c>
      <c r="B88" t="s">
        <v>26</v>
      </c>
      <c r="C88" t="s">
        <v>17</v>
      </c>
      <c r="D88" s="9">
        <v>2776414.92</v>
      </c>
      <c r="E88" s="9">
        <v>1062641.9099999999</v>
      </c>
      <c r="F88" s="9">
        <v>1441482.36</v>
      </c>
      <c r="G88" s="9">
        <v>621849.71000000008</v>
      </c>
      <c r="H88" s="9"/>
      <c r="I88" s="9">
        <v>-858339.17414431728</v>
      </c>
      <c r="J88" s="9">
        <v>-1269712.72</v>
      </c>
      <c r="K88" s="9">
        <v>-606081.01163409464</v>
      </c>
      <c r="L88" s="9"/>
      <c r="M88" s="9">
        <v>-15290</v>
      </c>
      <c r="N88" s="9">
        <v>-12021.43</v>
      </c>
      <c r="O88" s="9"/>
    </row>
    <row r="89" spans="1:15" x14ac:dyDescent="0.25">
      <c r="A89" t="s">
        <v>283</v>
      </c>
      <c r="B89" t="s">
        <v>18</v>
      </c>
      <c r="C89" t="s">
        <v>17</v>
      </c>
      <c r="D89" s="9">
        <v>1829946.48</v>
      </c>
      <c r="E89" s="9"/>
      <c r="F89" s="9">
        <v>617088.74</v>
      </c>
      <c r="G89" s="9">
        <v>59968.160000000011</v>
      </c>
      <c r="H89" s="9"/>
      <c r="I89" s="9"/>
      <c r="J89" s="9">
        <v>-580638.60000000009</v>
      </c>
      <c r="K89" s="9">
        <v>-53006.279407571157</v>
      </c>
      <c r="L89" s="9"/>
      <c r="M89" s="9"/>
      <c r="N89" s="9"/>
      <c r="O89" s="9"/>
    </row>
    <row r="90" spans="1:15" x14ac:dyDescent="0.25">
      <c r="A90" t="s">
        <v>284</v>
      </c>
      <c r="B90" t="s">
        <v>26</v>
      </c>
      <c r="C90" t="s">
        <v>17</v>
      </c>
      <c r="D90" s="9">
        <v>1783512</v>
      </c>
      <c r="E90" s="9"/>
      <c r="F90" s="9">
        <v>487427.73</v>
      </c>
      <c r="G90" s="9">
        <v>469304.8</v>
      </c>
      <c r="H90" s="9"/>
      <c r="I90" s="9"/>
      <c r="J90" s="9">
        <v>-432397.67</v>
      </c>
      <c r="K90" s="9">
        <v>-344096.48485226242</v>
      </c>
      <c r="L90" s="9"/>
      <c r="M90" s="9">
        <v>-31152.33</v>
      </c>
      <c r="N90" s="9">
        <v>-5089.58</v>
      </c>
      <c r="O90" s="9"/>
    </row>
    <row r="91" spans="1:15" x14ac:dyDescent="0.25">
      <c r="A91" t="s">
        <v>285</v>
      </c>
      <c r="B91" t="s">
        <v>22</v>
      </c>
      <c r="C91" t="s">
        <v>17</v>
      </c>
      <c r="D91" s="9">
        <v>1418524.64</v>
      </c>
      <c r="E91" s="9">
        <v>1051506.74</v>
      </c>
      <c r="F91" s="9">
        <v>835671.15999999992</v>
      </c>
      <c r="G91" s="9"/>
      <c r="H91" s="9"/>
      <c r="I91" s="9">
        <v>-838176.70499999996</v>
      </c>
      <c r="J91" s="9">
        <v>-600106.34710000001</v>
      </c>
      <c r="K91" s="9"/>
      <c r="L91" s="9"/>
      <c r="M91" s="9">
        <v>-38271.4</v>
      </c>
      <c r="N91" s="9">
        <v>-3650</v>
      </c>
      <c r="O91" s="9"/>
    </row>
    <row r="92" spans="1:15" x14ac:dyDescent="0.25">
      <c r="A92" t="s">
        <v>286</v>
      </c>
      <c r="B92" t="s">
        <v>26</v>
      </c>
      <c r="C92" t="s">
        <v>17</v>
      </c>
      <c r="D92" s="9">
        <v>1522907</v>
      </c>
      <c r="E92" s="9"/>
      <c r="F92" s="9">
        <v>796632.88000000012</v>
      </c>
      <c r="G92" s="9">
        <v>275491.12</v>
      </c>
      <c r="H92" s="9"/>
      <c r="I92" s="9"/>
      <c r="J92" s="9">
        <v>-710434.54</v>
      </c>
      <c r="K92" s="9">
        <v>-222442.1100085603</v>
      </c>
      <c r="L92" s="9"/>
      <c r="M92" s="9"/>
      <c r="N92" s="9"/>
      <c r="O92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4"/>
  <sheetViews>
    <sheetView workbookViewId="0"/>
  </sheetViews>
  <sheetFormatPr defaultRowHeight="15" x14ac:dyDescent="0.25"/>
  <sheetData>
    <row r="1" spans="1:15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7" t="s">
        <v>15</v>
      </c>
      <c r="D2" s="8">
        <f t="shared" ref="D2:O2" si="0">SUM(D3:D174)</f>
        <v>369446.42736375774</v>
      </c>
      <c r="E2" s="8">
        <f t="shared" si="0"/>
        <v>-3.3389204392748143E-10</v>
      </c>
      <c r="F2" s="8">
        <f t="shared" si="0"/>
        <v>61788.383998468562</v>
      </c>
      <c r="G2" s="8">
        <f t="shared" si="0"/>
        <v>-41905.661048091155</v>
      </c>
      <c r="H2" s="8">
        <f t="shared" si="0"/>
        <v>20302.406906477281</v>
      </c>
      <c r="I2" s="8">
        <f t="shared" si="0"/>
        <v>-339315.01351066877</v>
      </c>
      <c r="J2" s="8">
        <f t="shared" si="0"/>
        <v>321892.78327462816</v>
      </c>
      <c r="K2" s="8">
        <f t="shared" si="0"/>
        <v>-9083.655858535647</v>
      </c>
      <c r="L2" s="8">
        <f t="shared" si="0"/>
        <v>-31165.914713551312</v>
      </c>
      <c r="M2" s="8">
        <f t="shared" si="0"/>
        <v>-252711.50999999998</v>
      </c>
      <c r="N2" s="8">
        <f t="shared" si="0"/>
        <v>-356708.47253204789</v>
      </c>
      <c r="O2" s="8">
        <f t="shared" si="0"/>
        <v>0</v>
      </c>
    </row>
    <row r="4" spans="1:15" x14ac:dyDescent="0.25">
      <c r="A4" t="s">
        <v>29</v>
      </c>
      <c r="B4" t="s">
        <v>19</v>
      </c>
      <c r="C4" t="s">
        <v>17</v>
      </c>
      <c r="D4" s="9"/>
      <c r="E4" s="9"/>
      <c r="F4" s="9"/>
      <c r="G4" s="9"/>
      <c r="H4" s="9"/>
      <c r="I4" s="9"/>
      <c r="J4" s="9">
        <v>-3089.2953598379599</v>
      </c>
      <c r="K4" s="9"/>
      <c r="L4" s="9"/>
      <c r="M4" s="9"/>
      <c r="N4" s="9"/>
      <c r="O4" s="9"/>
    </row>
    <row r="5" spans="1:15" x14ac:dyDescent="0.25">
      <c r="A5" t="s">
        <v>30</v>
      </c>
      <c r="B5" t="s">
        <v>18</v>
      </c>
      <c r="C5" t="s">
        <v>17</v>
      </c>
      <c r="D5" s="9"/>
      <c r="E5" s="9"/>
      <c r="F5" s="9"/>
      <c r="G5" s="9"/>
      <c r="H5" s="9"/>
      <c r="I5" s="9"/>
      <c r="J5" s="9">
        <v>0</v>
      </c>
      <c r="K5" s="9"/>
      <c r="L5" s="9"/>
      <c r="M5" s="9"/>
      <c r="N5" s="9"/>
      <c r="O5" s="9"/>
    </row>
    <row r="6" spans="1:15" x14ac:dyDescent="0.25">
      <c r="A6" t="s">
        <v>31</v>
      </c>
      <c r="B6" t="s">
        <v>23</v>
      </c>
      <c r="C6" t="s">
        <v>17</v>
      </c>
      <c r="D6" s="9"/>
      <c r="E6" s="9"/>
      <c r="F6" s="9"/>
      <c r="G6" s="9"/>
      <c r="H6" s="9"/>
      <c r="I6" s="9"/>
      <c r="J6" s="9">
        <v>2800</v>
      </c>
      <c r="K6" s="9"/>
      <c r="L6" s="9"/>
      <c r="M6" s="9"/>
      <c r="N6" s="9"/>
      <c r="O6" s="9"/>
    </row>
    <row r="7" spans="1:15" x14ac:dyDescent="0.25">
      <c r="A7" t="s">
        <v>32</v>
      </c>
      <c r="B7" t="s">
        <v>27</v>
      </c>
      <c r="C7" t="s">
        <v>17</v>
      </c>
      <c r="D7" s="9"/>
      <c r="E7" s="9"/>
      <c r="F7" s="9"/>
      <c r="G7" s="9"/>
      <c r="H7" s="9"/>
      <c r="I7" s="9"/>
      <c r="J7" s="9">
        <v>-0.03</v>
      </c>
      <c r="K7" s="9"/>
      <c r="L7" s="9"/>
      <c r="M7" s="9"/>
      <c r="N7" s="9"/>
      <c r="O7" s="9"/>
    </row>
    <row r="8" spans="1:15" x14ac:dyDescent="0.25">
      <c r="A8" t="s">
        <v>33</v>
      </c>
      <c r="B8" t="s">
        <v>19</v>
      </c>
      <c r="C8" t="s">
        <v>17</v>
      </c>
      <c r="D8" s="9"/>
      <c r="E8" s="9"/>
      <c r="F8" s="9"/>
      <c r="G8" s="9"/>
      <c r="H8" s="9"/>
      <c r="I8" s="9"/>
      <c r="J8" s="9">
        <v>712.33632222833398</v>
      </c>
      <c r="K8" s="9"/>
      <c r="L8" s="9"/>
      <c r="M8" s="9"/>
      <c r="N8" s="9"/>
      <c r="O8" s="9"/>
    </row>
    <row r="9" spans="1:15" x14ac:dyDescent="0.25">
      <c r="A9" t="s">
        <v>34</v>
      </c>
      <c r="B9" t="s">
        <v>28</v>
      </c>
      <c r="C9" t="s">
        <v>17</v>
      </c>
      <c r="D9" s="9"/>
      <c r="E9" s="9"/>
      <c r="F9" s="9"/>
      <c r="G9" s="9"/>
      <c r="H9" s="9"/>
      <c r="I9" s="9"/>
      <c r="J9" s="9">
        <v>2152</v>
      </c>
      <c r="K9" s="9"/>
      <c r="L9" s="9"/>
      <c r="M9" s="9"/>
      <c r="N9" s="9"/>
      <c r="O9" s="9"/>
    </row>
    <row r="10" spans="1:15" x14ac:dyDescent="0.25">
      <c r="A10" t="s">
        <v>36</v>
      </c>
      <c r="B10" t="s">
        <v>18</v>
      </c>
      <c r="C10" t="s">
        <v>17</v>
      </c>
      <c r="D10" s="9"/>
      <c r="E10" s="9"/>
      <c r="F10" s="9"/>
      <c r="G10" s="9"/>
      <c r="H10" s="9"/>
      <c r="I10" s="9"/>
      <c r="J10" s="9">
        <v>6281</v>
      </c>
      <c r="K10" s="9"/>
      <c r="L10" s="9"/>
      <c r="M10" s="9"/>
      <c r="N10" s="9"/>
      <c r="O10" s="9"/>
    </row>
    <row r="11" spans="1:15" x14ac:dyDescent="0.25">
      <c r="A11" t="s">
        <v>37</v>
      </c>
      <c r="B11" t="s">
        <v>27</v>
      </c>
      <c r="C11" t="s">
        <v>17</v>
      </c>
      <c r="D11" s="9"/>
      <c r="E11" s="9"/>
      <c r="F11" s="9"/>
      <c r="G11" s="9"/>
      <c r="H11" s="9"/>
      <c r="I11" s="9"/>
      <c r="J11" s="9">
        <v>0</v>
      </c>
      <c r="K11" s="9"/>
      <c r="L11" s="9"/>
      <c r="M11" s="9"/>
      <c r="N11" s="9"/>
      <c r="O11" s="9"/>
    </row>
    <row r="12" spans="1:15" x14ac:dyDescent="0.25">
      <c r="A12" t="s">
        <v>38</v>
      </c>
      <c r="B12" t="s">
        <v>23</v>
      </c>
      <c r="C12" t="s">
        <v>17</v>
      </c>
      <c r="D12" s="9"/>
      <c r="E12" s="9"/>
      <c r="F12" s="9"/>
      <c r="G12" s="9"/>
      <c r="H12" s="9"/>
      <c r="I12" s="9"/>
      <c r="J12" s="9">
        <v>640</v>
      </c>
      <c r="K12" s="9"/>
      <c r="L12" s="9"/>
      <c r="M12" s="9"/>
      <c r="N12" s="9"/>
      <c r="O12" s="9"/>
    </row>
    <row r="13" spans="1:15" x14ac:dyDescent="0.25">
      <c r="A13" t="s">
        <v>39</v>
      </c>
      <c r="B13" t="s">
        <v>27</v>
      </c>
      <c r="C13" t="s">
        <v>17</v>
      </c>
      <c r="D13" s="9"/>
      <c r="E13" s="9"/>
      <c r="F13" s="9"/>
      <c r="G13" s="9"/>
      <c r="H13" s="9"/>
      <c r="I13" s="9"/>
      <c r="J13" s="9"/>
      <c r="K13" s="9"/>
      <c r="L13" s="9"/>
      <c r="M13" s="9">
        <v>2234.4</v>
      </c>
      <c r="N13" s="9"/>
      <c r="O13" s="9"/>
    </row>
    <row r="14" spans="1:15" x14ac:dyDescent="0.25">
      <c r="A14" t="s">
        <v>40</v>
      </c>
      <c r="B14" t="s">
        <v>19</v>
      </c>
      <c r="C14" t="s">
        <v>17</v>
      </c>
      <c r="D14" s="9"/>
      <c r="E14" s="9"/>
      <c r="F14" s="9"/>
      <c r="G14" s="9"/>
      <c r="H14" s="9"/>
      <c r="I14" s="9"/>
      <c r="J14" s="9">
        <v>0</v>
      </c>
      <c r="K14" s="9"/>
      <c r="L14" s="9"/>
      <c r="M14" s="9"/>
      <c r="N14" s="9"/>
      <c r="O14" s="9"/>
    </row>
    <row r="15" spans="1:15" x14ac:dyDescent="0.25">
      <c r="A15" t="s">
        <v>41</v>
      </c>
      <c r="B15" t="s">
        <v>19</v>
      </c>
      <c r="C15" t="s">
        <v>17</v>
      </c>
      <c r="D15" s="9"/>
      <c r="E15" s="9"/>
      <c r="F15" s="9"/>
      <c r="G15" s="9"/>
      <c r="H15" s="9"/>
      <c r="I15" s="9"/>
      <c r="J15" s="9">
        <v>0</v>
      </c>
      <c r="K15" s="9"/>
      <c r="L15" s="9"/>
      <c r="M15" s="9"/>
      <c r="N15" s="9"/>
      <c r="O15" s="9"/>
    </row>
    <row r="16" spans="1:15" x14ac:dyDescent="0.25">
      <c r="A16" t="s">
        <v>42</v>
      </c>
      <c r="B16" t="s">
        <v>19</v>
      </c>
      <c r="C16" t="s">
        <v>17</v>
      </c>
      <c r="D16" s="9"/>
      <c r="E16" s="9"/>
      <c r="F16" s="9"/>
      <c r="G16" s="9"/>
      <c r="H16" s="9"/>
      <c r="I16" s="9"/>
      <c r="J16" s="9">
        <v>6910.0146915662799</v>
      </c>
      <c r="K16" s="9"/>
      <c r="L16" s="9"/>
      <c r="M16" s="9"/>
      <c r="N16" s="9"/>
      <c r="O16" s="9"/>
    </row>
    <row r="17" spans="1:15" x14ac:dyDescent="0.25">
      <c r="A17" t="s">
        <v>43</v>
      </c>
      <c r="B17" t="s">
        <v>19</v>
      </c>
      <c r="C17" t="s">
        <v>17</v>
      </c>
      <c r="D17" s="9"/>
      <c r="E17" s="9"/>
      <c r="F17" s="9"/>
      <c r="G17" s="9"/>
      <c r="H17" s="9"/>
      <c r="I17" s="9"/>
      <c r="J17" s="9">
        <v>8125.3081450750806</v>
      </c>
      <c r="K17" s="9"/>
      <c r="L17" s="9"/>
      <c r="M17" s="9"/>
      <c r="N17" s="9"/>
      <c r="O17" s="9"/>
    </row>
    <row r="18" spans="1:15" x14ac:dyDescent="0.25">
      <c r="A18" t="s">
        <v>44</v>
      </c>
      <c r="B18" t="s">
        <v>28</v>
      </c>
      <c r="C18" t="s">
        <v>17</v>
      </c>
      <c r="D18" s="9"/>
      <c r="E18" s="9"/>
      <c r="F18" s="9"/>
      <c r="G18" s="9"/>
      <c r="H18" s="9"/>
      <c r="I18" s="9"/>
      <c r="J18" s="9">
        <v>0</v>
      </c>
      <c r="K18" s="9"/>
      <c r="L18" s="9"/>
      <c r="M18" s="9"/>
      <c r="N18" s="9"/>
      <c r="O18" s="9"/>
    </row>
    <row r="19" spans="1:15" x14ac:dyDescent="0.25">
      <c r="A19" t="s">
        <v>45</v>
      </c>
      <c r="B19" t="s">
        <v>27</v>
      </c>
      <c r="C19" t="s">
        <v>17</v>
      </c>
      <c r="D19" s="9"/>
      <c r="E19" s="9"/>
      <c r="F19" s="9"/>
      <c r="G19" s="9"/>
      <c r="H19" s="9"/>
      <c r="I19" s="9"/>
      <c r="J19" s="9">
        <v>-465</v>
      </c>
      <c r="K19" s="9"/>
      <c r="L19" s="9"/>
      <c r="M19" s="9">
        <v>9.0949470177292824E-13</v>
      </c>
      <c r="N19" s="9"/>
      <c r="O19" s="9"/>
    </row>
    <row r="20" spans="1:15" x14ac:dyDescent="0.25">
      <c r="A20" t="s">
        <v>46</v>
      </c>
      <c r="B20" t="s">
        <v>19</v>
      </c>
      <c r="C20" t="s">
        <v>17</v>
      </c>
      <c r="D20" s="9"/>
      <c r="E20" s="9"/>
      <c r="F20" s="9"/>
      <c r="G20" s="9"/>
      <c r="H20" s="9"/>
      <c r="I20" s="9"/>
      <c r="J20" s="9">
        <v>8704.6924762974377</v>
      </c>
      <c r="K20" s="9"/>
      <c r="L20" s="9"/>
      <c r="M20" s="9"/>
      <c r="N20" s="9">
        <v>-16083.256390723869</v>
      </c>
      <c r="O20" s="9"/>
    </row>
    <row r="21" spans="1:15" x14ac:dyDescent="0.25">
      <c r="A21" t="s">
        <v>47</v>
      </c>
      <c r="B21" t="s">
        <v>22</v>
      </c>
      <c r="C21" t="s">
        <v>17</v>
      </c>
      <c r="D21" s="9"/>
      <c r="E21" s="9"/>
      <c r="F21" s="9"/>
      <c r="G21" s="9"/>
      <c r="H21" s="9"/>
      <c r="I21" s="9"/>
      <c r="J21" s="9">
        <v>6948</v>
      </c>
      <c r="K21" s="9"/>
      <c r="L21" s="9"/>
      <c r="M21" s="9"/>
      <c r="N21" s="9"/>
      <c r="O21" s="9"/>
    </row>
    <row r="22" spans="1:15" x14ac:dyDescent="0.25">
      <c r="A22" t="s">
        <v>48</v>
      </c>
      <c r="B22" t="s">
        <v>26</v>
      </c>
      <c r="C22" t="s">
        <v>17</v>
      </c>
      <c r="D22" s="9"/>
      <c r="E22" s="9"/>
      <c r="F22" s="9"/>
      <c r="G22" s="9"/>
      <c r="H22" s="9"/>
      <c r="I22" s="9"/>
      <c r="J22" s="9">
        <v>10304</v>
      </c>
      <c r="K22" s="9"/>
      <c r="L22" s="9"/>
      <c r="M22" s="9"/>
      <c r="N22" s="9"/>
      <c r="O22" s="9"/>
    </row>
    <row r="23" spans="1:15" x14ac:dyDescent="0.25">
      <c r="A23" t="s">
        <v>49</v>
      </c>
      <c r="B23" t="s">
        <v>26</v>
      </c>
      <c r="C23" t="s">
        <v>17</v>
      </c>
      <c r="D23" s="9"/>
      <c r="E23" s="9"/>
      <c r="F23" s="9"/>
      <c r="G23" s="9"/>
      <c r="H23" s="9"/>
      <c r="I23" s="9"/>
      <c r="J23" s="9">
        <v>2048.1999999999998</v>
      </c>
      <c r="K23" s="9"/>
      <c r="L23" s="9"/>
      <c r="M23" s="9"/>
      <c r="N23" s="9"/>
      <c r="O23" s="9"/>
    </row>
    <row r="24" spans="1:15" x14ac:dyDescent="0.25">
      <c r="A24" t="s">
        <v>50</v>
      </c>
      <c r="B24" t="s">
        <v>26</v>
      </c>
      <c r="C24" t="s">
        <v>17</v>
      </c>
      <c r="D24" s="9"/>
      <c r="E24" s="9"/>
      <c r="F24" s="9"/>
      <c r="G24" s="9"/>
      <c r="H24" s="9"/>
      <c r="I24" s="9"/>
      <c r="J24" s="9">
        <v>9280</v>
      </c>
      <c r="K24" s="9"/>
      <c r="L24" s="9"/>
      <c r="M24" s="9"/>
      <c r="N24" s="9"/>
      <c r="O24" s="9"/>
    </row>
    <row r="25" spans="1:15" x14ac:dyDescent="0.25">
      <c r="A25" t="s">
        <v>51</v>
      </c>
      <c r="B25" t="s">
        <v>19</v>
      </c>
      <c r="C25" t="s">
        <v>17</v>
      </c>
      <c r="D25" s="9"/>
      <c r="E25" s="9"/>
      <c r="F25" s="9"/>
      <c r="G25" s="9"/>
      <c r="H25" s="9"/>
      <c r="I25" s="9"/>
      <c r="J25" s="9">
        <v>13991.40040485192</v>
      </c>
      <c r="K25" s="9"/>
      <c r="L25" s="9"/>
      <c r="M25" s="9"/>
      <c r="N25" s="9"/>
      <c r="O25" s="9"/>
    </row>
    <row r="26" spans="1:15" x14ac:dyDescent="0.25">
      <c r="A26" t="s">
        <v>52</v>
      </c>
      <c r="B26" t="s">
        <v>19</v>
      </c>
      <c r="C26" t="s">
        <v>17</v>
      </c>
      <c r="D26" s="9"/>
      <c r="E26" s="9"/>
      <c r="F26" s="9"/>
      <c r="G26" s="9"/>
      <c r="H26" s="9"/>
      <c r="I26" s="9"/>
      <c r="J26" s="9">
        <v>12502.187688499</v>
      </c>
      <c r="K26" s="9"/>
      <c r="L26" s="9"/>
      <c r="M26" s="9"/>
      <c r="N26" s="9"/>
      <c r="O26" s="9"/>
    </row>
    <row r="27" spans="1:15" x14ac:dyDescent="0.25">
      <c r="A27" t="s">
        <v>53</v>
      </c>
      <c r="B27" t="s">
        <v>18</v>
      </c>
      <c r="C27" t="s">
        <v>17</v>
      </c>
      <c r="D27" s="9"/>
      <c r="E27" s="9"/>
      <c r="F27" s="9"/>
      <c r="G27" s="9"/>
      <c r="H27" s="9"/>
      <c r="I27" s="9"/>
      <c r="J27" s="9">
        <v>1154</v>
      </c>
      <c r="K27" s="9"/>
      <c r="L27" s="9"/>
      <c r="M27" s="9"/>
      <c r="N27" s="9"/>
      <c r="O27" s="9"/>
    </row>
    <row r="28" spans="1:15" x14ac:dyDescent="0.25">
      <c r="A28" t="s">
        <v>54</v>
      </c>
      <c r="B28" t="s">
        <v>26</v>
      </c>
      <c r="C28" t="s">
        <v>17</v>
      </c>
      <c r="D28" s="9"/>
      <c r="E28" s="9"/>
      <c r="F28" s="9"/>
      <c r="G28" s="9"/>
      <c r="H28" s="9"/>
      <c r="I28" s="9"/>
      <c r="J28" s="9">
        <v>679</v>
      </c>
      <c r="K28" s="9"/>
      <c r="L28" s="9"/>
      <c r="M28" s="9"/>
      <c r="N28" s="9"/>
      <c r="O28" s="9"/>
    </row>
    <row r="29" spans="1:15" x14ac:dyDescent="0.25">
      <c r="A29" t="s">
        <v>55</v>
      </c>
      <c r="B29" t="s">
        <v>19</v>
      </c>
      <c r="C29" t="s">
        <v>17</v>
      </c>
      <c r="D29" s="9"/>
      <c r="E29" s="9"/>
      <c r="F29" s="9"/>
      <c r="G29" s="9"/>
      <c r="H29" s="9"/>
      <c r="I29" s="9"/>
      <c r="J29" s="9">
        <v>0</v>
      </c>
      <c r="K29" s="9"/>
      <c r="L29" s="9"/>
      <c r="M29" s="9"/>
      <c r="N29" s="9">
        <v>168.87103404017029</v>
      </c>
      <c r="O29" s="9"/>
    </row>
    <row r="30" spans="1:15" x14ac:dyDescent="0.25">
      <c r="A30" t="s">
        <v>57</v>
      </c>
      <c r="B30" t="s">
        <v>19</v>
      </c>
      <c r="C30" t="s">
        <v>17</v>
      </c>
      <c r="D30" s="9"/>
      <c r="E30" s="9"/>
      <c r="F30" s="9"/>
      <c r="G30" s="9"/>
      <c r="H30" s="9"/>
      <c r="I30" s="9"/>
      <c r="J30" s="9">
        <v>905.28801753493349</v>
      </c>
      <c r="K30" s="9"/>
      <c r="L30" s="9"/>
      <c r="M30" s="9"/>
      <c r="N30" s="9"/>
      <c r="O30" s="9"/>
    </row>
    <row r="31" spans="1:15" x14ac:dyDescent="0.25">
      <c r="A31" t="s">
        <v>58</v>
      </c>
      <c r="B31" t="s">
        <v>19</v>
      </c>
      <c r="C31" t="s">
        <v>17</v>
      </c>
      <c r="D31" s="9"/>
      <c r="E31" s="9"/>
      <c r="F31" s="9"/>
      <c r="G31" s="9"/>
      <c r="H31" s="9"/>
      <c r="I31" s="9"/>
      <c r="J31" s="9">
        <v>-126.2667871841799</v>
      </c>
      <c r="K31" s="9"/>
      <c r="L31" s="9"/>
      <c r="M31" s="9"/>
      <c r="N31" s="9"/>
      <c r="O31" s="9"/>
    </row>
    <row r="32" spans="1:15" x14ac:dyDescent="0.25">
      <c r="A32" t="s">
        <v>59</v>
      </c>
      <c r="B32" t="s">
        <v>19</v>
      </c>
      <c r="C32" t="s">
        <v>17</v>
      </c>
      <c r="D32" s="9"/>
      <c r="E32" s="9"/>
      <c r="F32" s="9"/>
      <c r="G32" s="9"/>
      <c r="H32" s="9"/>
      <c r="I32" s="9"/>
      <c r="J32" s="9">
        <v>8939.1202903150988</v>
      </c>
      <c r="K32" s="9"/>
      <c r="L32" s="9"/>
      <c r="M32" s="9"/>
      <c r="N32" s="9"/>
      <c r="O32" s="9"/>
    </row>
    <row r="33" spans="1:15" x14ac:dyDescent="0.25">
      <c r="A33" t="s">
        <v>60</v>
      </c>
      <c r="B33" t="s">
        <v>26</v>
      </c>
      <c r="C33" t="s">
        <v>17</v>
      </c>
      <c r="D33" s="9"/>
      <c r="E33" s="9"/>
      <c r="F33" s="9"/>
      <c r="G33" s="9"/>
      <c r="H33" s="9"/>
      <c r="I33" s="9"/>
      <c r="J33" s="9">
        <v>2906</v>
      </c>
      <c r="K33" s="9"/>
      <c r="L33" s="9"/>
      <c r="M33" s="9"/>
      <c r="N33" s="9"/>
      <c r="O33" s="9"/>
    </row>
    <row r="34" spans="1:15" x14ac:dyDescent="0.25">
      <c r="A34" t="s">
        <v>61</v>
      </c>
      <c r="B34" t="s">
        <v>19</v>
      </c>
      <c r="C34" t="s">
        <v>17</v>
      </c>
      <c r="D34" s="9"/>
      <c r="E34" s="9"/>
      <c r="F34" s="9"/>
      <c r="G34" s="9"/>
      <c r="H34" s="9"/>
      <c r="I34" s="9"/>
      <c r="J34" s="9"/>
      <c r="K34" s="9"/>
      <c r="L34" s="9">
        <v>-14021.95735732072</v>
      </c>
      <c r="M34" s="9"/>
      <c r="N34" s="9"/>
      <c r="O34" s="9"/>
    </row>
    <row r="35" spans="1:15" x14ac:dyDescent="0.25">
      <c r="A35" t="s">
        <v>62</v>
      </c>
      <c r="B35" t="s">
        <v>21</v>
      </c>
      <c r="C35" t="s">
        <v>17</v>
      </c>
      <c r="D35" s="9"/>
      <c r="E35" s="9"/>
      <c r="F35" s="9"/>
      <c r="G35" s="9"/>
      <c r="H35" s="9"/>
      <c r="I35" s="9"/>
      <c r="J35" s="9">
        <v>-6.9999999999708906E-2</v>
      </c>
      <c r="K35" s="9"/>
      <c r="L35" s="9"/>
      <c r="M35" s="9">
        <v>-2500</v>
      </c>
      <c r="N35" s="9"/>
      <c r="O35" s="9"/>
    </row>
    <row r="36" spans="1:15" x14ac:dyDescent="0.25">
      <c r="A36" t="s">
        <v>63</v>
      </c>
      <c r="B36" t="s">
        <v>26</v>
      </c>
      <c r="C36" t="s">
        <v>17</v>
      </c>
      <c r="D36" s="9"/>
      <c r="E36" s="9"/>
      <c r="F36" s="9"/>
      <c r="G36" s="9"/>
      <c r="H36" s="9"/>
      <c r="I36" s="9"/>
      <c r="J36" s="9">
        <v>-257.76999999999953</v>
      </c>
      <c r="K36" s="9"/>
      <c r="L36" s="9"/>
      <c r="M36" s="9"/>
      <c r="N36" s="9"/>
      <c r="O36" s="9"/>
    </row>
    <row r="37" spans="1:15" x14ac:dyDescent="0.25">
      <c r="A37" t="s">
        <v>64</v>
      </c>
      <c r="B37" t="s">
        <v>19</v>
      </c>
      <c r="C37" t="s">
        <v>17</v>
      </c>
      <c r="D37" s="9"/>
      <c r="E37" s="9"/>
      <c r="F37" s="9"/>
      <c r="G37" s="9"/>
      <c r="H37" s="9"/>
      <c r="I37" s="9"/>
      <c r="J37" s="9"/>
      <c r="K37" s="9">
        <v>-7987.3352874487746</v>
      </c>
      <c r="L37" s="9"/>
      <c r="M37" s="9"/>
      <c r="N37" s="9">
        <v>-43519.186636542829</v>
      </c>
      <c r="O37" s="9"/>
    </row>
    <row r="38" spans="1:15" x14ac:dyDescent="0.25">
      <c r="A38" t="s">
        <v>65</v>
      </c>
      <c r="B38" t="s">
        <v>23</v>
      </c>
      <c r="C38" t="s">
        <v>17</v>
      </c>
      <c r="D38" s="9"/>
      <c r="E38" s="9"/>
      <c r="F38" s="9"/>
      <c r="G38" s="9"/>
      <c r="H38" s="9"/>
      <c r="I38" s="9"/>
      <c r="J38" s="9">
        <v>480</v>
      </c>
      <c r="K38" s="9"/>
      <c r="L38" s="9"/>
      <c r="M38" s="9"/>
      <c r="N38" s="9"/>
      <c r="O38" s="9"/>
    </row>
    <row r="39" spans="1:15" x14ac:dyDescent="0.25">
      <c r="A39" t="s">
        <v>66</v>
      </c>
      <c r="B39" t="s">
        <v>22</v>
      </c>
      <c r="C39" t="s">
        <v>17</v>
      </c>
      <c r="D39" s="9"/>
      <c r="E39" s="9"/>
      <c r="F39" s="9"/>
      <c r="G39" s="9"/>
      <c r="H39" s="9"/>
      <c r="I39" s="9"/>
      <c r="J39" s="9">
        <v>200</v>
      </c>
      <c r="K39" s="9"/>
      <c r="L39" s="9"/>
      <c r="M39" s="9"/>
      <c r="N39" s="9"/>
      <c r="O39" s="9"/>
    </row>
    <row r="40" spans="1:15" x14ac:dyDescent="0.25">
      <c r="A40" t="s">
        <v>67</v>
      </c>
      <c r="B40" t="s">
        <v>19</v>
      </c>
      <c r="C40" t="s">
        <v>17</v>
      </c>
      <c r="D40" s="9"/>
      <c r="E40" s="9"/>
      <c r="F40" s="9"/>
      <c r="G40" s="9"/>
      <c r="H40" s="9"/>
      <c r="I40" s="9"/>
      <c r="J40" s="9">
        <v>446.37663018453259</v>
      </c>
      <c r="K40" s="9"/>
      <c r="L40" s="9"/>
      <c r="M40" s="9"/>
      <c r="N40" s="9"/>
      <c r="O40" s="9"/>
    </row>
    <row r="41" spans="1:15" x14ac:dyDescent="0.25">
      <c r="A41" t="s">
        <v>68</v>
      </c>
      <c r="B41" t="s">
        <v>26</v>
      </c>
      <c r="C41" t="s">
        <v>17</v>
      </c>
      <c r="D41" s="9"/>
      <c r="E41" s="9"/>
      <c r="F41" s="9"/>
      <c r="G41" s="9"/>
      <c r="H41" s="9"/>
      <c r="I41" s="9"/>
      <c r="J41" s="9">
        <v>0</v>
      </c>
      <c r="K41" s="9"/>
      <c r="L41" s="9"/>
      <c r="M41" s="9"/>
      <c r="N41" s="9"/>
      <c r="O41" s="9"/>
    </row>
    <row r="42" spans="1:15" x14ac:dyDescent="0.25">
      <c r="A42" t="s">
        <v>69</v>
      </c>
      <c r="B42" t="s">
        <v>20</v>
      </c>
      <c r="C42" t="s">
        <v>17</v>
      </c>
      <c r="D42" s="9"/>
      <c r="E42" s="9"/>
      <c r="F42" s="9"/>
      <c r="G42" s="9"/>
      <c r="H42" s="9"/>
      <c r="I42" s="9"/>
      <c r="J42" s="9"/>
      <c r="K42" s="9"/>
      <c r="L42" s="9">
        <v>-58.38</v>
      </c>
      <c r="M42" s="9"/>
      <c r="N42" s="9"/>
      <c r="O42" s="9"/>
    </row>
    <row r="43" spans="1:15" x14ac:dyDescent="0.25">
      <c r="A43" t="s">
        <v>69</v>
      </c>
      <c r="B43" t="s">
        <v>26</v>
      </c>
      <c r="C43" t="s">
        <v>17</v>
      </c>
      <c r="D43" s="9"/>
      <c r="E43" s="9"/>
      <c r="F43" s="9"/>
      <c r="G43" s="9"/>
      <c r="H43" s="9"/>
      <c r="I43" s="9"/>
      <c r="J43" s="9">
        <v>5748</v>
      </c>
      <c r="K43" s="9"/>
      <c r="L43" s="9"/>
      <c r="M43" s="9">
        <v>3245</v>
      </c>
      <c r="N43" s="9">
        <v>-1031.24</v>
      </c>
      <c r="O43" s="9"/>
    </row>
    <row r="44" spans="1:15" x14ac:dyDescent="0.25">
      <c r="A44" t="s">
        <v>70</v>
      </c>
      <c r="B44" t="s">
        <v>18</v>
      </c>
      <c r="C44" t="s">
        <v>17</v>
      </c>
      <c r="D44" s="9"/>
      <c r="E44" s="9"/>
      <c r="F44" s="9"/>
      <c r="G44" s="9"/>
      <c r="H44" s="9"/>
      <c r="I44" s="9"/>
      <c r="J44" s="9">
        <v>8803</v>
      </c>
      <c r="K44" s="9"/>
      <c r="L44" s="9"/>
      <c r="M44" s="9"/>
      <c r="N44" s="9"/>
      <c r="O44" s="9"/>
    </row>
    <row r="45" spans="1:15" x14ac:dyDescent="0.25">
      <c r="A45" t="s">
        <v>71</v>
      </c>
      <c r="B45" t="s">
        <v>28</v>
      </c>
      <c r="C45" t="s">
        <v>17</v>
      </c>
      <c r="D45" s="9"/>
      <c r="E45" s="9"/>
      <c r="F45" s="9"/>
      <c r="G45" s="9"/>
      <c r="H45" s="9"/>
      <c r="I45" s="9"/>
      <c r="J45" s="9">
        <v>6055</v>
      </c>
      <c r="K45" s="9"/>
      <c r="L45" s="9"/>
      <c r="M45" s="9"/>
      <c r="N45" s="9"/>
      <c r="O45" s="9"/>
    </row>
    <row r="46" spans="1:15" x14ac:dyDescent="0.25">
      <c r="A46" t="s">
        <v>72</v>
      </c>
      <c r="B46" t="s">
        <v>26</v>
      </c>
      <c r="C46" t="s">
        <v>17</v>
      </c>
      <c r="D46" s="9"/>
      <c r="E46" s="9"/>
      <c r="F46" s="9"/>
      <c r="G46" s="9"/>
      <c r="H46" s="9"/>
      <c r="I46" s="9"/>
      <c r="J46" s="9">
        <v>7194.43</v>
      </c>
      <c r="K46" s="9"/>
      <c r="L46" s="9"/>
      <c r="M46" s="9"/>
      <c r="N46" s="9"/>
      <c r="O46" s="9"/>
    </row>
    <row r="47" spans="1:15" x14ac:dyDescent="0.25">
      <c r="A47" t="s">
        <v>73</v>
      </c>
      <c r="B47" t="s">
        <v>26</v>
      </c>
      <c r="C47" t="s">
        <v>17</v>
      </c>
      <c r="D47" s="9"/>
      <c r="E47" s="9"/>
      <c r="F47" s="9"/>
      <c r="G47" s="9"/>
      <c r="H47" s="9"/>
      <c r="I47" s="9"/>
      <c r="J47" s="9">
        <v>15595</v>
      </c>
      <c r="K47" s="9"/>
      <c r="L47" s="9"/>
      <c r="M47" s="9"/>
      <c r="N47" s="9"/>
      <c r="O47" s="9"/>
    </row>
    <row r="48" spans="1:15" x14ac:dyDescent="0.25">
      <c r="A48" t="s">
        <v>74</v>
      </c>
      <c r="B48" t="s">
        <v>22</v>
      </c>
      <c r="C48" t="s">
        <v>17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-213.26</v>
      </c>
      <c r="O48" s="9"/>
    </row>
    <row r="49" spans="1:15" x14ac:dyDescent="0.25">
      <c r="A49" t="s">
        <v>75</v>
      </c>
      <c r="B49" t="s">
        <v>23</v>
      </c>
      <c r="C49" t="s">
        <v>17</v>
      </c>
      <c r="D49" s="9"/>
      <c r="E49" s="9"/>
      <c r="F49" s="9"/>
      <c r="G49" s="9"/>
      <c r="H49" s="9"/>
      <c r="I49" s="9"/>
      <c r="J49" s="9">
        <v>200</v>
      </c>
      <c r="K49" s="9"/>
      <c r="L49" s="9"/>
      <c r="M49" s="9"/>
      <c r="N49" s="9"/>
      <c r="O49" s="9"/>
    </row>
    <row r="50" spans="1:15" x14ac:dyDescent="0.25">
      <c r="A50" t="s">
        <v>76</v>
      </c>
      <c r="B50" t="s">
        <v>22</v>
      </c>
      <c r="C50" t="s">
        <v>17</v>
      </c>
      <c r="D50" s="9"/>
      <c r="E50" s="9"/>
      <c r="F50" s="9"/>
      <c r="G50" s="9"/>
      <c r="H50" s="9"/>
      <c r="I50" s="9"/>
      <c r="J50" s="9">
        <v>-47.690000000000509</v>
      </c>
      <c r="K50" s="9"/>
      <c r="L50" s="9"/>
      <c r="M50" s="9"/>
      <c r="N50" s="9"/>
      <c r="O50" s="9"/>
    </row>
    <row r="51" spans="1:15" x14ac:dyDescent="0.25">
      <c r="A51" t="s">
        <v>77</v>
      </c>
      <c r="B51" t="s">
        <v>23</v>
      </c>
      <c r="C51" t="s">
        <v>17</v>
      </c>
      <c r="D51" s="9"/>
      <c r="E51" s="9"/>
      <c r="F51" s="9"/>
      <c r="G51" s="9"/>
      <c r="H51" s="9"/>
      <c r="I51" s="9"/>
      <c r="J51" s="9">
        <v>5800</v>
      </c>
      <c r="K51" s="9"/>
      <c r="L51" s="9"/>
      <c r="M51" s="9"/>
      <c r="N51" s="9"/>
      <c r="O51" s="9"/>
    </row>
    <row r="52" spans="1:15" x14ac:dyDescent="0.25">
      <c r="A52" t="s">
        <v>79</v>
      </c>
      <c r="B52" t="s">
        <v>19</v>
      </c>
      <c r="C52" t="s">
        <v>17</v>
      </c>
      <c r="D52" s="9"/>
      <c r="E52" s="9"/>
      <c r="F52" s="9"/>
      <c r="G52" s="9"/>
      <c r="H52" s="9"/>
      <c r="I52" s="9"/>
      <c r="J52" s="9">
        <v>0</v>
      </c>
      <c r="K52" s="9"/>
      <c r="L52" s="9">
        <v>-6.9637539810379501E-3</v>
      </c>
      <c r="M52" s="9"/>
      <c r="N52" s="9">
        <v>0</v>
      </c>
      <c r="O52" s="9"/>
    </row>
    <row r="53" spans="1:15" x14ac:dyDescent="0.25">
      <c r="A53" t="s">
        <v>80</v>
      </c>
      <c r="B53" t="s">
        <v>27</v>
      </c>
      <c r="C53" t="s">
        <v>17</v>
      </c>
      <c r="D53" s="9"/>
      <c r="E53" s="9"/>
      <c r="F53" s="9"/>
      <c r="G53" s="9"/>
      <c r="H53" s="9"/>
      <c r="I53" s="9"/>
      <c r="J53" s="9">
        <v>750</v>
      </c>
      <c r="K53" s="9"/>
      <c r="L53" s="9"/>
      <c r="M53" s="9"/>
      <c r="N53" s="9"/>
      <c r="O53" s="9"/>
    </row>
    <row r="54" spans="1:15" x14ac:dyDescent="0.25">
      <c r="A54" t="s">
        <v>81</v>
      </c>
      <c r="B54" t="s">
        <v>27</v>
      </c>
      <c r="C54" t="s">
        <v>17</v>
      </c>
      <c r="D54" s="9"/>
      <c r="E54" s="9"/>
      <c r="F54" s="9"/>
      <c r="G54" s="9"/>
      <c r="H54" s="9"/>
      <c r="I54" s="9"/>
      <c r="J54" s="9">
        <v>-1594.05</v>
      </c>
      <c r="K54" s="9"/>
      <c r="L54" s="9"/>
      <c r="M54" s="9"/>
      <c r="N54" s="9"/>
      <c r="O54" s="9"/>
    </row>
    <row r="55" spans="1:15" x14ac:dyDescent="0.25">
      <c r="A55" t="s">
        <v>82</v>
      </c>
      <c r="B55" t="s">
        <v>26</v>
      </c>
      <c r="C55" t="s">
        <v>17</v>
      </c>
      <c r="D55" s="9"/>
      <c r="E55" s="9"/>
      <c r="F55" s="9"/>
      <c r="G55" s="9"/>
      <c r="H55" s="9"/>
      <c r="I55" s="9"/>
      <c r="J55" s="9">
        <v>679</v>
      </c>
      <c r="K55" s="9"/>
      <c r="L55" s="9"/>
      <c r="M55" s="9"/>
      <c r="N55" s="9"/>
      <c r="O55" s="9"/>
    </row>
    <row r="56" spans="1:15" x14ac:dyDescent="0.25">
      <c r="A56" t="s">
        <v>83</v>
      </c>
      <c r="B56" t="s">
        <v>26</v>
      </c>
      <c r="C56" t="s">
        <v>17</v>
      </c>
      <c r="D56" s="9"/>
      <c r="E56" s="9"/>
      <c r="F56" s="9"/>
      <c r="G56" s="9"/>
      <c r="H56" s="9"/>
      <c r="I56" s="9"/>
      <c r="J56" s="9">
        <v>-1.0000000000218201E-2</v>
      </c>
      <c r="K56" s="9">
        <v>-14858.42630194232</v>
      </c>
      <c r="L56" s="9"/>
      <c r="M56" s="9">
        <v>-11856.16</v>
      </c>
      <c r="N56" s="9">
        <v>-2328.5300000000011</v>
      </c>
      <c r="O56" s="9"/>
    </row>
    <row r="57" spans="1:15" x14ac:dyDescent="0.25">
      <c r="A57" t="s">
        <v>84</v>
      </c>
      <c r="B57" t="s">
        <v>23</v>
      </c>
      <c r="C57" t="s">
        <v>17</v>
      </c>
      <c r="D57" s="9"/>
      <c r="E57" s="9"/>
      <c r="F57" s="9"/>
      <c r="G57" s="9"/>
      <c r="H57" s="9"/>
      <c r="I57" s="9"/>
      <c r="J57" s="9">
        <v>13960</v>
      </c>
      <c r="K57" s="9"/>
      <c r="L57" s="9"/>
      <c r="M57" s="9"/>
      <c r="N57" s="9"/>
      <c r="O57" s="9"/>
    </row>
    <row r="58" spans="1:15" x14ac:dyDescent="0.25">
      <c r="A58" t="s">
        <v>85</v>
      </c>
      <c r="B58" t="s">
        <v>19</v>
      </c>
      <c r="C58" t="s">
        <v>17</v>
      </c>
      <c r="D58" s="9"/>
      <c r="E58" s="9"/>
      <c r="F58" s="9"/>
      <c r="G58" s="9"/>
      <c r="H58" s="9"/>
      <c r="I58" s="9"/>
      <c r="J58" s="9">
        <v>0</v>
      </c>
      <c r="K58" s="9"/>
      <c r="L58" s="9"/>
      <c r="M58" s="9"/>
      <c r="N58" s="9"/>
      <c r="O58" s="9"/>
    </row>
    <row r="59" spans="1:15" x14ac:dyDescent="0.25">
      <c r="A59" t="s">
        <v>86</v>
      </c>
      <c r="B59" t="s">
        <v>19</v>
      </c>
      <c r="C59" t="s">
        <v>17</v>
      </c>
      <c r="D59" s="9"/>
      <c r="E59" s="9"/>
      <c r="F59" s="9"/>
      <c r="G59" s="9"/>
      <c r="H59" s="9"/>
      <c r="I59" s="9">
        <v>-338195.17169687082</v>
      </c>
      <c r="J59" s="9">
        <v>-5163.5609031538042</v>
      </c>
      <c r="K59" s="9"/>
      <c r="L59" s="9"/>
      <c r="M59" s="9"/>
      <c r="N59" s="9">
        <v>0</v>
      </c>
      <c r="O59" s="9"/>
    </row>
    <row r="60" spans="1:15" x14ac:dyDescent="0.25">
      <c r="A60" t="s">
        <v>87</v>
      </c>
      <c r="B60" t="s">
        <v>26</v>
      </c>
      <c r="C60" t="s">
        <v>17</v>
      </c>
      <c r="D60" s="9"/>
      <c r="E60" s="9"/>
      <c r="F60" s="9"/>
      <c r="G60" s="9"/>
      <c r="H60" s="9"/>
      <c r="I60" s="9"/>
      <c r="J60" s="9">
        <v>3449</v>
      </c>
      <c r="K60" s="9"/>
      <c r="L60" s="9"/>
      <c r="M60" s="9"/>
      <c r="N60" s="9"/>
      <c r="O60" s="9"/>
    </row>
    <row r="61" spans="1:15" x14ac:dyDescent="0.25">
      <c r="A61" t="s">
        <v>88</v>
      </c>
      <c r="B61" t="s">
        <v>26</v>
      </c>
      <c r="C61" t="s">
        <v>17</v>
      </c>
      <c r="D61" s="9"/>
      <c r="E61" s="9"/>
      <c r="F61" s="9"/>
      <c r="G61" s="9"/>
      <c r="H61" s="9"/>
      <c r="I61" s="9"/>
      <c r="J61" s="9">
        <v>4800</v>
      </c>
      <c r="K61" s="9"/>
      <c r="L61" s="9"/>
      <c r="M61" s="9"/>
      <c r="N61" s="9"/>
      <c r="O61" s="9"/>
    </row>
    <row r="62" spans="1:15" x14ac:dyDescent="0.25">
      <c r="A62" t="s">
        <v>89</v>
      </c>
      <c r="B62" t="s">
        <v>23</v>
      </c>
      <c r="C62" t="s">
        <v>17</v>
      </c>
      <c r="D62" s="9"/>
      <c r="E62" s="9"/>
      <c r="F62" s="9"/>
      <c r="G62" s="9"/>
      <c r="H62" s="9"/>
      <c r="I62" s="9"/>
      <c r="J62" s="9">
        <v>3200</v>
      </c>
      <c r="K62" s="9"/>
      <c r="L62" s="9"/>
      <c r="M62" s="9"/>
      <c r="N62" s="9"/>
      <c r="O62" s="9"/>
    </row>
    <row r="63" spans="1:15" x14ac:dyDescent="0.25">
      <c r="A63" t="s">
        <v>90</v>
      </c>
      <c r="B63" t="s">
        <v>23</v>
      </c>
      <c r="C63" t="s">
        <v>17</v>
      </c>
      <c r="D63" s="9"/>
      <c r="E63" s="9"/>
      <c r="F63" s="9"/>
      <c r="G63" s="9"/>
      <c r="H63" s="9"/>
      <c r="I63" s="9"/>
      <c r="J63" s="9">
        <v>1600</v>
      </c>
      <c r="K63" s="9"/>
      <c r="L63" s="9"/>
      <c r="M63" s="9"/>
      <c r="N63" s="9"/>
      <c r="O63" s="9"/>
    </row>
    <row r="64" spans="1:15" x14ac:dyDescent="0.25">
      <c r="A64" t="s">
        <v>91</v>
      </c>
      <c r="B64" t="s">
        <v>23</v>
      </c>
      <c r="C64" t="s">
        <v>17</v>
      </c>
      <c r="D64" s="9"/>
      <c r="E64" s="9"/>
      <c r="F64" s="9"/>
      <c r="G64" s="9"/>
      <c r="H64" s="9"/>
      <c r="I64" s="9"/>
      <c r="J64" s="9">
        <v>-523.20359999999891</v>
      </c>
      <c r="K64" s="9"/>
      <c r="L64" s="9"/>
      <c r="M64" s="9">
        <v>1364.999999999998</v>
      </c>
      <c r="N64" s="9">
        <v>-6913.1299999999974</v>
      </c>
      <c r="O64" s="9"/>
    </row>
    <row r="65" spans="1:15" x14ac:dyDescent="0.25">
      <c r="A65" t="s">
        <v>92</v>
      </c>
      <c r="B65" t="s">
        <v>21</v>
      </c>
      <c r="C65" t="s">
        <v>17</v>
      </c>
      <c r="D65" s="9"/>
      <c r="E65" s="9"/>
      <c r="F65" s="9"/>
      <c r="G65" s="9"/>
      <c r="H65" s="9"/>
      <c r="I65" s="9"/>
      <c r="J65" s="9"/>
      <c r="K65" s="9"/>
      <c r="L65" s="9"/>
      <c r="M65" s="9">
        <v>-3770.37</v>
      </c>
      <c r="N65" s="9">
        <v>-9145.1200000000008</v>
      </c>
      <c r="O65" s="9"/>
    </row>
    <row r="66" spans="1:15" x14ac:dyDescent="0.25">
      <c r="A66" t="s">
        <v>93</v>
      </c>
      <c r="B66" t="s">
        <v>23</v>
      </c>
      <c r="C66" t="s">
        <v>17</v>
      </c>
      <c r="D66" s="9">
        <v>10539.97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x14ac:dyDescent="0.25">
      <c r="A67" t="s">
        <v>94</v>
      </c>
      <c r="B67" t="s">
        <v>23</v>
      </c>
      <c r="C67" t="s">
        <v>17</v>
      </c>
      <c r="D67" s="9">
        <v>169135.75</v>
      </c>
      <c r="E67" s="9"/>
      <c r="F67" s="9"/>
      <c r="G67" s="9"/>
      <c r="H67" s="9"/>
      <c r="I67" s="9"/>
      <c r="J67" s="9"/>
      <c r="K67" s="9"/>
      <c r="L67" s="9"/>
      <c r="M67" s="9"/>
      <c r="N67" s="9">
        <v>-30504.82</v>
      </c>
      <c r="O67" s="9"/>
    </row>
    <row r="68" spans="1:15" x14ac:dyDescent="0.25">
      <c r="A68" t="s">
        <v>96</v>
      </c>
      <c r="B68" t="s">
        <v>20</v>
      </c>
      <c r="C68" t="s">
        <v>17</v>
      </c>
      <c r="D68" s="9"/>
      <c r="E68" s="9"/>
      <c r="F68" s="9"/>
      <c r="G68" s="9"/>
      <c r="H68" s="9"/>
      <c r="I68" s="9"/>
      <c r="J68" s="9">
        <v>370</v>
      </c>
      <c r="K68" s="9"/>
      <c r="L68" s="9"/>
      <c r="M68" s="9"/>
      <c r="N68" s="9"/>
      <c r="O68" s="9"/>
    </row>
    <row r="69" spans="1:15" x14ac:dyDescent="0.25">
      <c r="A69" t="s">
        <v>96</v>
      </c>
      <c r="B69" t="s">
        <v>28</v>
      </c>
      <c r="C69" t="s">
        <v>17</v>
      </c>
      <c r="D69" s="9"/>
      <c r="E69" s="9"/>
      <c r="F69" s="9"/>
      <c r="G69" s="9"/>
      <c r="H69" s="9"/>
      <c r="I69" s="9"/>
      <c r="J69" s="9">
        <v>44000</v>
      </c>
      <c r="K69" s="9"/>
      <c r="L69" s="9"/>
      <c r="M69" s="9"/>
      <c r="N69" s="9"/>
      <c r="O69" s="9"/>
    </row>
    <row r="70" spans="1:15" x14ac:dyDescent="0.25">
      <c r="A70" t="s">
        <v>97</v>
      </c>
      <c r="B70" t="s">
        <v>21</v>
      </c>
      <c r="C70" t="s">
        <v>17</v>
      </c>
      <c r="D70" s="9"/>
      <c r="E70" s="9"/>
      <c r="F70" s="9"/>
      <c r="G70" s="9"/>
      <c r="H70" s="9"/>
      <c r="I70" s="9"/>
      <c r="J70" s="9">
        <v>0</v>
      </c>
      <c r="K70" s="9"/>
      <c r="L70" s="9"/>
      <c r="M70" s="9"/>
      <c r="N70" s="9"/>
      <c r="O70" s="9"/>
    </row>
    <row r="71" spans="1:15" x14ac:dyDescent="0.25">
      <c r="A71" t="s">
        <v>98</v>
      </c>
      <c r="B71" t="s">
        <v>18</v>
      </c>
      <c r="C71" t="s">
        <v>17</v>
      </c>
      <c r="D71" s="9"/>
      <c r="E71" s="9"/>
      <c r="F71" s="9"/>
      <c r="G71" s="9"/>
      <c r="H71" s="9"/>
      <c r="I71" s="9"/>
      <c r="J71" s="9">
        <v>629</v>
      </c>
      <c r="K71" s="9"/>
      <c r="L71" s="9"/>
      <c r="M71" s="9"/>
      <c r="N71" s="9"/>
      <c r="O71" s="9"/>
    </row>
    <row r="72" spans="1:15" x14ac:dyDescent="0.25">
      <c r="A72" t="s">
        <v>100</v>
      </c>
      <c r="B72" t="s">
        <v>18</v>
      </c>
      <c r="C72" t="s">
        <v>17</v>
      </c>
      <c r="D72" s="9"/>
      <c r="E72" s="9"/>
      <c r="F72" s="9"/>
      <c r="G72" s="9"/>
      <c r="H72" s="9"/>
      <c r="I72" s="9"/>
      <c r="J72" s="9">
        <v>-17884</v>
      </c>
      <c r="K72" s="9"/>
      <c r="L72" s="9"/>
      <c r="M72" s="9"/>
      <c r="N72" s="9"/>
      <c r="O72" s="9"/>
    </row>
    <row r="73" spans="1:15" x14ac:dyDescent="0.25">
      <c r="A73" t="s">
        <v>101</v>
      </c>
      <c r="B73" t="s">
        <v>21</v>
      </c>
      <c r="C73" t="s">
        <v>17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>
        <v>12172.5</v>
      </c>
      <c r="O73" s="9"/>
    </row>
    <row r="74" spans="1:15" x14ac:dyDescent="0.25">
      <c r="A74" t="s">
        <v>103</v>
      </c>
      <c r="B74" t="s">
        <v>19</v>
      </c>
      <c r="C74" t="s">
        <v>17</v>
      </c>
      <c r="D74" s="9"/>
      <c r="E74" s="9"/>
      <c r="F74" s="9"/>
      <c r="G74" s="9"/>
      <c r="H74" s="9"/>
      <c r="I74" s="9"/>
      <c r="J74" s="9">
        <v>0</v>
      </c>
      <c r="K74" s="9"/>
      <c r="L74" s="9"/>
      <c r="M74" s="9"/>
      <c r="N74" s="9">
        <v>-15535.48053882145</v>
      </c>
      <c r="O74" s="9"/>
    </row>
    <row r="75" spans="1:15" x14ac:dyDescent="0.25">
      <c r="A75" t="s">
        <v>104</v>
      </c>
      <c r="B75" t="s">
        <v>26</v>
      </c>
      <c r="C75" t="s">
        <v>17</v>
      </c>
      <c r="D75" s="9"/>
      <c r="E75" s="9"/>
      <c r="F75" s="9"/>
      <c r="G75" s="9"/>
      <c r="H75" s="9"/>
      <c r="I75" s="9"/>
      <c r="J75" s="9">
        <v>3080</v>
      </c>
      <c r="K75" s="9"/>
      <c r="L75" s="9"/>
      <c r="M75" s="9"/>
      <c r="N75" s="9"/>
      <c r="O75" s="9"/>
    </row>
    <row r="76" spans="1:15" x14ac:dyDescent="0.25">
      <c r="A76" t="s">
        <v>105</v>
      </c>
      <c r="B76" t="s">
        <v>26</v>
      </c>
      <c r="C76" t="s">
        <v>17</v>
      </c>
      <c r="D76" s="9"/>
      <c r="E76" s="9"/>
      <c r="F76" s="9"/>
      <c r="G76" s="9"/>
      <c r="H76" s="9"/>
      <c r="I76" s="9"/>
      <c r="J76" s="9">
        <v>1390</v>
      </c>
      <c r="K76" s="9"/>
      <c r="L76" s="9"/>
      <c r="M76" s="9"/>
      <c r="N76" s="9"/>
      <c r="O76" s="9"/>
    </row>
    <row r="77" spans="1:15" x14ac:dyDescent="0.25">
      <c r="A77" t="s">
        <v>106</v>
      </c>
      <c r="B77" t="s">
        <v>26</v>
      </c>
      <c r="C77" t="s">
        <v>17</v>
      </c>
      <c r="D77" s="9"/>
      <c r="E77" s="9"/>
      <c r="F77" s="9"/>
      <c r="G77" s="9"/>
      <c r="H77" s="9"/>
      <c r="I77" s="9"/>
      <c r="J77" s="9">
        <v>232</v>
      </c>
      <c r="K77" s="9"/>
      <c r="L77" s="9"/>
      <c r="M77" s="9"/>
      <c r="N77" s="9"/>
      <c r="O77" s="9"/>
    </row>
    <row r="78" spans="1:15" x14ac:dyDescent="0.25">
      <c r="A78" t="s">
        <v>107</v>
      </c>
      <c r="B78" t="s">
        <v>26</v>
      </c>
      <c r="C78" t="s">
        <v>17</v>
      </c>
      <c r="D78" s="9"/>
      <c r="E78" s="9"/>
      <c r="F78" s="9"/>
      <c r="G78" s="9"/>
      <c r="H78" s="9"/>
      <c r="I78" s="9"/>
      <c r="J78" s="9">
        <v>0</v>
      </c>
      <c r="K78" s="9"/>
      <c r="L78" s="9"/>
      <c r="M78" s="9"/>
      <c r="N78" s="9"/>
      <c r="O78" s="9"/>
    </row>
    <row r="79" spans="1:15" x14ac:dyDescent="0.25">
      <c r="A79" t="s">
        <v>108</v>
      </c>
      <c r="B79" t="s">
        <v>26</v>
      </c>
      <c r="C79" t="s">
        <v>17</v>
      </c>
      <c r="D79" s="9"/>
      <c r="E79" s="9"/>
      <c r="F79" s="9"/>
      <c r="G79" s="9"/>
      <c r="H79" s="9"/>
      <c r="I79" s="9"/>
      <c r="J79" s="9">
        <v>1540</v>
      </c>
      <c r="K79" s="9"/>
      <c r="L79" s="9"/>
      <c r="M79" s="9"/>
      <c r="N79" s="9"/>
      <c r="O79" s="9"/>
    </row>
    <row r="80" spans="1:15" x14ac:dyDescent="0.25">
      <c r="A80" t="s">
        <v>109</v>
      </c>
      <c r="B80" t="s">
        <v>21</v>
      </c>
      <c r="C80" t="s">
        <v>17</v>
      </c>
      <c r="D80" s="9"/>
      <c r="E80" s="9"/>
      <c r="F80" s="9"/>
      <c r="G80" s="9"/>
      <c r="H80" s="9"/>
      <c r="I80" s="9"/>
      <c r="J80" s="9">
        <v>-0.06</v>
      </c>
      <c r="K80" s="9"/>
      <c r="L80" s="9"/>
      <c r="M80" s="9"/>
      <c r="N80" s="9"/>
      <c r="O80" s="9"/>
    </row>
    <row r="81" spans="1:15" x14ac:dyDescent="0.25">
      <c r="A81" t="s">
        <v>110</v>
      </c>
      <c r="B81" t="s">
        <v>21</v>
      </c>
      <c r="C81" t="s">
        <v>17</v>
      </c>
      <c r="D81" s="9"/>
      <c r="E81" s="9"/>
      <c r="F81" s="9"/>
      <c r="G81" s="9"/>
      <c r="H81" s="9"/>
      <c r="I81" s="9"/>
      <c r="J81" s="9">
        <v>-0.01</v>
      </c>
      <c r="K81" s="9"/>
      <c r="L81" s="9"/>
      <c r="M81" s="9">
        <v>4.5474735088646412E-13</v>
      </c>
      <c r="N81" s="9"/>
      <c r="O81" s="9"/>
    </row>
    <row r="82" spans="1:15" x14ac:dyDescent="0.25">
      <c r="A82" t="s">
        <v>111</v>
      </c>
      <c r="B82" t="s">
        <v>26</v>
      </c>
      <c r="C82" t="s">
        <v>17</v>
      </c>
      <c r="D82" s="9"/>
      <c r="E82" s="9"/>
      <c r="F82" s="9"/>
      <c r="G82" s="9"/>
      <c r="H82" s="9"/>
      <c r="I82" s="9"/>
      <c r="J82" s="9">
        <v>1200</v>
      </c>
      <c r="K82" s="9"/>
      <c r="L82" s="9"/>
      <c r="M82" s="9"/>
      <c r="N82" s="9"/>
      <c r="O82" s="9"/>
    </row>
    <row r="83" spans="1:15" x14ac:dyDescent="0.25">
      <c r="A83" t="s">
        <v>112</v>
      </c>
      <c r="B83" t="s">
        <v>26</v>
      </c>
      <c r="C83" t="s">
        <v>17</v>
      </c>
      <c r="D83" s="9"/>
      <c r="E83" s="9"/>
      <c r="F83" s="9"/>
      <c r="G83" s="9"/>
      <c r="H83" s="9"/>
      <c r="I83" s="9"/>
      <c r="J83" s="9">
        <v>5120.97</v>
      </c>
      <c r="K83" s="9"/>
      <c r="L83" s="9"/>
      <c r="M83" s="9"/>
      <c r="N83" s="9"/>
      <c r="O83" s="9"/>
    </row>
    <row r="84" spans="1:15" x14ac:dyDescent="0.25">
      <c r="A84" t="s">
        <v>113</v>
      </c>
      <c r="B84" t="s">
        <v>26</v>
      </c>
      <c r="C84" t="s">
        <v>17</v>
      </c>
      <c r="D84" s="9"/>
      <c r="E84" s="9"/>
      <c r="F84" s="9"/>
      <c r="G84" s="9"/>
      <c r="H84" s="9"/>
      <c r="I84" s="9"/>
      <c r="J84" s="9">
        <v>924</v>
      </c>
      <c r="K84" s="9"/>
      <c r="L84" s="9"/>
      <c r="M84" s="9"/>
      <c r="N84" s="9"/>
      <c r="O84" s="9"/>
    </row>
    <row r="85" spans="1:15" x14ac:dyDescent="0.25">
      <c r="A85" t="s">
        <v>116</v>
      </c>
      <c r="B85" t="s">
        <v>23</v>
      </c>
      <c r="C85" t="s">
        <v>17</v>
      </c>
      <c r="D85" s="9"/>
      <c r="E85" s="9"/>
      <c r="F85" s="9"/>
      <c r="G85" s="9"/>
      <c r="H85" s="9"/>
      <c r="I85" s="9"/>
      <c r="J85" s="9">
        <v>6240</v>
      </c>
      <c r="K85" s="9"/>
      <c r="L85" s="9"/>
      <c r="M85" s="9"/>
      <c r="N85" s="9"/>
      <c r="O85" s="9"/>
    </row>
    <row r="86" spans="1:15" x14ac:dyDescent="0.25">
      <c r="A86" t="s">
        <v>117</v>
      </c>
      <c r="B86" t="s">
        <v>23</v>
      </c>
      <c r="C86" t="s">
        <v>17</v>
      </c>
      <c r="D86" s="9"/>
      <c r="E86" s="9"/>
      <c r="F86" s="9"/>
      <c r="G86" s="9"/>
      <c r="H86" s="9"/>
      <c r="I86" s="9"/>
      <c r="J86" s="9"/>
      <c r="K86" s="9"/>
      <c r="L86" s="9"/>
      <c r="M86" s="9">
        <v>0</v>
      </c>
      <c r="N86" s="9"/>
      <c r="O86" s="9"/>
    </row>
    <row r="87" spans="1:15" x14ac:dyDescent="0.25">
      <c r="A87" t="s">
        <v>118</v>
      </c>
      <c r="B87" t="s">
        <v>18</v>
      </c>
      <c r="C87" t="s">
        <v>17</v>
      </c>
      <c r="D87" s="9"/>
      <c r="E87" s="9"/>
      <c r="F87" s="9"/>
      <c r="G87" s="9"/>
      <c r="H87" s="9"/>
      <c r="I87" s="9"/>
      <c r="J87" s="9">
        <v>0</v>
      </c>
      <c r="K87" s="9"/>
      <c r="L87" s="9"/>
      <c r="M87" s="9"/>
      <c r="N87" s="9"/>
      <c r="O87" s="9"/>
    </row>
    <row r="88" spans="1:15" x14ac:dyDescent="0.25">
      <c r="A88" t="s">
        <v>119</v>
      </c>
      <c r="B88" t="s">
        <v>18</v>
      </c>
      <c r="C88" t="s">
        <v>17</v>
      </c>
      <c r="D88" s="9"/>
      <c r="E88" s="9"/>
      <c r="F88" s="9"/>
      <c r="G88" s="9"/>
      <c r="H88" s="9"/>
      <c r="I88" s="9"/>
      <c r="J88" s="9">
        <v>4038</v>
      </c>
      <c r="K88" s="9"/>
      <c r="L88" s="9"/>
      <c r="M88" s="9"/>
      <c r="N88" s="9"/>
      <c r="O88" s="9"/>
    </row>
    <row r="89" spans="1:15" x14ac:dyDescent="0.25">
      <c r="A89" t="s">
        <v>120</v>
      </c>
      <c r="B89" t="s">
        <v>26</v>
      </c>
      <c r="C89" t="s">
        <v>17</v>
      </c>
      <c r="D89" s="9"/>
      <c r="E89" s="9"/>
      <c r="F89" s="9"/>
      <c r="G89" s="9"/>
      <c r="H89" s="9"/>
      <c r="I89" s="9"/>
      <c r="J89" s="9">
        <v>1067.3599999999999</v>
      </c>
      <c r="K89" s="9"/>
      <c r="L89" s="9"/>
      <c r="M89" s="9"/>
      <c r="N89" s="9"/>
      <c r="O89" s="9"/>
    </row>
    <row r="90" spans="1:15" x14ac:dyDescent="0.25">
      <c r="A90" t="s">
        <v>121</v>
      </c>
      <c r="B90" t="s">
        <v>22</v>
      </c>
      <c r="C90" t="s">
        <v>17</v>
      </c>
      <c r="D90" s="9"/>
      <c r="E90" s="9"/>
      <c r="F90" s="9"/>
      <c r="G90" s="9"/>
      <c r="H90" s="9"/>
      <c r="I90" s="9"/>
      <c r="J90" s="9">
        <v>4160</v>
      </c>
      <c r="K90" s="9"/>
      <c r="L90" s="9"/>
      <c r="M90" s="9"/>
      <c r="N90" s="9"/>
      <c r="O90" s="9"/>
    </row>
    <row r="91" spans="1:15" x14ac:dyDescent="0.25">
      <c r="A91" t="s">
        <v>123</v>
      </c>
      <c r="B91" t="s">
        <v>27</v>
      </c>
      <c r="C91" t="s">
        <v>17</v>
      </c>
      <c r="D91" s="9"/>
      <c r="E91" s="9"/>
      <c r="F91" s="9"/>
      <c r="G91" s="9"/>
      <c r="H91" s="9"/>
      <c r="I91" s="9"/>
      <c r="J91" s="9">
        <v>1454.57</v>
      </c>
      <c r="K91" s="9"/>
      <c r="L91" s="9"/>
      <c r="M91" s="9"/>
      <c r="N91" s="9"/>
      <c r="O91" s="9"/>
    </row>
    <row r="92" spans="1:15" x14ac:dyDescent="0.25">
      <c r="A92" t="s">
        <v>124</v>
      </c>
      <c r="B92" t="s">
        <v>26</v>
      </c>
      <c r="C92" t="s">
        <v>17</v>
      </c>
      <c r="D92" s="9"/>
      <c r="E92" s="9"/>
      <c r="F92" s="9"/>
      <c r="G92" s="9"/>
      <c r="H92" s="9"/>
      <c r="I92" s="9"/>
      <c r="J92" s="9">
        <v>117</v>
      </c>
      <c r="K92" s="9"/>
      <c r="L92" s="9"/>
      <c r="M92" s="9"/>
      <c r="N92" s="9"/>
      <c r="O92" s="9"/>
    </row>
    <row r="93" spans="1:15" x14ac:dyDescent="0.25">
      <c r="A93" t="s">
        <v>125</v>
      </c>
      <c r="B93" t="s">
        <v>18</v>
      </c>
      <c r="C93" t="s">
        <v>17</v>
      </c>
      <c r="D93" s="9"/>
      <c r="E93" s="9"/>
      <c r="F93" s="9"/>
      <c r="G93" s="9"/>
      <c r="H93" s="9"/>
      <c r="I93" s="9"/>
      <c r="J93" s="9">
        <v>-158.8299999999999</v>
      </c>
      <c r="K93" s="9"/>
      <c r="L93" s="9"/>
      <c r="M93" s="9"/>
      <c r="N93" s="9"/>
      <c r="O93" s="9"/>
    </row>
    <row r="94" spans="1:15" x14ac:dyDescent="0.25">
      <c r="A94" t="s">
        <v>126</v>
      </c>
      <c r="B94" t="s">
        <v>22</v>
      </c>
      <c r="C94" t="s">
        <v>17</v>
      </c>
      <c r="D94" s="9">
        <v>8.7311491370201111E-11</v>
      </c>
      <c r="E94" s="9">
        <v>-6.9121597334742546E-11</v>
      </c>
      <c r="F94" s="9">
        <v>8.0035533756017672E-11</v>
      </c>
      <c r="G94" s="9">
        <v>0</v>
      </c>
      <c r="H94" s="9"/>
      <c r="I94" s="9"/>
      <c r="J94" s="9">
        <v>3200</v>
      </c>
      <c r="K94" s="9"/>
      <c r="L94" s="9"/>
      <c r="M94" s="9"/>
      <c r="N94" s="9"/>
      <c r="O94" s="9"/>
    </row>
    <row r="95" spans="1:15" x14ac:dyDescent="0.25">
      <c r="A95" t="s">
        <v>127</v>
      </c>
      <c r="B95" t="s">
        <v>23</v>
      </c>
      <c r="C95" t="s">
        <v>17</v>
      </c>
      <c r="D95" s="9"/>
      <c r="E95" s="9"/>
      <c r="F95" s="9"/>
      <c r="G95" s="9"/>
      <c r="H95" s="9"/>
      <c r="I95" s="9"/>
      <c r="J95" s="9">
        <v>9600</v>
      </c>
      <c r="K95" s="9"/>
      <c r="L95" s="9"/>
      <c r="M95" s="9">
        <v>-14432</v>
      </c>
      <c r="N95" s="9"/>
      <c r="O95" s="9"/>
    </row>
    <row r="96" spans="1:15" x14ac:dyDescent="0.25">
      <c r="A96" t="s">
        <v>128</v>
      </c>
      <c r="B96" t="s">
        <v>23</v>
      </c>
      <c r="C96" t="s">
        <v>17</v>
      </c>
      <c r="D96" s="9"/>
      <c r="E96" s="9"/>
      <c r="F96" s="9"/>
      <c r="G96" s="9"/>
      <c r="H96" s="9"/>
      <c r="I96" s="9"/>
      <c r="J96" s="9">
        <v>0</v>
      </c>
      <c r="K96" s="9"/>
      <c r="L96" s="9"/>
      <c r="M96" s="9"/>
      <c r="N96" s="9"/>
      <c r="O96" s="9"/>
    </row>
    <row r="97" spans="1:15" x14ac:dyDescent="0.25">
      <c r="A97" t="s">
        <v>129</v>
      </c>
      <c r="B97" t="s">
        <v>19</v>
      </c>
      <c r="C97" t="s">
        <v>17</v>
      </c>
      <c r="D97" s="9"/>
      <c r="E97" s="9"/>
      <c r="F97" s="9"/>
      <c r="G97" s="9"/>
      <c r="H97" s="9"/>
      <c r="I97" s="9"/>
      <c r="J97" s="9">
        <v>0</v>
      </c>
      <c r="K97" s="9"/>
      <c r="L97" s="9"/>
      <c r="M97" s="9"/>
      <c r="N97" s="9"/>
      <c r="O97" s="9"/>
    </row>
    <row r="98" spans="1:15" x14ac:dyDescent="0.25">
      <c r="A98" t="s">
        <v>130</v>
      </c>
      <c r="B98" t="s">
        <v>23</v>
      </c>
      <c r="C98" t="s">
        <v>17</v>
      </c>
      <c r="D98" s="9"/>
      <c r="E98" s="9"/>
      <c r="F98" s="9"/>
      <c r="G98" s="9"/>
      <c r="H98" s="9"/>
      <c r="I98" s="9"/>
      <c r="J98" s="9">
        <v>5440</v>
      </c>
      <c r="K98" s="9"/>
      <c r="L98" s="9"/>
      <c r="M98" s="9"/>
      <c r="N98" s="9"/>
      <c r="O98" s="9"/>
    </row>
    <row r="99" spans="1:15" x14ac:dyDescent="0.25">
      <c r="A99" t="s">
        <v>131</v>
      </c>
      <c r="B99" t="s">
        <v>26</v>
      </c>
      <c r="C99" t="s">
        <v>17</v>
      </c>
      <c r="D99" s="9"/>
      <c r="E99" s="9"/>
      <c r="F99" s="9"/>
      <c r="G99" s="9"/>
      <c r="H99" s="9"/>
      <c r="I99" s="9"/>
      <c r="J99" s="9">
        <v>1463</v>
      </c>
      <c r="K99" s="9"/>
      <c r="L99" s="9"/>
      <c r="M99" s="9"/>
      <c r="N99" s="9"/>
      <c r="O99" s="9"/>
    </row>
    <row r="100" spans="1:15" x14ac:dyDescent="0.25">
      <c r="A100" t="s">
        <v>132</v>
      </c>
      <c r="B100" t="s">
        <v>19</v>
      </c>
      <c r="C100" t="s">
        <v>17</v>
      </c>
      <c r="D100" s="9"/>
      <c r="E100" s="9"/>
      <c r="F100" s="9"/>
      <c r="G100" s="9"/>
      <c r="H100" s="9"/>
      <c r="I100" s="9"/>
      <c r="J100" s="9">
        <v>7506.6900239235547</v>
      </c>
      <c r="K100" s="9"/>
      <c r="L100" s="9"/>
      <c r="M100" s="9"/>
      <c r="N100" s="9"/>
      <c r="O100" s="9"/>
    </row>
    <row r="101" spans="1:15" x14ac:dyDescent="0.25">
      <c r="A101" t="s">
        <v>133</v>
      </c>
      <c r="B101" t="s">
        <v>26</v>
      </c>
      <c r="C101" t="s">
        <v>17</v>
      </c>
      <c r="D101" s="9"/>
      <c r="E101" s="9"/>
      <c r="F101" s="9"/>
      <c r="G101" s="9"/>
      <c r="H101" s="9"/>
      <c r="I101" s="9"/>
      <c r="J101" s="9">
        <v>10030</v>
      </c>
      <c r="K101" s="9"/>
      <c r="L101" s="9"/>
      <c r="M101" s="9"/>
      <c r="N101" s="9"/>
      <c r="O101" s="9"/>
    </row>
    <row r="102" spans="1:15" x14ac:dyDescent="0.25">
      <c r="A102" t="s">
        <v>134</v>
      </c>
      <c r="B102" t="s">
        <v>26</v>
      </c>
      <c r="C102" t="s">
        <v>17</v>
      </c>
      <c r="D102" s="9"/>
      <c r="E102" s="9"/>
      <c r="F102" s="9"/>
      <c r="G102" s="9"/>
      <c r="H102" s="9"/>
      <c r="I102" s="9"/>
      <c r="J102" s="9">
        <v>554</v>
      </c>
      <c r="K102" s="9"/>
      <c r="L102" s="9"/>
      <c r="M102" s="9"/>
      <c r="N102" s="9"/>
      <c r="O102" s="9"/>
    </row>
    <row r="103" spans="1:15" x14ac:dyDescent="0.25">
      <c r="A103" t="s">
        <v>135</v>
      </c>
      <c r="B103" t="s">
        <v>23</v>
      </c>
      <c r="C103" t="s">
        <v>17</v>
      </c>
      <c r="D103" s="9"/>
      <c r="E103" s="9"/>
      <c r="F103" s="9"/>
      <c r="G103" s="9"/>
      <c r="H103" s="9"/>
      <c r="I103" s="9"/>
      <c r="J103" s="9">
        <v>11075</v>
      </c>
      <c r="K103" s="9"/>
      <c r="L103" s="9"/>
      <c r="M103" s="9"/>
      <c r="N103" s="9"/>
      <c r="O103" s="9"/>
    </row>
    <row r="104" spans="1:15" x14ac:dyDescent="0.25">
      <c r="A104" t="s">
        <v>136</v>
      </c>
      <c r="B104" t="s">
        <v>23</v>
      </c>
      <c r="C104" t="s">
        <v>17</v>
      </c>
      <c r="D104" s="9"/>
      <c r="E104" s="9"/>
      <c r="F104" s="9"/>
      <c r="G104" s="9"/>
      <c r="H104" s="9"/>
      <c r="I104" s="9"/>
      <c r="J104" s="9">
        <v>4000</v>
      </c>
      <c r="K104" s="9"/>
      <c r="L104" s="9"/>
      <c r="M104" s="9"/>
      <c r="N104" s="9"/>
      <c r="O104" s="9"/>
    </row>
    <row r="105" spans="1:15" x14ac:dyDescent="0.25">
      <c r="A105" t="s">
        <v>137</v>
      </c>
      <c r="B105" t="s">
        <v>23</v>
      </c>
      <c r="C105" t="s">
        <v>17</v>
      </c>
      <c r="D105" s="9"/>
      <c r="E105" s="9"/>
      <c r="F105" s="9"/>
      <c r="G105" s="9"/>
      <c r="H105" s="9"/>
      <c r="I105" s="9"/>
      <c r="J105" s="9">
        <v>8000</v>
      </c>
      <c r="K105" s="9"/>
      <c r="L105" s="9"/>
      <c r="M105" s="9">
        <v>0</v>
      </c>
      <c r="N105" s="9"/>
      <c r="O105" s="9"/>
    </row>
    <row r="106" spans="1:15" x14ac:dyDescent="0.25">
      <c r="A106" t="s">
        <v>139</v>
      </c>
      <c r="B106" t="s">
        <v>26</v>
      </c>
      <c r="C106" t="s">
        <v>17</v>
      </c>
      <c r="D106" s="9"/>
      <c r="E106" s="9"/>
      <c r="F106" s="9"/>
      <c r="G106" s="9"/>
      <c r="H106" s="9"/>
      <c r="I106" s="9"/>
      <c r="J106" s="9">
        <v>204</v>
      </c>
      <c r="K106" s="9"/>
      <c r="L106" s="9"/>
      <c r="M106" s="9"/>
      <c r="N106" s="9"/>
      <c r="O106" s="9"/>
    </row>
    <row r="107" spans="1:15" x14ac:dyDescent="0.25">
      <c r="A107" t="s">
        <v>140</v>
      </c>
      <c r="B107" t="s">
        <v>21</v>
      </c>
      <c r="C107" t="s">
        <v>17</v>
      </c>
      <c r="D107" s="9"/>
      <c r="E107" s="9"/>
      <c r="F107" s="9"/>
      <c r="G107" s="9"/>
      <c r="H107" s="9"/>
      <c r="I107" s="9"/>
      <c r="J107" s="9"/>
      <c r="K107" s="9"/>
      <c r="L107" s="9"/>
      <c r="M107" s="9">
        <v>-68233.229999999981</v>
      </c>
      <c r="N107" s="9">
        <v>-3500</v>
      </c>
      <c r="O107" s="9"/>
    </row>
    <row r="108" spans="1:15" x14ac:dyDescent="0.25">
      <c r="A108" t="s">
        <v>141</v>
      </c>
      <c r="B108" t="s">
        <v>22</v>
      </c>
      <c r="C108" t="s">
        <v>17</v>
      </c>
      <c r="D108" s="9"/>
      <c r="E108" s="9"/>
      <c r="F108" s="9"/>
      <c r="G108" s="9"/>
      <c r="H108" s="9"/>
      <c r="I108" s="9"/>
      <c r="J108" s="9">
        <v>4800</v>
      </c>
      <c r="K108" s="9"/>
      <c r="L108" s="9"/>
      <c r="M108" s="9"/>
      <c r="N108" s="9"/>
      <c r="O108" s="9"/>
    </row>
    <row r="109" spans="1:15" x14ac:dyDescent="0.25">
      <c r="A109" t="s">
        <v>142</v>
      </c>
      <c r="B109" t="s">
        <v>23</v>
      </c>
      <c r="C109" t="s">
        <v>17</v>
      </c>
      <c r="D109" s="9"/>
      <c r="E109" s="9"/>
      <c r="F109" s="9"/>
      <c r="G109" s="9"/>
      <c r="H109" s="9"/>
      <c r="I109" s="9"/>
      <c r="J109" s="9">
        <v>200</v>
      </c>
      <c r="K109" s="9"/>
      <c r="L109" s="9"/>
      <c r="M109" s="9"/>
      <c r="N109" s="9"/>
      <c r="O109" s="9"/>
    </row>
    <row r="110" spans="1:15" x14ac:dyDescent="0.25">
      <c r="A110" t="s">
        <v>143</v>
      </c>
      <c r="B110" t="s">
        <v>18</v>
      </c>
      <c r="C110" t="s">
        <v>17</v>
      </c>
      <c r="D110" s="9"/>
      <c r="E110" s="9"/>
      <c r="F110" s="9"/>
      <c r="G110" s="9"/>
      <c r="H110" s="9"/>
      <c r="I110" s="9"/>
      <c r="J110" s="9">
        <v>-2720</v>
      </c>
      <c r="K110" s="9"/>
      <c r="L110" s="9"/>
      <c r="M110" s="9"/>
      <c r="N110" s="9"/>
      <c r="O110" s="9"/>
    </row>
    <row r="111" spans="1:15" x14ac:dyDescent="0.25">
      <c r="A111" t="s">
        <v>144</v>
      </c>
      <c r="B111" t="s">
        <v>18</v>
      </c>
      <c r="C111" t="s">
        <v>17</v>
      </c>
      <c r="D111" s="9"/>
      <c r="E111" s="9"/>
      <c r="F111" s="9"/>
      <c r="G111" s="9"/>
      <c r="H111" s="9"/>
      <c r="I111" s="9"/>
      <c r="J111" s="9">
        <v>2720</v>
      </c>
      <c r="K111" s="9"/>
      <c r="L111" s="9"/>
      <c r="M111" s="9"/>
      <c r="N111" s="9"/>
      <c r="O111" s="9"/>
    </row>
    <row r="112" spans="1:15" x14ac:dyDescent="0.25">
      <c r="A112" t="s">
        <v>145</v>
      </c>
      <c r="B112" t="s">
        <v>26</v>
      </c>
      <c r="C112" t="s">
        <v>17</v>
      </c>
      <c r="D112" s="9"/>
      <c r="E112" s="9"/>
      <c r="F112" s="9"/>
      <c r="G112" s="9"/>
      <c r="H112" s="9"/>
      <c r="I112" s="9"/>
      <c r="J112" s="9">
        <v>732</v>
      </c>
      <c r="K112" s="9"/>
      <c r="L112" s="9"/>
      <c r="M112" s="9"/>
      <c r="N112" s="9"/>
      <c r="O112" s="9"/>
    </row>
    <row r="113" spans="1:15" x14ac:dyDescent="0.25">
      <c r="A113" t="s">
        <v>146</v>
      </c>
      <c r="B113" t="s">
        <v>26</v>
      </c>
      <c r="C113" t="s">
        <v>17</v>
      </c>
      <c r="D113" s="9"/>
      <c r="E113" s="9"/>
      <c r="F113" s="9"/>
      <c r="G113" s="9"/>
      <c r="H113" s="9"/>
      <c r="I113" s="9"/>
      <c r="J113" s="9">
        <v>3694</v>
      </c>
      <c r="K113" s="9"/>
      <c r="L113" s="9"/>
      <c r="M113" s="9"/>
      <c r="N113" s="9"/>
      <c r="O113" s="9"/>
    </row>
    <row r="114" spans="1:15" x14ac:dyDescent="0.25">
      <c r="A114" t="s">
        <v>147</v>
      </c>
      <c r="B114" t="s">
        <v>26</v>
      </c>
      <c r="C114" t="s">
        <v>17</v>
      </c>
      <c r="D114" s="9"/>
      <c r="E114" s="9"/>
      <c r="F114" s="9"/>
      <c r="G114" s="9"/>
      <c r="H114" s="9"/>
      <c r="I114" s="9"/>
      <c r="J114" s="9">
        <v>8900</v>
      </c>
      <c r="K114" s="9"/>
      <c r="L114" s="9"/>
      <c r="M114" s="9"/>
      <c r="N114" s="9"/>
      <c r="O114" s="9"/>
    </row>
    <row r="115" spans="1:15" x14ac:dyDescent="0.25">
      <c r="A115" t="s">
        <v>148</v>
      </c>
      <c r="B115" t="s">
        <v>26</v>
      </c>
      <c r="C115" t="s">
        <v>17</v>
      </c>
      <c r="D115" s="9"/>
      <c r="E115" s="9"/>
      <c r="F115" s="9"/>
      <c r="G115" s="9"/>
      <c r="H115" s="9"/>
      <c r="I115" s="9"/>
      <c r="J115" s="9">
        <v>3527</v>
      </c>
      <c r="K115" s="9"/>
      <c r="L115" s="9"/>
      <c r="M115" s="9"/>
      <c r="N115" s="9"/>
      <c r="O115" s="9"/>
    </row>
    <row r="116" spans="1:15" x14ac:dyDescent="0.25">
      <c r="A116" t="s">
        <v>149</v>
      </c>
      <c r="B116" t="s">
        <v>22</v>
      </c>
      <c r="C116" t="s">
        <v>17</v>
      </c>
      <c r="D116" s="9"/>
      <c r="E116" s="9"/>
      <c r="F116" s="9"/>
      <c r="G116" s="9"/>
      <c r="H116" s="9"/>
      <c r="I116" s="9"/>
      <c r="J116" s="9">
        <v>125.02</v>
      </c>
      <c r="K116" s="9"/>
      <c r="L116" s="9"/>
      <c r="M116" s="9"/>
      <c r="N116" s="9"/>
      <c r="O116" s="9"/>
    </row>
    <row r="117" spans="1:15" x14ac:dyDescent="0.25">
      <c r="A117" t="s">
        <v>151</v>
      </c>
      <c r="B117" t="s">
        <v>22</v>
      </c>
      <c r="C117" t="s">
        <v>17</v>
      </c>
      <c r="D117" s="9"/>
      <c r="E117" s="9"/>
      <c r="F117" s="9"/>
      <c r="G117" s="9"/>
      <c r="H117" s="9"/>
      <c r="I117" s="9"/>
      <c r="J117" s="9">
        <v>-0.02</v>
      </c>
      <c r="K117" s="9"/>
      <c r="L117" s="9"/>
      <c r="M117" s="9"/>
      <c r="N117" s="9"/>
      <c r="O117" s="9"/>
    </row>
    <row r="118" spans="1:15" x14ac:dyDescent="0.25">
      <c r="A118" t="s">
        <v>153</v>
      </c>
      <c r="B118" t="s">
        <v>22</v>
      </c>
      <c r="C118" t="s">
        <v>17</v>
      </c>
      <c r="D118" s="9"/>
      <c r="E118" s="9"/>
      <c r="F118" s="9"/>
      <c r="G118" s="9"/>
      <c r="H118" s="9"/>
      <c r="I118" s="9">
        <v>-1119.8418137979211</v>
      </c>
      <c r="J118" s="9">
        <v>-0.93000000000029104</v>
      </c>
      <c r="K118" s="9">
        <v>-802.85239070154307</v>
      </c>
      <c r="L118" s="9"/>
      <c r="M118" s="9">
        <v>-3150.91</v>
      </c>
      <c r="N118" s="9"/>
      <c r="O118" s="9"/>
    </row>
    <row r="119" spans="1:15" x14ac:dyDescent="0.25">
      <c r="A119" t="s">
        <v>155</v>
      </c>
      <c r="B119" t="s">
        <v>19</v>
      </c>
      <c r="C119" t="s">
        <v>17</v>
      </c>
      <c r="D119" s="9"/>
      <c r="E119" s="9"/>
      <c r="F119" s="9"/>
      <c r="G119" s="9"/>
      <c r="H119" s="9"/>
      <c r="I119" s="9"/>
      <c r="J119" s="9">
        <v>2148.088299268833</v>
      </c>
      <c r="K119" s="9">
        <v>-274.75143144486179</v>
      </c>
      <c r="L119" s="9"/>
      <c r="M119" s="9"/>
      <c r="N119" s="9"/>
      <c r="O119" s="9"/>
    </row>
    <row r="120" spans="1:15" x14ac:dyDescent="0.25">
      <c r="A120" t="s">
        <v>157</v>
      </c>
      <c r="B120" t="s">
        <v>26</v>
      </c>
      <c r="C120" t="s">
        <v>17</v>
      </c>
      <c r="D120" s="9"/>
      <c r="E120" s="9"/>
      <c r="F120" s="9"/>
      <c r="G120" s="9"/>
      <c r="H120" s="9"/>
      <c r="I120" s="9"/>
      <c r="J120" s="9">
        <v>2780</v>
      </c>
      <c r="K120" s="9"/>
      <c r="L120" s="9"/>
      <c r="M120" s="9"/>
      <c r="N120" s="9"/>
      <c r="O120" s="9"/>
    </row>
    <row r="121" spans="1:15" x14ac:dyDescent="0.25">
      <c r="A121" t="s">
        <v>159</v>
      </c>
      <c r="B121" t="s">
        <v>23</v>
      </c>
      <c r="C121" t="s">
        <v>17</v>
      </c>
      <c r="D121" s="9">
        <v>0</v>
      </c>
      <c r="E121" s="9"/>
      <c r="F121" s="9"/>
      <c r="G121" s="9"/>
      <c r="H121" s="9"/>
      <c r="I121" s="9"/>
      <c r="J121" s="9">
        <v>0.47999999999956339</v>
      </c>
      <c r="K121" s="9"/>
      <c r="L121" s="9"/>
      <c r="M121" s="9">
        <v>-8125.43</v>
      </c>
      <c r="N121" s="9">
        <v>-1025.2</v>
      </c>
      <c r="O121" s="9"/>
    </row>
    <row r="122" spans="1:15" x14ac:dyDescent="0.25">
      <c r="A122" t="s">
        <v>160</v>
      </c>
      <c r="B122" t="s">
        <v>23</v>
      </c>
      <c r="C122" t="s">
        <v>17</v>
      </c>
      <c r="D122" s="9"/>
      <c r="E122" s="9"/>
      <c r="F122" s="9"/>
      <c r="G122" s="9"/>
      <c r="H122" s="9"/>
      <c r="I122" s="9"/>
      <c r="J122" s="9">
        <v>800</v>
      </c>
      <c r="K122" s="9"/>
      <c r="L122" s="9"/>
      <c r="M122" s="9">
        <v>0</v>
      </c>
      <c r="N122" s="9"/>
      <c r="O122" s="9"/>
    </row>
    <row r="123" spans="1:15" x14ac:dyDescent="0.25">
      <c r="A123" t="s">
        <v>161</v>
      </c>
      <c r="B123" t="s">
        <v>19</v>
      </c>
      <c r="C123" t="s">
        <v>17</v>
      </c>
      <c r="D123" s="9">
        <v>33075.080727107757</v>
      </c>
      <c r="E123" s="9">
        <v>-5.0667978801633217E-11</v>
      </c>
      <c r="F123" s="9">
        <v>49327.813998468409</v>
      </c>
      <c r="G123" s="9">
        <v>9636.6516715796133</v>
      </c>
      <c r="H123" s="9">
        <v>20302.406906477281</v>
      </c>
      <c r="I123" s="9"/>
      <c r="J123" s="9">
        <v>-39460.355664940893</v>
      </c>
      <c r="K123" s="9"/>
      <c r="L123" s="9">
        <v>-17085.570392476609</v>
      </c>
      <c r="M123" s="9"/>
      <c r="N123" s="9"/>
      <c r="O123" s="9"/>
    </row>
    <row r="124" spans="1:15" x14ac:dyDescent="0.25">
      <c r="A124" t="s">
        <v>162</v>
      </c>
      <c r="B124" t="s">
        <v>23</v>
      </c>
      <c r="C124" t="s">
        <v>17</v>
      </c>
      <c r="D124" s="9"/>
      <c r="E124" s="9"/>
      <c r="F124" s="9"/>
      <c r="G124" s="9"/>
      <c r="H124" s="9"/>
      <c r="I124" s="9"/>
      <c r="J124" s="9">
        <v>0</v>
      </c>
      <c r="K124" s="9"/>
      <c r="L124" s="9"/>
      <c r="M124" s="9">
        <v>-8235.760000000002</v>
      </c>
      <c r="N124" s="9"/>
      <c r="O124" s="9"/>
    </row>
    <row r="125" spans="1:15" x14ac:dyDescent="0.25">
      <c r="A125" t="s">
        <v>164</v>
      </c>
      <c r="B125" t="s">
        <v>26</v>
      </c>
      <c r="C125" t="s">
        <v>17</v>
      </c>
      <c r="D125" s="9"/>
      <c r="E125" s="9"/>
      <c r="F125" s="9"/>
      <c r="G125" s="9"/>
      <c r="H125" s="9"/>
      <c r="I125" s="9"/>
      <c r="J125" s="9">
        <v>3428</v>
      </c>
      <c r="K125" s="9"/>
      <c r="L125" s="9"/>
      <c r="M125" s="9"/>
      <c r="N125" s="9"/>
      <c r="O125" s="9"/>
    </row>
    <row r="126" spans="1:15" x14ac:dyDescent="0.25">
      <c r="A126" t="s">
        <v>166</v>
      </c>
      <c r="B126" t="s">
        <v>27</v>
      </c>
      <c r="C126" t="s">
        <v>17</v>
      </c>
      <c r="D126" s="9"/>
      <c r="E126" s="9"/>
      <c r="F126" s="9"/>
      <c r="G126" s="9"/>
      <c r="H126" s="9"/>
      <c r="I126" s="9"/>
      <c r="J126" s="9">
        <v>0.35999999999967258</v>
      </c>
      <c r="K126" s="9"/>
      <c r="L126" s="9"/>
      <c r="M126" s="9">
        <v>-15006.58</v>
      </c>
      <c r="N126" s="9"/>
      <c r="O126" s="9"/>
    </row>
    <row r="127" spans="1:15" x14ac:dyDescent="0.25">
      <c r="A127" t="s">
        <v>167</v>
      </c>
      <c r="B127" t="s">
        <v>26</v>
      </c>
      <c r="C127" t="s">
        <v>17</v>
      </c>
      <c r="D127" s="9"/>
      <c r="E127" s="9"/>
      <c r="F127" s="9"/>
      <c r="G127" s="9"/>
      <c r="H127" s="9"/>
      <c r="I127" s="9"/>
      <c r="J127" s="9">
        <v>732</v>
      </c>
      <c r="K127" s="9"/>
      <c r="L127" s="9"/>
      <c r="M127" s="9"/>
      <c r="N127" s="9"/>
      <c r="O127" s="9"/>
    </row>
    <row r="128" spans="1:15" x14ac:dyDescent="0.25">
      <c r="A128" t="s">
        <v>171</v>
      </c>
      <c r="B128" t="s">
        <v>26</v>
      </c>
      <c r="C128" t="s">
        <v>17</v>
      </c>
      <c r="D128" s="9"/>
      <c r="E128" s="9"/>
      <c r="F128" s="9"/>
      <c r="G128" s="9"/>
      <c r="H128" s="9"/>
      <c r="I128" s="9"/>
      <c r="J128" s="9">
        <v>0</v>
      </c>
      <c r="K128" s="9"/>
      <c r="L128" s="9"/>
      <c r="M128" s="9"/>
      <c r="N128" s="9"/>
      <c r="O128" s="9"/>
    </row>
    <row r="129" spans="1:15" x14ac:dyDescent="0.25">
      <c r="A129" t="s">
        <v>172</v>
      </c>
      <c r="B129" t="s">
        <v>22</v>
      </c>
      <c r="C129" t="s">
        <v>17</v>
      </c>
      <c r="D129" s="9"/>
      <c r="E129" s="9"/>
      <c r="F129" s="9"/>
      <c r="G129" s="9"/>
      <c r="H129" s="9"/>
      <c r="I129" s="9"/>
      <c r="J129" s="9">
        <v>-376</v>
      </c>
      <c r="K129" s="9"/>
      <c r="L129" s="9"/>
      <c r="M129" s="9"/>
      <c r="N129" s="9"/>
      <c r="O129" s="9"/>
    </row>
    <row r="130" spans="1:15" x14ac:dyDescent="0.25">
      <c r="A130" t="s">
        <v>173</v>
      </c>
      <c r="B130" t="s">
        <v>26</v>
      </c>
      <c r="C130" t="s">
        <v>17</v>
      </c>
      <c r="D130" s="9"/>
      <c r="E130" s="9"/>
      <c r="F130" s="9"/>
      <c r="G130" s="9"/>
      <c r="H130" s="9"/>
      <c r="I130" s="9"/>
      <c r="J130" s="9">
        <v>24896.83</v>
      </c>
      <c r="K130" s="9"/>
      <c r="L130" s="9"/>
      <c r="M130" s="9">
        <v>0</v>
      </c>
      <c r="N130" s="9"/>
      <c r="O130" s="9"/>
    </row>
    <row r="131" spans="1:15" x14ac:dyDescent="0.25">
      <c r="A131" t="s">
        <v>174</v>
      </c>
      <c r="B131" t="s">
        <v>26</v>
      </c>
      <c r="C131" t="s">
        <v>17</v>
      </c>
      <c r="D131" s="9"/>
      <c r="E131" s="9"/>
      <c r="F131" s="9"/>
      <c r="G131" s="9"/>
      <c r="H131" s="9"/>
      <c r="I131" s="9"/>
      <c r="J131" s="9">
        <v>3475</v>
      </c>
      <c r="K131" s="9"/>
      <c r="L131" s="9"/>
      <c r="M131" s="9"/>
      <c r="N131" s="9"/>
      <c r="O131" s="9"/>
    </row>
    <row r="132" spans="1:15" x14ac:dyDescent="0.25">
      <c r="A132" t="s">
        <v>179</v>
      </c>
      <c r="B132" t="s">
        <v>26</v>
      </c>
      <c r="C132" t="s">
        <v>17</v>
      </c>
      <c r="D132" s="9"/>
      <c r="E132" s="9"/>
      <c r="F132" s="9"/>
      <c r="G132" s="9"/>
      <c r="H132" s="9"/>
      <c r="I132" s="9"/>
      <c r="J132" s="9">
        <v>4765</v>
      </c>
      <c r="K132" s="9"/>
      <c r="L132" s="9"/>
      <c r="M132" s="9"/>
      <c r="N132" s="9"/>
      <c r="O132" s="9"/>
    </row>
    <row r="133" spans="1:15" x14ac:dyDescent="0.25">
      <c r="A133" t="s">
        <v>183</v>
      </c>
      <c r="B133" t="s">
        <v>26</v>
      </c>
      <c r="C133" t="s">
        <v>17</v>
      </c>
      <c r="D133" s="9"/>
      <c r="E133" s="9"/>
      <c r="F133" s="9"/>
      <c r="G133" s="9"/>
      <c r="H133" s="9"/>
      <c r="I133" s="9"/>
      <c r="J133" s="9">
        <v>-2.54000000000002</v>
      </c>
      <c r="K133" s="9"/>
      <c r="L133" s="9"/>
      <c r="M133" s="9"/>
      <c r="N133" s="9"/>
      <c r="O133" s="9"/>
    </row>
    <row r="134" spans="1:15" x14ac:dyDescent="0.25">
      <c r="A134" t="s">
        <v>185</v>
      </c>
      <c r="B134" t="s">
        <v>26</v>
      </c>
      <c r="C134" t="s">
        <v>17</v>
      </c>
      <c r="D134" s="9"/>
      <c r="E134" s="9"/>
      <c r="F134" s="9"/>
      <c r="G134" s="9"/>
      <c r="H134" s="9"/>
      <c r="I134" s="9"/>
      <c r="J134" s="9">
        <v>0</v>
      </c>
      <c r="K134" s="9"/>
      <c r="L134" s="9"/>
      <c r="M134" s="9"/>
      <c r="N134" s="9"/>
      <c r="O134" s="9"/>
    </row>
    <row r="135" spans="1:15" x14ac:dyDescent="0.25">
      <c r="A135" t="s">
        <v>186</v>
      </c>
      <c r="B135" t="s">
        <v>26</v>
      </c>
      <c r="C135" t="s">
        <v>17</v>
      </c>
      <c r="D135" s="9"/>
      <c r="E135" s="9"/>
      <c r="F135" s="9"/>
      <c r="G135" s="9"/>
      <c r="H135" s="9"/>
      <c r="I135" s="9"/>
      <c r="J135" s="9">
        <v>9.4800000000000182</v>
      </c>
      <c r="K135" s="9"/>
      <c r="L135" s="9"/>
      <c r="M135" s="9"/>
      <c r="N135" s="9"/>
      <c r="O135" s="9"/>
    </row>
    <row r="136" spans="1:15" x14ac:dyDescent="0.25">
      <c r="A136" t="s">
        <v>187</v>
      </c>
      <c r="B136" t="s">
        <v>26</v>
      </c>
      <c r="C136" t="s">
        <v>17</v>
      </c>
      <c r="D136" s="9"/>
      <c r="E136" s="9"/>
      <c r="F136" s="9"/>
      <c r="G136" s="9"/>
      <c r="H136" s="9"/>
      <c r="I136" s="9"/>
      <c r="J136" s="9">
        <v>4950</v>
      </c>
      <c r="K136" s="9"/>
      <c r="L136" s="9"/>
      <c r="M136" s="9"/>
      <c r="N136" s="9"/>
      <c r="O136" s="9"/>
    </row>
    <row r="137" spans="1:15" x14ac:dyDescent="0.25">
      <c r="A137" t="s">
        <v>192</v>
      </c>
      <c r="B137" t="s">
        <v>26</v>
      </c>
      <c r="C137" t="s">
        <v>17</v>
      </c>
      <c r="D137" s="9"/>
      <c r="E137" s="9"/>
      <c r="F137" s="9"/>
      <c r="G137" s="9"/>
      <c r="H137" s="9"/>
      <c r="I137" s="9"/>
      <c r="J137" s="9">
        <v>1200</v>
      </c>
      <c r="K137" s="9"/>
      <c r="L137" s="9"/>
      <c r="M137" s="9">
        <v>-1981.66</v>
      </c>
      <c r="N137" s="9"/>
      <c r="O137" s="9"/>
    </row>
    <row r="138" spans="1:15" x14ac:dyDescent="0.25">
      <c r="A138" t="s">
        <v>193</v>
      </c>
      <c r="B138" t="s">
        <v>22</v>
      </c>
      <c r="C138" t="s">
        <v>17</v>
      </c>
      <c r="D138" s="9">
        <v>1.01863406598568E-10</v>
      </c>
      <c r="E138" s="9">
        <v>1.546140993013978E-10</v>
      </c>
      <c r="F138" s="9">
        <v>3.2741809263825423E-11</v>
      </c>
      <c r="G138" s="9">
        <v>-1.091393642127514E-11</v>
      </c>
      <c r="H138" s="9"/>
      <c r="I138" s="9"/>
      <c r="J138" s="9"/>
      <c r="K138" s="9"/>
      <c r="L138" s="9"/>
      <c r="M138" s="9"/>
      <c r="N138" s="9"/>
      <c r="O138" s="9"/>
    </row>
    <row r="139" spans="1:15" x14ac:dyDescent="0.25">
      <c r="A139" t="s">
        <v>196</v>
      </c>
      <c r="B139" t="s">
        <v>26</v>
      </c>
      <c r="C139" t="s">
        <v>17</v>
      </c>
      <c r="D139" s="9"/>
      <c r="E139" s="9"/>
      <c r="F139" s="9"/>
      <c r="G139" s="9"/>
      <c r="H139" s="9"/>
      <c r="I139" s="9"/>
      <c r="J139" s="9">
        <v>432</v>
      </c>
      <c r="K139" s="9"/>
      <c r="L139" s="9"/>
      <c r="M139" s="9"/>
      <c r="N139" s="9"/>
      <c r="O139" s="9"/>
    </row>
    <row r="140" spans="1:15" x14ac:dyDescent="0.25">
      <c r="A140" t="s">
        <v>197</v>
      </c>
      <c r="B140" t="s">
        <v>19</v>
      </c>
      <c r="C140" t="s">
        <v>17</v>
      </c>
      <c r="D140" s="9">
        <v>161397.81878163351</v>
      </c>
      <c r="E140" s="9">
        <v>-2.4320629824783939E-10</v>
      </c>
      <c r="F140" s="9"/>
      <c r="G140" s="9">
        <v>-38158.892719670752</v>
      </c>
      <c r="H140" s="9"/>
      <c r="I140" s="9"/>
      <c r="J140" s="9"/>
      <c r="K140" s="9">
        <v>20011.553357750439</v>
      </c>
      <c r="L140" s="9"/>
      <c r="M140" s="9"/>
      <c r="N140" s="9"/>
      <c r="O140" s="9"/>
    </row>
    <row r="141" spans="1:15" x14ac:dyDescent="0.25">
      <c r="A141" t="s">
        <v>198</v>
      </c>
      <c r="B141" t="s">
        <v>28</v>
      </c>
      <c r="C141" t="s">
        <v>17</v>
      </c>
      <c r="D141" s="9"/>
      <c r="E141" s="9"/>
      <c r="F141" s="9"/>
      <c r="G141" s="9"/>
      <c r="H141" s="9"/>
      <c r="I141" s="9"/>
      <c r="J141" s="9">
        <v>0</v>
      </c>
      <c r="K141" s="9"/>
      <c r="L141" s="9"/>
      <c r="M141" s="9"/>
      <c r="N141" s="9"/>
      <c r="O141" s="9"/>
    </row>
    <row r="142" spans="1:15" x14ac:dyDescent="0.25">
      <c r="A142" t="s">
        <v>201</v>
      </c>
      <c r="B142" t="s">
        <v>26</v>
      </c>
      <c r="C142" t="s">
        <v>17</v>
      </c>
      <c r="D142" s="9"/>
      <c r="E142" s="9"/>
      <c r="F142" s="9"/>
      <c r="G142" s="9"/>
      <c r="H142" s="9"/>
      <c r="I142" s="9"/>
      <c r="J142" s="9">
        <v>3600</v>
      </c>
      <c r="K142" s="9"/>
      <c r="L142" s="9"/>
      <c r="M142" s="9">
        <v>-1458.8599999999931</v>
      </c>
      <c r="N142" s="9">
        <v>-459.93000000000029</v>
      </c>
      <c r="O142" s="9"/>
    </row>
    <row r="143" spans="1:15" x14ac:dyDescent="0.25">
      <c r="A143" t="s">
        <v>202</v>
      </c>
      <c r="B143" t="s">
        <v>26</v>
      </c>
      <c r="C143" t="s">
        <v>17</v>
      </c>
      <c r="D143" s="9"/>
      <c r="E143" s="9"/>
      <c r="F143" s="9"/>
      <c r="G143" s="9"/>
      <c r="H143" s="9"/>
      <c r="I143" s="9"/>
      <c r="J143" s="9">
        <v>18000</v>
      </c>
      <c r="K143" s="9"/>
      <c r="L143" s="9"/>
      <c r="M143" s="9"/>
      <c r="N143" s="9"/>
      <c r="O143" s="9"/>
    </row>
    <row r="144" spans="1:15" x14ac:dyDescent="0.25">
      <c r="A144" t="s">
        <v>203</v>
      </c>
      <c r="B144" t="s">
        <v>26</v>
      </c>
      <c r="C144" t="s">
        <v>17</v>
      </c>
      <c r="D144" s="9"/>
      <c r="E144" s="9"/>
      <c r="F144" s="9"/>
      <c r="G144" s="9"/>
      <c r="H144" s="9"/>
      <c r="I144" s="9"/>
      <c r="J144" s="9">
        <v>15019</v>
      </c>
      <c r="K144" s="9"/>
      <c r="L144" s="9"/>
      <c r="M144" s="9"/>
      <c r="N144" s="9"/>
      <c r="O144" s="9"/>
    </row>
    <row r="145" spans="1:15" x14ac:dyDescent="0.25">
      <c r="A145" t="s">
        <v>205</v>
      </c>
      <c r="B145" t="s">
        <v>26</v>
      </c>
      <c r="C145" t="s">
        <v>17</v>
      </c>
      <c r="D145" s="9"/>
      <c r="E145" s="9"/>
      <c r="F145" s="9"/>
      <c r="G145" s="9"/>
      <c r="H145" s="9"/>
      <c r="I145" s="9"/>
      <c r="J145" s="9"/>
      <c r="K145" s="9"/>
      <c r="L145" s="9"/>
      <c r="M145" s="9">
        <v>-1822.64</v>
      </c>
      <c r="N145" s="9"/>
      <c r="O145" s="9"/>
    </row>
    <row r="146" spans="1:15" x14ac:dyDescent="0.25">
      <c r="A146" t="s">
        <v>209</v>
      </c>
      <c r="B146" t="s">
        <v>26</v>
      </c>
      <c r="C146" t="s">
        <v>17</v>
      </c>
      <c r="D146" s="9"/>
      <c r="E146" s="9"/>
      <c r="F146" s="9"/>
      <c r="G146" s="9"/>
      <c r="H146" s="9"/>
      <c r="I146" s="9"/>
      <c r="J146" s="9">
        <v>10231.780000000001</v>
      </c>
      <c r="K146" s="9"/>
      <c r="L146" s="9"/>
      <c r="M146" s="9">
        <v>3.637978807091713E-12</v>
      </c>
      <c r="N146" s="9"/>
      <c r="O146" s="9"/>
    </row>
    <row r="147" spans="1:15" x14ac:dyDescent="0.25">
      <c r="A147" t="s">
        <v>210</v>
      </c>
      <c r="B147" t="s">
        <v>23</v>
      </c>
      <c r="C147" t="s">
        <v>17</v>
      </c>
      <c r="D147" s="9"/>
      <c r="E147" s="9"/>
      <c r="F147" s="9"/>
      <c r="G147" s="9"/>
      <c r="H147" s="9"/>
      <c r="I147" s="9"/>
      <c r="J147" s="9">
        <v>-287.77999999999878</v>
      </c>
      <c r="K147" s="9"/>
      <c r="L147" s="9"/>
      <c r="M147" s="9"/>
      <c r="N147" s="9"/>
      <c r="O147" s="9"/>
    </row>
    <row r="148" spans="1:15" x14ac:dyDescent="0.25">
      <c r="A148" t="s">
        <v>213</v>
      </c>
      <c r="B148" t="s">
        <v>26</v>
      </c>
      <c r="C148" t="s">
        <v>17</v>
      </c>
      <c r="D148" s="9"/>
      <c r="E148" s="9"/>
      <c r="F148" s="9"/>
      <c r="G148" s="9"/>
      <c r="H148" s="9"/>
      <c r="I148" s="9"/>
      <c r="J148" s="9">
        <v>-2084.39</v>
      </c>
      <c r="K148" s="9"/>
      <c r="L148" s="9"/>
      <c r="M148" s="9">
        <v>-9950</v>
      </c>
      <c r="N148" s="9">
        <v>-14500</v>
      </c>
      <c r="O148" s="9"/>
    </row>
    <row r="149" spans="1:15" x14ac:dyDescent="0.25">
      <c r="A149" t="s">
        <v>214</v>
      </c>
      <c r="B149" t="s">
        <v>21</v>
      </c>
      <c r="C149" t="s">
        <v>17</v>
      </c>
      <c r="D149" s="9">
        <v>0</v>
      </c>
      <c r="E149" s="9"/>
      <c r="F149" s="9"/>
      <c r="G149" s="9"/>
      <c r="H149" s="9"/>
      <c r="I149" s="9"/>
      <c r="J149" s="9"/>
      <c r="K149" s="9"/>
      <c r="L149" s="9"/>
      <c r="M149" s="9">
        <v>19222.57</v>
      </c>
      <c r="N149" s="9">
        <v>-140500.35999999999</v>
      </c>
      <c r="O149" s="9"/>
    </row>
    <row r="150" spans="1:15" x14ac:dyDescent="0.25">
      <c r="A150" t="s">
        <v>216</v>
      </c>
      <c r="B150" t="s">
        <v>26</v>
      </c>
      <c r="C150" t="s">
        <v>17</v>
      </c>
      <c r="D150" s="9"/>
      <c r="E150" s="9"/>
      <c r="F150" s="9"/>
      <c r="G150" s="9"/>
      <c r="H150" s="9"/>
      <c r="I150" s="9"/>
      <c r="J150" s="9"/>
      <c r="K150" s="9"/>
      <c r="L150" s="9"/>
      <c r="M150" s="9">
        <v>-1842.47</v>
      </c>
      <c r="N150" s="9"/>
      <c r="O150" s="9"/>
    </row>
    <row r="151" spans="1:15" x14ac:dyDescent="0.25">
      <c r="A151" t="s">
        <v>219</v>
      </c>
      <c r="B151" t="s">
        <v>19</v>
      </c>
      <c r="C151" t="s">
        <v>17</v>
      </c>
      <c r="D151" s="9">
        <v>2.7855015924151801E-2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x14ac:dyDescent="0.25">
      <c r="A152" t="s">
        <v>220</v>
      </c>
      <c r="B152" t="s">
        <v>26</v>
      </c>
      <c r="C152" t="s">
        <v>17</v>
      </c>
      <c r="D152" s="9"/>
      <c r="E152" s="9"/>
      <c r="F152" s="9"/>
      <c r="G152" s="9"/>
      <c r="H152" s="9"/>
      <c r="I152" s="9"/>
      <c r="J152" s="9">
        <v>7200</v>
      </c>
      <c r="K152" s="9"/>
      <c r="L152" s="9"/>
      <c r="M152" s="9">
        <v>-2014.06</v>
      </c>
      <c r="N152" s="9"/>
      <c r="O152" s="9"/>
    </row>
    <row r="153" spans="1:15" x14ac:dyDescent="0.25">
      <c r="A153" t="s">
        <v>222</v>
      </c>
      <c r="B153" t="s">
        <v>26</v>
      </c>
      <c r="C153" t="s">
        <v>17</v>
      </c>
      <c r="D153" s="9"/>
      <c r="E153" s="9"/>
      <c r="F153" s="9"/>
      <c r="G153" s="9"/>
      <c r="H153" s="9"/>
      <c r="I153" s="9"/>
      <c r="J153" s="9">
        <v>5249</v>
      </c>
      <c r="K153" s="9"/>
      <c r="L153" s="9"/>
      <c r="M153" s="9"/>
      <c r="N153" s="9"/>
      <c r="O153" s="9"/>
    </row>
    <row r="154" spans="1:15" x14ac:dyDescent="0.25">
      <c r="A154" t="s">
        <v>225</v>
      </c>
      <c r="B154" t="s">
        <v>26</v>
      </c>
      <c r="C154" t="s">
        <v>17</v>
      </c>
      <c r="D154" s="9">
        <v>12051.00000000028</v>
      </c>
      <c r="E154" s="9">
        <v>-1.255102688446641E-10</v>
      </c>
      <c r="F154" s="9">
        <v>3.4560798667371273E-11</v>
      </c>
      <c r="G154" s="9">
        <v>2.4556356947869059E-11</v>
      </c>
      <c r="H154" s="9"/>
      <c r="I154" s="9"/>
      <c r="J154" s="9">
        <v>-399.54</v>
      </c>
      <c r="K154" s="9"/>
      <c r="L154" s="9"/>
      <c r="M154" s="9">
        <v>0</v>
      </c>
      <c r="N154" s="9"/>
      <c r="O154" s="9"/>
    </row>
    <row r="155" spans="1:15" x14ac:dyDescent="0.25">
      <c r="A155" t="s">
        <v>226</v>
      </c>
      <c r="B155" t="s">
        <v>24</v>
      </c>
      <c r="C155" t="s">
        <v>17</v>
      </c>
      <c r="D155" s="9"/>
      <c r="E155" s="9"/>
      <c r="F155" s="9"/>
      <c r="G155" s="9"/>
      <c r="H155" s="9"/>
      <c r="I155" s="9"/>
      <c r="J155" s="9"/>
      <c r="K155" s="9"/>
      <c r="L155" s="9"/>
      <c r="M155" s="9">
        <v>0</v>
      </c>
      <c r="N155" s="9">
        <v>-1032.29</v>
      </c>
      <c r="O155" s="9"/>
    </row>
    <row r="156" spans="1:15" x14ac:dyDescent="0.25">
      <c r="A156" t="s">
        <v>227</v>
      </c>
      <c r="B156" t="s">
        <v>26</v>
      </c>
      <c r="C156" t="s">
        <v>17</v>
      </c>
      <c r="D156" s="9"/>
      <c r="E156" s="9"/>
      <c r="F156" s="9"/>
      <c r="G156" s="9"/>
      <c r="H156" s="9"/>
      <c r="I156" s="9"/>
      <c r="J156" s="9">
        <v>1931.99</v>
      </c>
      <c r="K156" s="9"/>
      <c r="L156" s="9"/>
      <c r="M156" s="9">
        <v>4.5474735088646412E-13</v>
      </c>
      <c r="N156" s="9"/>
      <c r="O156" s="9"/>
    </row>
    <row r="157" spans="1:15" x14ac:dyDescent="0.25">
      <c r="A157" t="s">
        <v>228</v>
      </c>
      <c r="B157" t="s">
        <v>26</v>
      </c>
      <c r="C157" t="s">
        <v>17</v>
      </c>
      <c r="D157" s="9"/>
      <c r="E157" s="9"/>
      <c r="F157" s="9"/>
      <c r="G157" s="9"/>
      <c r="H157" s="9"/>
      <c r="I157" s="9"/>
      <c r="J157" s="9"/>
      <c r="K157" s="9"/>
      <c r="L157" s="9"/>
      <c r="M157" s="9">
        <v>0</v>
      </c>
      <c r="N157" s="9">
        <v>0</v>
      </c>
      <c r="O157" s="9"/>
    </row>
    <row r="158" spans="1:15" x14ac:dyDescent="0.25">
      <c r="A158" t="s">
        <v>229</v>
      </c>
      <c r="B158" t="s">
        <v>26</v>
      </c>
      <c r="C158" t="s">
        <v>17</v>
      </c>
      <c r="D158" s="9"/>
      <c r="E158" s="9"/>
      <c r="F158" s="9"/>
      <c r="G158" s="9"/>
      <c r="H158" s="9"/>
      <c r="I158" s="9"/>
      <c r="J158" s="9">
        <v>4154</v>
      </c>
      <c r="K158" s="9"/>
      <c r="L158" s="9"/>
      <c r="M158" s="9"/>
      <c r="N158" s="9"/>
      <c r="O158" s="9"/>
    </row>
    <row r="159" spans="1:15" x14ac:dyDescent="0.25">
      <c r="A159" t="s">
        <v>230</v>
      </c>
      <c r="B159" t="s">
        <v>27</v>
      </c>
      <c r="C159" t="s">
        <v>17</v>
      </c>
      <c r="D159" s="9"/>
      <c r="E159" s="9"/>
      <c r="F159" s="9"/>
      <c r="G159" s="9"/>
      <c r="H159" s="9"/>
      <c r="I159" s="9"/>
      <c r="J159" s="9">
        <v>-67728.632400000002</v>
      </c>
      <c r="K159" s="9"/>
      <c r="L159" s="9"/>
      <c r="M159" s="9"/>
      <c r="N159" s="9"/>
      <c r="O159" s="9"/>
    </row>
    <row r="160" spans="1:15" x14ac:dyDescent="0.25">
      <c r="A160" t="s">
        <v>232</v>
      </c>
      <c r="B160" t="s">
        <v>22</v>
      </c>
      <c r="C160" t="s">
        <v>17</v>
      </c>
      <c r="D160" s="9"/>
      <c r="E160" s="9"/>
      <c r="F160" s="9"/>
      <c r="G160" s="9"/>
      <c r="H160" s="9"/>
      <c r="I160" s="9"/>
      <c r="J160" s="9"/>
      <c r="K160" s="9"/>
      <c r="L160" s="9"/>
      <c r="M160" s="9">
        <v>-1991.67</v>
      </c>
      <c r="N160" s="9"/>
      <c r="O160" s="9"/>
    </row>
    <row r="161" spans="1:15" x14ac:dyDescent="0.25">
      <c r="A161" t="s">
        <v>232</v>
      </c>
      <c r="B161" t="s">
        <v>23</v>
      </c>
      <c r="C161" t="s">
        <v>17</v>
      </c>
      <c r="D161" s="9">
        <v>-5726.769999999944</v>
      </c>
      <c r="E161" s="9"/>
      <c r="F161" s="9"/>
      <c r="G161" s="9">
        <v>-12092.840000000029</v>
      </c>
      <c r="H161" s="9"/>
      <c r="I161" s="9"/>
      <c r="J161" s="9"/>
      <c r="K161" s="9">
        <v>-3293.5720081238351</v>
      </c>
      <c r="L161" s="9"/>
      <c r="M161" s="9">
        <v>-32289.9</v>
      </c>
      <c r="N161" s="9">
        <v>-11779.7</v>
      </c>
      <c r="O161" s="9"/>
    </row>
    <row r="162" spans="1:15" x14ac:dyDescent="0.25">
      <c r="A162" t="s">
        <v>234</v>
      </c>
      <c r="B162" t="s">
        <v>26</v>
      </c>
      <c r="C162" t="s">
        <v>17</v>
      </c>
      <c r="D162" s="9"/>
      <c r="E162" s="9"/>
      <c r="F162" s="9"/>
      <c r="G162" s="9"/>
      <c r="H162" s="9"/>
      <c r="I162" s="9"/>
      <c r="J162" s="9">
        <v>2317</v>
      </c>
      <c r="K162" s="9"/>
      <c r="L162" s="9"/>
      <c r="M162" s="9">
        <v>9.0949470177292824E-13</v>
      </c>
      <c r="N162" s="9"/>
      <c r="O162" s="9"/>
    </row>
    <row r="163" spans="1:15" x14ac:dyDescent="0.25">
      <c r="A163" t="s">
        <v>235</v>
      </c>
      <c r="B163" t="s">
        <v>26</v>
      </c>
      <c r="C163" t="s">
        <v>17</v>
      </c>
      <c r="D163" s="9"/>
      <c r="E163" s="9"/>
      <c r="F163" s="9"/>
      <c r="G163" s="9"/>
      <c r="H163" s="9"/>
      <c r="I163" s="9"/>
      <c r="J163" s="9">
        <v>4924</v>
      </c>
      <c r="K163" s="9"/>
      <c r="L163" s="9"/>
      <c r="M163" s="9"/>
      <c r="N163" s="9"/>
      <c r="O163" s="9"/>
    </row>
    <row r="164" spans="1:15" x14ac:dyDescent="0.25">
      <c r="A164" t="s">
        <v>237</v>
      </c>
      <c r="B164" t="s">
        <v>22</v>
      </c>
      <c r="C164" t="s">
        <v>17</v>
      </c>
      <c r="D164" s="9"/>
      <c r="E164" s="9"/>
      <c r="F164" s="9"/>
      <c r="G164" s="9"/>
      <c r="H164" s="9"/>
      <c r="I164" s="9"/>
      <c r="J164" s="9"/>
      <c r="K164" s="9"/>
      <c r="L164" s="9"/>
      <c r="M164" s="9">
        <v>0</v>
      </c>
      <c r="N164" s="9">
        <v>0</v>
      </c>
      <c r="O164" s="9"/>
    </row>
    <row r="165" spans="1:15" x14ac:dyDescent="0.25">
      <c r="A165" t="s">
        <v>238</v>
      </c>
      <c r="B165" t="s">
        <v>26</v>
      </c>
      <c r="C165" t="s">
        <v>17</v>
      </c>
      <c r="D165" s="9"/>
      <c r="E165" s="9"/>
      <c r="F165" s="9"/>
      <c r="G165" s="9"/>
      <c r="H165" s="9"/>
      <c r="I165" s="9"/>
      <c r="J165" s="9">
        <v>2400</v>
      </c>
      <c r="K165" s="9"/>
      <c r="L165" s="9"/>
      <c r="M165" s="9"/>
      <c r="N165" s="9"/>
      <c r="O165" s="9"/>
    </row>
    <row r="166" spans="1:15" x14ac:dyDescent="0.25">
      <c r="A166" t="s">
        <v>244</v>
      </c>
      <c r="B166" t="s">
        <v>22</v>
      </c>
      <c r="C166" t="s">
        <v>17</v>
      </c>
      <c r="D166" s="9"/>
      <c r="E166" s="9"/>
      <c r="F166" s="9"/>
      <c r="G166" s="9"/>
      <c r="H166" s="9"/>
      <c r="I166" s="9"/>
      <c r="J166" s="9"/>
      <c r="K166" s="9"/>
      <c r="L166" s="9"/>
      <c r="M166" s="9">
        <v>0</v>
      </c>
      <c r="N166" s="9"/>
      <c r="O166" s="9"/>
    </row>
    <row r="167" spans="1:15" x14ac:dyDescent="0.25">
      <c r="A167" t="s">
        <v>248</v>
      </c>
      <c r="B167" t="s">
        <v>26</v>
      </c>
      <c r="C167" t="s">
        <v>17</v>
      </c>
      <c r="D167" s="9"/>
      <c r="E167" s="9"/>
      <c r="F167" s="9"/>
      <c r="G167" s="9"/>
      <c r="H167" s="9"/>
      <c r="I167" s="9"/>
      <c r="J167" s="9">
        <v>1108</v>
      </c>
      <c r="K167" s="9"/>
      <c r="L167" s="9"/>
      <c r="M167" s="9">
        <v>10771.13</v>
      </c>
      <c r="N167" s="9"/>
      <c r="O167" s="9"/>
    </row>
    <row r="168" spans="1:15" x14ac:dyDescent="0.25">
      <c r="A168" t="s">
        <v>251</v>
      </c>
      <c r="B168" t="s">
        <v>26</v>
      </c>
      <c r="C168" t="s">
        <v>17</v>
      </c>
      <c r="D168" s="9">
        <v>-11026.45</v>
      </c>
      <c r="E168" s="9"/>
      <c r="F168" s="9"/>
      <c r="G168" s="9"/>
      <c r="H168" s="9"/>
      <c r="I168" s="9"/>
      <c r="J168" s="9"/>
      <c r="K168" s="9"/>
      <c r="L168" s="9"/>
      <c r="M168" s="9">
        <v>-99218.51</v>
      </c>
      <c r="N168" s="9">
        <v>-41132</v>
      </c>
      <c r="O168" s="9"/>
    </row>
    <row r="169" spans="1:15" x14ac:dyDescent="0.25">
      <c r="A169" t="s">
        <v>253</v>
      </c>
      <c r="B169" t="s">
        <v>26</v>
      </c>
      <c r="C169" t="s">
        <v>17</v>
      </c>
      <c r="D169" s="9"/>
      <c r="E169" s="9"/>
      <c r="F169" s="9">
        <v>12460.57</v>
      </c>
      <c r="G169" s="9">
        <v>-1290.58</v>
      </c>
      <c r="H169" s="9"/>
      <c r="I169" s="9"/>
      <c r="J169" s="9"/>
      <c r="K169" s="9"/>
      <c r="L169" s="9"/>
      <c r="M169" s="9"/>
      <c r="N169" s="9"/>
      <c r="O169" s="9"/>
    </row>
    <row r="170" spans="1:15" x14ac:dyDescent="0.25">
      <c r="A170" t="s">
        <v>254</v>
      </c>
      <c r="B170" t="s">
        <v>26</v>
      </c>
      <c r="C170" t="s">
        <v>17</v>
      </c>
      <c r="D170" s="9"/>
      <c r="E170" s="9"/>
      <c r="F170" s="9"/>
      <c r="G170" s="9"/>
      <c r="H170" s="9"/>
      <c r="I170" s="9"/>
      <c r="J170" s="9">
        <v>16813.87</v>
      </c>
      <c r="K170" s="9"/>
      <c r="L170" s="9"/>
      <c r="M170" s="9">
        <v>0</v>
      </c>
      <c r="N170" s="9"/>
      <c r="O170" s="9"/>
    </row>
    <row r="171" spans="1:15" x14ac:dyDescent="0.25">
      <c r="A171" t="s">
        <v>257</v>
      </c>
      <c r="B171" t="s">
        <v>26</v>
      </c>
      <c r="C171" t="s">
        <v>17</v>
      </c>
      <c r="D171" s="9"/>
      <c r="E171" s="9"/>
      <c r="F171" s="9"/>
      <c r="G171" s="9"/>
      <c r="H171" s="9"/>
      <c r="I171" s="9"/>
      <c r="J171" s="9">
        <v>0</v>
      </c>
      <c r="K171" s="9"/>
      <c r="L171" s="9"/>
      <c r="M171" s="9">
        <v>-1204.519999999997</v>
      </c>
      <c r="N171" s="9">
        <v>-1015.42</v>
      </c>
      <c r="O171" s="9"/>
    </row>
    <row r="172" spans="1:15" x14ac:dyDescent="0.25">
      <c r="A172" t="s">
        <v>260</v>
      </c>
      <c r="B172" t="s">
        <v>26</v>
      </c>
      <c r="C172" t="s">
        <v>17</v>
      </c>
      <c r="D172" s="9"/>
      <c r="E172" s="9"/>
      <c r="F172" s="9"/>
      <c r="G172" s="9"/>
      <c r="H172" s="9"/>
      <c r="I172" s="9"/>
      <c r="J172" s="9">
        <v>0</v>
      </c>
      <c r="K172" s="9">
        <v>-1878.271796624748</v>
      </c>
      <c r="L172" s="9"/>
      <c r="M172" s="9">
        <v>74.400000000001455</v>
      </c>
      <c r="N172" s="9">
        <v>-27444.799999999999</v>
      </c>
      <c r="O172" s="9"/>
    </row>
    <row r="173" spans="1:15" x14ac:dyDescent="0.25">
      <c r="A173" t="s">
        <v>262</v>
      </c>
      <c r="B173" t="s">
        <v>26</v>
      </c>
      <c r="C173" t="s">
        <v>17</v>
      </c>
      <c r="D173" s="9"/>
      <c r="E173" s="9"/>
      <c r="F173" s="9"/>
      <c r="G173" s="9"/>
      <c r="H173" s="9"/>
      <c r="I173" s="9"/>
      <c r="J173" s="9"/>
      <c r="K173" s="9"/>
      <c r="L173" s="9"/>
      <c r="M173" s="9">
        <v>-539.28000000000247</v>
      </c>
      <c r="N173" s="9">
        <v>-1386.119999999999</v>
      </c>
      <c r="O173" s="9"/>
    </row>
    <row r="174" spans="1:15" x14ac:dyDescent="0.25">
      <c r="A174" t="s">
        <v>268</v>
      </c>
      <c r="B174" t="s">
        <v>21</v>
      </c>
      <c r="C174" t="s">
        <v>17</v>
      </c>
      <c r="D174" s="9"/>
      <c r="E174" s="9"/>
      <c r="F174" s="9"/>
      <c r="G174" s="9"/>
      <c r="H174" s="9"/>
      <c r="I174" s="9"/>
      <c r="J174" s="9">
        <v>-24579.025000000001</v>
      </c>
      <c r="K174" s="9"/>
      <c r="L174" s="9"/>
      <c r="M174" s="9"/>
      <c r="N174" s="9"/>
      <c r="O174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85"/>
  <sheetViews>
    <sheetView workbookViewId="0"/>
  </sheetViews>
  <sheetFormatPr defaultRowHeight="15" x14ac:dyDescent="0.25"/>
  <sheetData>
    <row r="1" spans="1:15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7" t="s">
        <v>15</v>
      </c>
      <c r="D2" s="8">
        <f t="shared" ref="D2:O2" si="0">SUM(D3:D4085)</f>
        <v>1468766.7617029734</v>
      </c>
      <c r="E2" s="8">
        <f t="shared" si="0"/>
        <v>121356.00358678401</v>
      </c>
      <c r="F2" s="8">
        <f t="shared" si="0"/>
        <v>0</v>
      </c>
      <c r="G2" s="8">
        <f t="shared" si="0"/>
        <v>88594.490000000034</v>
      </c>
      <c r="H2" s="8">
        <f t="shared" si="0"/>
        <v>0</v>
      </c>
      <c r="I2" s="8">
        <f t="shared" si="0"/>
        <v>-34048.458368774955</v>
      </c>
      <c r="J2" s="8">
        <f t="shared" si="0"/>
        <v>-2330729.7698081709</v>
      </c>
      <c r="K2" s="8">
        <f t="shared" si="0"/>
        <v>-1607834.7448869846</v>
      </c>
      <c r="L2" s="8">
        <f t="shared" si="0"/>
        <v>-5364.02</v>
      </c>
      <c r="M2" s="8">
        <f t="shared" si="0"/>
        <v>91104.370000000039</v>
      </c>
      <c r="N2" s="8">
        <f t="shared" si="0"/>
        <v>-706943.70221081353</v>
      </c>
      <c r="O2" s="8">
        <f t="shared" si="0"/>
        <v>-6959.460000000021</v>
      </c>
    </row>
    <row r="4" spans="1:15" x14ac:dyDescent="0.25">
      <c r="B4" t="s">
        <v>16</v>
      </c>
      <c r="C4" t="s">
        <v>17</v>
      </c>
      <c r="D4" s="9"/>
      <c r="E4" s="9"/>
      <c r="F4" s="9"/>
      <c r="G4" s="9"/>
      <c r="H4" s="9"/>
      <c r="I4" s="9"/>
      <c r="J4" s="9"/>
      <c r="K4" s="9">
        <v>0.78</v>
      </c>
      <c r="L4" s="9"/>
      <c r="M4" s="9"/>
      <c r="N4" s="9"/>
      <c r="O4" s="9">
        <v>0</v>
      </c>
    </row>
    <row r="5" spans="1:15" x14ac:dyDescent="0.25">
      <c r="B5" t="s">
        <v>18</v>
      </c>
      <c r="C5" t="s">
        <v>17</v>
      </c>
      <c r="D5" s="9"/>
      <c r="E5" s="9"/>
      <c r="F5" s="9"/>
      <c r="G5" s="9"/>
      <c r="H5" s="9"/>
      <c r="I5" s="9">
        <v>-139302.0270715834</v>
      </c>
      <c r="J5" s="9">
        <v>-733760.56000000017</v>
      </c>
      <c r="K5" s="9">
        <v>-32945.225189339762</v>
      </c>
      <c r="L5" s="9"/>
      <c r="M5" s="9">
        <v>-2.2737367544323211E-13</v>
      </c>
      <c r="N5" s="9"/>
      <c r="O5" s="9">
        <v>-24058.080000000002</v>
      </c>
    </row>
    <row r="6" spans="1:15" x14ac:dyDescent="0.25">
      <c r="B6" t="s">
        <v>19</v>
      </c>
      <c r="C6" t="s">
        <v>17</v>
      </c>
      <c r="D6" s="9">
        <v>909382.1617029733</v>
      </c>
      <c r="E6" s="9">
        <v>121356.00358678401</v>
      </c>
      <c r="F6" s="9"/>
      <c r="G6" s="9"/>
      <c r="H6" s="9"/>
      <c r="I6" s="9">
        <v>322645.148627349</v>
      </c>
      <c r="J6" s="9">
        <v>-447882.95980817091</v>
      </c>
      <c r="K6" s="9">
        <v>35711.533148280578</v>
      </c>
      <c r="L6" s="9">
        <v>0</v>
      </c>
      <c r="M6" s="9"/>
      <c r="N6" s="9">
        <v>4048.1485729950382</v>
      </c>
      <c r="O6" s="9"/>
    </row>
    <row r="7" spans="1:15" x14ac:dyDescent="0.25">
      <c r="B7" t="s">
        <v>20</v>
      </c>
      <c r="C7" t="s">
        <v>17</v>
      </c>
      <c r="D7" s="9"/>
      <c r="E7" s="9"/>
      <c r="F7" s="9"/>
      <c r="G7" s="9"/>
      <c r="H7" s="9"/>
      <c r="I7" s="9">
        <v>-1331.88</v>
      </c>
      <c r="J7" s="9">
        <v>-153070.31</v>
      </c>
      <c r="K7" s="9">
        <v>-46370</v>
      </c>
      <c r="L7" s="9">
        <v>-5364.02</v>
      </c>
      <c r="M7" s="9"/>
      <c r="N7" s="9"/>
      <c r="O7" s="9">
        <v>202756.63</v>
      </c>
    </row>
    <row r="8" spans="1:15" x14ac:dyDescent="0.25">
      <c r="B8" t="s">
        <v>21</v>
      </c>
      <c r="C8" t="s">
        <v>17</v>
      </c>
      <c r="D8" s="9">
        <v>489906.8</v>
      </c>
      <c r="E8" s="9"/>
      <c r="F8" s="9"/>
      <c r="G8" s="9">
        <v>72594.490000000034</v>
      </c>
      <c r="H8" s="9"/>
      <c r="I8" s="9">
        <v>67288.415807530095</v>
      </c>
      <c r="J8" s="9">
        <v>-968817.38</v>
      </c>
      <c r="K8" s="9">
        <v>-434853.16010016168</v>
      </c>
      <c r="L8" s="9"/>
      <c r="M8" s="9">
        <v>12025</v>
      </c>
      <c r="N8" s="9">
        <v>64.669999999999746</v>
      </c>
      <c r="O8" s="9">
        <v>-21799.33</v>
      </c>
    </row>
    <row r="9" spans="1:15" x14ac:dyDescent="0.25">
      <c r="B9" t="s">
        <v>22</v>
      </c>
      <c r="C9" t="s">
        <v>17</v>
      </c>
      <c r="D9" s="9"/>
      <c r="E9" s="9"/>
      <c r="F9" s="9"/>
      <c r="G9" s="9"/>
      <c r="H9" s="9"/>
      <c r="I9" s="9">
        <v>45848.846907766128</v>
      </c>
      <c r="J9" s="9">
        <v>5447.6900000000023</v>
      </c>
      <c r="K9" s="9">
        <v>-217207.24242896109</v>
      </c>
      <c r="L9" s="9"/>
      <c r="M9" s="9">
        <v>8722.6700000000073</v>
      </c>
      <c r="N9" s="9">
        <v>-5525.0500534759349</v>
      </c>
      <c r="O9" s="9">
        <v>-18043.560000000001</v>
      </c>
    </row>
    <row r="10" spans="1:15" x14ac:dyDescent="0.25">
      <c r="B10" t="s">
        <v>23</v>
      </c>
      <c r="C10" t="s">
        <v>17</v>
      </c>
      <c r="D10" s="9"/>
      <c r="E10" s="9"/>
      <c r="F10" s="9"/>
      <c r="G10" s="9"/>
      <c r="H10" s="9"/>
      <c r="I10" s="9">
        <v>-353236.06683297502</v>
      </c>
      <c r="J10" s="9">
        <v>-29222.959999999999</v>
      </c>
      <c r="K10" s="9">
        <v>-450907.01185271662</v>
      </c>
      <c r="L10" s="9"/>
      <c r="M10" s="9">
        <v>42671.500000000029</v>
      </c>
      <c r="N10" s="9">
        <v>-10534.7402</v>
      </c>
      <c r="O10" s="9">
        <v>-42101.64</v>
      </c>
    </row>
    <row r="11" spans="1:15" x14ac:dyDescent="0.25">
      <c r="B11" t="s">
        <v>24</v>
      </c>
      <c r="C11" t="s">
        <v>17</v>
      </c>
      <c r="D11" s="9"/>
      <c r="E11" s="9"/>
      <c r="F11" s="9"/>
      <c r="G11" s="9"/>
      <c r="H11" s="9"/>
      <c r="I11" s="9">
        <v>30968.895448384101</v>
      </c>
      <c r="J11" s="9">
        <v>45356.2</v>
      </c>
      <c r="K11" s="9">
        <v>-44963.223517983228</v>
      </c>
      <c r="L11" s="9"/>
      <c r="M11" s="9">
        <v>0</v>
      </c>
      <c r="N11" s="9">
        <v>814.60000000000014</v>
      </c>
      <c r="O11" s="9">
        <v>0</v>
      </c>
    </row>
    <row r="12" spans="1:15" x14ac:dyDescent="0.25">
      <c r="B12" t="s">
        <v>25</v>
      </c>
      <c r="C12" t="s">
        <v>17</v>
      </c>
      <c r="D12" s="9"/>
      <c r="E12" s="9"/>
      <c r="F12" s="9"/>
      <c r="G12" s="9"/>
      <c r="H12" s="9"/>
      <c r="I12" s="9"/>
      <c r="J12" s="9"/>
      <c r="K12" s="9">
        <v>-260.8652171666663</v>
      </c>
      <c r="L12" s="9"/>
      <c r="M12" s="9"/>
      <c r="N12" s="9"/>
      <c r="O12" s="9"/>
    </row>
    <row r="13" spans="1:15" x14ac:dyDescent="0.25">
      <c r="B13" t="s">
        <v>26</v>
      </c>
      <c r="C13" t="s">
        <v>17</v>
      </c>
      <c r="D13" s="9"/>
      <c r="E13" s="9"/>
      <c r="F13" s="9"/>
      <c r="G13" s="9">
        <v>9310</v>
      </c>
      <c r="H13" s="9"/>
      <c r="I13" s="9">
        <v>-5180.4416827386958</v>
      </c>
      <c r="J13" s="9">
        <v>-44406.94</v>
      </c>
      <c r="K13" s="9">
        <v>-341987.20969824097</v>
      </c>
      <c r="L13" s="9"/>
      <c r="M13" s="9">
        <v>27590.000000000011</v>
      </c>
      <c r="N13" s="9">
        <v>-670974.6</v>
      </c>
      <c r="O13" s="9">
        <v>-78188.759999999995</v>
      </c>
    </row>
    <row r="14" spans="1:15" x14ac:dyDescent="0.25">
      <c r="B14" t="s">
        <v>27</v>
      </c>
      <c r="C14" t="s">
        <v>17</v>
      </c>
      <c r="D14" s="9"/>
      <c r="E14" s="9"/>
      <c r="F14" s="9"/>
      <c r="G14" s="9"/>
      <c r="H14" s="9"/>
      <c r="I14" s="9">
        <v>10418.979158836461</v>
      </c>
      <c r="J14" s="9">
        <v>-5912.4199999999983</v>
      </c>
      <c r="K14" s="9">
        <v>-18991.312699725251</v>
      </c>
      <c r="L14" s="9"/>
      <c r="M14" s="9">
        <v>95.199999999999037</v>
      </c>
      <c r="N14" s="9"/>
      <c r="O14" s="9">
        <v>-19510.2</v>
      </c>
    </row>
    <row r="15" spans="1:15" x14ac:dyDescent="0.25">
      <c r="B15" t="s">
        <v>28</v>
      </c>
      <c r="C15" t="s">
        <v>17</v>
      </c>
      <c r="D15" s="9">
        <v>69477.8</v>
      </c>
      <c r="E15" s="9"/>
      <c r="F15" s="9"/>
      <c r="G15" s="9">
        <v>6690</v>
      </c>
      <c r="H15" s="9"/>
      <c r="I15" s="9">
        <v>-12168.328731343599</v>
      </c>
      <c r="J15" s="9">
        <v>1539.87</v>
      </c>
      <c r="K15" s="9">
        <v>-55061.807330970012</v>
      </c>
      <c r="L15" s="9"/>
      <c r="M15" s="9"/>
      <c r="N15" s="9"/>
      <c r="O15" s="9">
        <v>-6014.52</v>
      </c>
    </row>
    <row r="16" spans="1:15" x14ac:dyDescent="0.25">
      <c r="A16" t="s">
        <v>287</v>
      </c>
      <c r="B16" t="s">
        <v>22</v>
      </c>
      <c r="C16" t="s">
        <v>17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>
        <v>-6908.72</v>
      </c>
      <c r="O16" s="9"/>
    </row>
    <row r="17" spans="1:15" x14ac:dyDescent="0.25">
      <c r="A17" t="s">
        <v>288</v>
      </c>
      <c r="B17" t="s">
        <v>19</v>
      </c>
      <c r="C17" t="s">
        <v>17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>
        <v>-17928.010530332682</v>
      </c>
      <c r="O17" s="9"/>
    </row>
    <row r="18" spans="1:15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4:15" x14ac:dyDescent="0.2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4:15" x14ac:dyDescent="0.2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4:15" x14ac:dyDescent="0.25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4:15" x14ac:dyDescent="0.25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4:15" x14ac:dyDescent="0.25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4:15" x14ac:dyDescent="0.25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4:15" x14ac:dyDescent="0.25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4:15" x14ac:dyDescent="0.25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4:15" x14ac:dyDescent="0.2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4:15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4:15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4:15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4:15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4:15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4:15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4:15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4:15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4:15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4:15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4:15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4:15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4:15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4:15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4:15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4:15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4:15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4:15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4:15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4:15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4:15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4:15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4:15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4:15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4:15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4:15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4:15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4:15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4:15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4:15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4:15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4:15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4:15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4:15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4:15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4:15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4:15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4:15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4:15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4:15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4:15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4:15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4:15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4:15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4:15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4:15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4:15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4:15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4:15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4:15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4:15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4:15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4:15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4:15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4:15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4:15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4:15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4:15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4:15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4:15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4:15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4:15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4:15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4:15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4:15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4:15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4:15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4:15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4:15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4:15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4:15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4:15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4:15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4:15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4:15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4:15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4:15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4:15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4:15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4:15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4:15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4:15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4:15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4:15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4:15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4:15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4:15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4:15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4:15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4:15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4:15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4:15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4:15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4:15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4:15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4:15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4:15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4:15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4:15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4:15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4:15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4:15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4:15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4:15" x14ac:dyDescent="0.25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4:15" x14ac:dyDescent="0.25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4:15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4:15" x14ac:dyDescent="0.25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4:15" x14ac:dyDescent="0.25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4:15" x14ac:dyDescent="0.25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4:15" x14ac:dyDescent="0.25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4:15" x14ac:dyDescent="0.25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4:15" x14ac:dyDescent="0.25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4:15" x14ac:dyDescent="0.25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4:15" x14ac:dyDescent="0.25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4:15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4:15" x14ac:dyDescent="0.25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4:15" x14ac:dyDescent="0.25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4:15" x14ac:dyDescent="0.25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4:15" x14ac:dyDescent="0.25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4:15" x14ac:dyDescent="0.25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4:15" x14ac:dyDescent="0.25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4:15" x14ac:dyDescent="0.25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4:15" x14ac:dyDescent="0.25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4:15" x14ac:dyDescent="0.25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4:15" x14ac:dyDescent="0.25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4:15" x14ac:dyDescent="0.25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4:15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4:15" x14ac:dyDescent="0.25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4:15" x14ac:dyDescent="0.25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4:15" x14ac:dyDescent="0.25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4:15" x14ac:dyDescent="0.25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4:15" x14ac:dyDescent="0.25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4:15" x14ac:dyDescent="0.25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4:15" x14ac:dyDescent="0.25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4:15" x14ac:dyDescent="0.25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4:15" x14ac:dyDescent="0.25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4:15" x14ac:dyDescent="0.25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4:15" x14ac:dyDescent="0.25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4:15" x14ac:dyDescent="0.25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4:15" x14ac:dyDescent="0.25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4:15" x14ac:dyDescent="0.25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4:15" x14ac:dyDescent="0.25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4:15" x14ac:dyDescent="0.25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4:15" x14ac:dyDescent="0.25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4:15" x14ac:dyDescent="0.25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4:15" x14ac:dyDescent="0.25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4:15" x14ac:dyDescent="0.25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4:15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4:15" x14ac:dyDescent="0.25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4:15" x14ac:dyDescent="0.25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4:15" x14ac:dyDescent="0.25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4:15" x14ac:dyDescent="0.25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4:15" x14ac:dyDescent="0.25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4:15" x14ac:dyDescent="0.25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4:15" x14ac:dyDescent="0.25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4:15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4:15" x14ac:dyDescent="0.25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4:15" x14ac:dyDescent="0.25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4:15" x14ac:dyDescent="0.25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4:15" x14ac:dyDescent="0.25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4:15" x14ac:dyDescent="0.25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4:15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4:15" x14ac:dyDescent="0.25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4:15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4:15" x14ac:dyDescent="0.25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4:15" x14ac:dyDescent="0.25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4:15" x14ac:dyDescent="0.25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4:15" x14ac:dyDescent="0.25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4:15" x14ac:dyDescent="0.25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4:15" x14ac:dyDescent="0.25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4:15" x14ac:dyDescent="0.25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4:15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4:15" x14ac:dyDescent="0.25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4:15" x14ac:dyDescent="0.25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4:15" x14ac:dyDescent="0.25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4:15" x14ac:dyDescent="0.25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4:15" x14ac:dyDescent="0.25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4:15" x14ac:dyDescent="0.25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4:15" x14ac:dyDescent="0.25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4:15" x14ac:dyDescent="0.25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4:15" x14ac:dyDescent="0.25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4:15" x14ac:dyDescent="0.25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4:15" x14ac:dyDescent="0.25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4:15" x14ac:dyDescent="0.25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4:15" x14ac:dyDescent="0.25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4:15" x14ac:dyDescent="0.25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4:15" x14ac:dyDescent="0.25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4:15" x14ac:dyDescent="0.25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4:15" x14ac:dyDescent="0.25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4:15" x14ac:dyDescent="0.25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4:15" x14ac:dyDescent="0.25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4:15" x14ac:dyDescent="0.25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4:15" x14ac:dyDescent="0.25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4:15" x14ac:dyDescent="0.25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4:15" x14ac:dyDescent="0.25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4:15" x14ac:dyDescent="0.25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4:15" x14ac:dyDescent="0.25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4:15" x14ac:dyDescent="0.25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4:15" x14ac:dyDescent="0.25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4:15" x14ac:dyDescent="0.25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4:15" x14ac:dyDescent="0.25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4:15" x14ac:dyDescent="0.25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4:15" x14ac:dyDescent="0.25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4:15" x14ac:dyDescent="0.25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4:15" x14ac:dyDescent="0.25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4:15" x14ac:dyDescent="0.25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4:15" x14ac:dyDescent="0.25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4:15" x14ac:dyDescent="0.25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4:15" x14ac:dyDescent="0.25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4:15" x14ac:dyDescent="0.25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4:15" x14ac:dyDescent="0.25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4:15" x14ac:dyDescent="0.25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4:15" x14ac:dyDescent="0.25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4:15" x14ac:dyDescent="0.25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4:15" x14ac:dyDescent="0.25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4:15" x14ac:dyDescent="0.25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4:15" x14ac:dyDescent="0.25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4:15" x14ac:dyDescent="0.25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4:15" x14ac:dyDescent="0.25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4:15" x14ac:dyDescent="0.25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4:15" x14ac:dyDescent="0.25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4:15" x14ac:dyDescent="0.25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4:15" x14ac:dyDescent="0.25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4:15" x14ac:dyDescent="0.25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4:15" x14ac:dyDescent="0.25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4:15" x14ac:dyDescent="0.25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4:15" x14ac:dyDescent="0.25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4:15" x14ac:dyDescent="0.25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4:15" x14ac:dyDescent="0.25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4:15" x14ac:dyDescent="0.25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4:15" x14ac:dyDescent="0.25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4:15" x14ac:dyDescent="0.25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4:15" x14ac:dyDescent="0.25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4:15" x14ac:dyDescent="0.25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4:15" x14ac:dyDescent="0.25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4:15" x14ac:dyDescent="0.25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4:15" x14ac:dyDescent="0.25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4:15" x14ac:dyDescent="0.25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4:15" x14ac:dyDescent="0.25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4:15" x14ac:dyDescent="0.25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4:15" x14ac:dyDescent="0.25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4:15" x14ac:dyDescent="0.25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4:15" x14ac:dyDescent="0.25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4:15" x14ac:dyDescent="0.25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4:15" x14ac:dyDescent="0.25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4:15" x14ac:dyDescent="0.25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4:15" x14ac:dyDescent="0.25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4:15" x14ac:dyDescent="0.25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4:15" x14ac:dyDescent="0.25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4:15" x14ac:dyDescent="0.25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4:15" x14ac:dyDescent="0.25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4:15" x14ac:dyDescent="0.25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4:15" x14ac:dyDescent="0.25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4:15" x14ac:dyDescent="0.25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4:15" x14ac:dyDescent="0.25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4:15" x14ac:dyDescent="0.25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4:15" x14ac:dyDescent="0.25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4:15" x14ac:dyDescent="0.25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4:15" x14ac:dyDescent="0.25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4:15" x14ac:dyDescent="0.25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4:15" x14ac:dyDescent="0.25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4:15" x14ac:dyDescent="0.25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4:15" x14ac:dyDescent="0.25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4:15" x14ac:dyDescent="0.25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4:15" x14ac:dyDescent="0.25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4:15" x14ac:dyDescent="0.25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4:15" x14ac:dyDescent="0.25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4:15" x14ac:dyDescent="0.25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4:15" x14ac:dyDescent="0.25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4:15" x14ac:dyDescent="0.25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4:15" x14ac:dyDescent="0.25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4:15" x14ac:dyDescent="0.25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4:15" x14ac:dyDescent="0.25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4:15" x14ac:dyDescent="0.25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4:15" x14ac:dyDescent="0.25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4:15" x14ac:dyDescent="0.25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4:15" x14ac:dyDescent="0.25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4:15" x14ac:dyDescent="0.25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4:15" x14ac:dyDescent="0.25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4:15" x14ac:dyDescent="0.25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4:15" x14ac:dyDescent="0.25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4:15" x14ac:dyDescent="0.25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4:15" x14ac:dyDescent="0.25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4:15" x14ac:dyDescent="0.25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4:15" x14ac:dyDescent="0.25"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4:15" x14ac:dyDescent="0.25"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4:15" x14ac:dyDescent="0.25"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4:15" x14ac:dyDescent="0.25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4:15" x14ac:dyDescent="0.25"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4:15" x14ac:dyDescent="0.25"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4:15" x14ac:dyDescent="0.25"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spans="4:15" x14ac:dyDescent="0.25"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 spans="4:15" x14ac:dyDescent="0.25"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 spans="4:15" x14ac:dyDescent="0.25"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 spans="4:15" x14ac:dyDescent="0.25"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spans="4:15" x14ac:dyDescent="0.25"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 spans="4:15" x14ac:dyDescent="0.25"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 spans="4:15" x14ac:dyDescent="0.25"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 spans="4:15" x14ac:dyDescent="0.25"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 spans="4:15" x14ac:dyDescent="0.25"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 spans="4:15" x14ac:dyDescent="0.25"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 spans="4:15" x14ac:dyDescent="0.25"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 spans="4:15" x14ac:dyDescent="0.25"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 spans="4:15" x14ac:dyDescent="0.25"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 spans="4:15" x14ac:dyDescent="0.25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 spans="4:15" x14ac:dyDescent="0.25"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 spans="4:15" x14ac:dyDescent="0.25"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spans="4:15" x14ac:dyDescent="0.25"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 spans="4:15" x14ac:dyDescent="0.25"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spans="4:15" x14ac:dyDescent="0.25"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 spans="4:15" x14ac:dyDescent="0.25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 spans="4:15" x14ac:dyDescent="0.25"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 spans="4:15" x14ac:dyDescent="0.25"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 spans="4:15" x14ac:dyDescent="0.25"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 spans="4:15" x14ac:dyDescent="0.25"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 spans="4:15" x14ac:dyDescent="0.25"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 spans="4:15" x14ac:dyDescent="0.25"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 spans="4:15" x14ac:dyDescent="0.25"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 spans="4:15" x14ac:dyDescent="0.25"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 spans="4:15" x14ac:dyDescent="0.25"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 spans="4:15" x14ac:dyDescent="0.25"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 spans="4:15" x14ac:dyDescent="0.25"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 spans="4:15" x14ac:dyDescent="0.25"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 spans="4:15" x14ac:dyDescent="0.25"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 spans="4:15" x14ac:dyDescent="0.25"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 spans="4:15" x14ac:dyDescent="0.25"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spans="4:15" x14ac:dyDescent="0.25"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spans="4:15" x14ac:dyDescent="0.25"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 spans="4:15" x14ac:dyDescent="0.25"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 spans="4:15" x14ac:dyDescent="0.25"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 spans="4:15" x14ac:dyDescent="0.25"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 spans="4:15" x14ac:dyDescent="0.25"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 spans="4:15" x14ac:dyDescent="0.25"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 spans="4:15" x14ac:dyDescent="0.25"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 spans="4:15" x14ac:dyDescent="0.25"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 spans="4:15" x14ac:dyDescent="0.25"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 spans="4:15" x14ac:dyDescent="0.25"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 spans="4:15" x14ac:dyDescent="0.25"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 spans="4:15" x14ac:dyDescent="0.25"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 spans="4:15" x14ac:dyDescent="0.25"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 spans="4:15" x14ac:dyDescent="0.25"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 spans="4:15" x14ac:dyDescent="0.25"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 spans="4:15" x14ac:dyDescent="0.25"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 spans="4:15" x14ac:dyDescent="0.25"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 spans="4:15" x14ac:dyDescent="0.25"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 spans="4:15" x14ac:dyDescent="0.25"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 spans="4:15" x14ac:dyDescent="0.25"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 spans="4:15" x14ac:dyDescent="0.25"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 spans="4:15" x14ac:dyDescent="0.25"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 spans="4:15" x14ac:dyDescent="0.25"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 spans="4:15" x14ac:dyDescent="0.25"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 spans="4:15" x14ac:dyDescent="0.25"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spans="4:15" x14ac:dyDescent="0.25"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 spans="4:15" x14ac:dyDescent="0.25"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 spans="4:15" x14ac:dyDescent="0.25"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 spans="4:15" x14ac:dyDescent="0.25"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 spans="4:15" x14ac:dyDescent="0.25"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 spans="4:15" x14ac:dyDescent="0.25"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 spans="4:15" x14ac:dyDescent="0.25"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 spans="4:15" x14ac:dyDescent="0.25"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 spans="4:15" x14ac:dyDescent="0.25"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 spans="4:15" x14ac:dyDescent="0.25"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 spans="4:15" x14ac:dyDescent="0.25"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 spans="4:15" x14ac:dyDescent="0.25"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 spans="4:15" x14ac:dyDescent="0.25"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 spans="4:15" x14ac:dyDescent="0.25"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 spans="4:15" x14ac:dyDescent="0.25"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 spans="4:15" x14ac:dyDescent="0.25"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 spans="4:15" x14ac:dyDescent="0.25"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 spans="4:15" x14ac:dyDescent="0.25"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 spans="4:15" x14ac:dyDescent="0.25"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 spans="4:15" x14ac:dyDescent="0.25"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 spans="4:15" x14ac:dyDescent="0.25"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 spans="4:15" x14ac:dyDescent="0.25"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 spans="4:15" x14ac:dyDescent="0.25"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 spans="4:15" x14ac:dyDescent="0.25"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 spans="4:15" x14ac:dyDescent="0.25"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 spans="4:15" x14ac:dyDescent="0.25"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spans="4:15" x14ac:dyDescent="0.25"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 spans="4:15" x14ac:dyDescent="0.25"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spans="4:15" x14ac:dyDescent="0.25"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 spans="4:15" x14ac:dyDescent="0.25"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 spans="4:15" x14ac:dyDescent="0.25"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 spans="4:15" x14ac:dyDescent="0.25"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 spans="4:15" x14ac:dyDescent="0.25"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 spans="4:15" x14ac:dyDescent="0.25"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 spans="4:15" x14ac:dyDescent="0.25"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 spans="4:15" x14ac:dyDescent="0.25"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 spans="4:15" x14ac:dyDescent="0.25"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 spans="4:15" x14ac:dyDescent="0.25"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 spans="4:15" x14ac:dyDescent="0.25"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 spans="4:15" x14ac:dyDescent="0.25"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 spans="4:15" x14ac:dyDescent="0.25"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 spans="4:15" x14ac:dyDescent="0.25"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 spans="4:15" x14ac:dyDescent="0.25"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 spans="4:15" x14ac:dyDescent="0.25"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 spans="4:15" x14ac:dyDescent="0.25"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 spans="4:15" x14ac:dyDescent="0.25"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 spans="4:15" x14ac:dyDescent="0.25"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 spans="4:15" x14ac:dyDescent="0.25"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 spans="4:15" x14ac:dyDescent="0.25"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 spans="4:15" x14ac:dyDescent="0.25"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 spans="4:15" x14ac:dyDescent="0.25"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 spans="4:15" x14ac:dyDescent="0.25"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 spans="4:15" x14ac:dyDescent="0.25"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 spans="4:15" x14ac:dyDescent="0.25"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 spans="4:15" x14ac:dyDescent="0.25"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 spans="4:15" x14ac:dyDescent="0.25"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 spans="4:15" x14ac:dyDescent="0.25"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 spans="4:15" x14ac:dyDescent="0.25"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 spans="4:15" x14ac:dyDescent="0.25"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 spans="4:15" x14ac:dyDescent="0.25"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 spans="4:15" x14ac:dyDescent="0.25"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 spans="4:15" x14ac:dyDescent="0.25"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 spans="4:15" x14ac:dyDescent="0.25"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 spans="4:15" x14ac:dyDescent="0.25"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 spans="4:15" x14ac:dyDescent="0.25"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 spans="4:15" x14ac:dyDescent="0.25"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 spans="4:15" x14ac:dyDescent="0.25"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 spans="4:15" x14ac:dyDescent="0.25"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 spans="4:15" x14ac:dyDescent="0.25"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 spans="4:15" x14ac:dyDescent="0.25"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 spans="4:15" x14ac:dyDescent="0.25"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 spans="4:15" x14ac:dyDescent="0.25"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 spans="4:15" x14ac:dyDescent="0.25"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 spans="4:15" x14ac:dyDescent="0.25"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 spans="4:15" x14ac:dyDescent="0.25"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 spans="4:15" x14ac:dyDescent="0.25"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 spans="4:15" x14ac:dyDescent="0.25"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 spans="4:15" x14ac:dyDescent="0.25"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 spans="4:15" x14ac:dyDescent="0.25"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 spans="4:15" x14ac:dyDescent="0.25"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 spans="4:15" x14ac:dyDescent="0.25"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 spans="4:15" x14ac:dyDescent="0.25"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 spans="4:15" x14ac:dyDescent="0.25"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 spans="4:15" x14ac:dyDescent="0.25"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 spans="4:15" x14ac:dyDescent="0.25"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 spans="4:15" x14ac:dyDescent="0.25"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 spans="4:15" x14ac:dyDescent="0.25"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 spans="4:15" x14ac:dyDescent="0.25"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 spans="4:15" x14ac:dyDescent="0.25"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 spans="4:15" x14ac:dyDescent="0.25"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 spans="4:15" x14ac:dyDescent="0.25"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 spans="4:15" x14ac:dyDescent="0.25"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 spans="4:15" x14ac:dyDescent="0.25"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 spans="4:15" x14ac:dyDescent="0.25"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 spans="4:15" x14ac:dyDescent="0.25"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 spans="4:15" x14ac:dyDescent="0.25"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 spans="4:15" x14ac:dyDescent="0.25"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 spans="4:15" x14ac:dyDescent="0.25"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 spans="4:15" x14ac:dyDescent="0.25"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 spans="4:15" x14ac:dyDescent="0.25"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 spans="4:15" x14ac:dyDescent="0.25"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 spans="4:15" x14ac:dyDescent="0.25"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 spans="4:15" x14ac:dyDescent="0.25"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 spans="4:15" x14ac:dyDescent="0.25"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 spans="4:15" x14ac:dyDescent="0.25"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 spans="4:15" x14ac:dyDescent="0.25"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 spans="4:15" x14ac:dyDescent="0.25"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 spans="4:15" x14ac:dyDescent="0.25"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 spans="4:15" x14ac:dyDescent="0.25"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 spans="4:15" x14ac:dyDescent="0.25"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 spans="4:15" x14ac:dyDescent="0.25"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 spans="4:15" x14ac:dyDescent="0.25"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 spans="4:15" x14ac:dyDescent="0.25"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 spans="4:15" x14ac:dyDescent="0.25"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 spans="4:15" x14ac:dyDescent="0.25"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 spans="4:15" x14ac:dyDescent="0.25"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 spans="4:15" x14ac:dyDescent="0.25"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 spans="4:15" x14ac:dyDescent="0.25"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 spans="4:15" x14ac:dyDescent="0.25"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 spans="4:15" x14ac:dyDescent="0.25"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 spans="4:15" x14ac:dyDescent="0.25"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 spans="4:15" x14ac:dyDescent="0.25"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 spans="4:15" x14ac:dyDescent="0.25"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 spans="4:15" x14ac:dyDescent="0.25"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 spans="4:15" x14ac:dyDescent="0.25"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 spans="4:15" x14ac:dyDescent="0.25"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 spans="4:15" x14ac:dyDescent="0.25"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 spans="4:15" x14ac:dyDescent="0.25"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 spans="4:15" x14ac:dyDescent="0.25"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 spans="4:15" x14ac:dyDescent="0.25"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 spans="4:15" x14ac:dyDescent="0.25"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 spans="4:15" x14ac:dyDescent="0.25"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 spans="4:15" x14ac:dyDescent="0.25"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 spans="4:15" x14ac:dyDescent="0.25"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 spans="4:15" x14ac:dyDescent="0.25"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 spans="4:15" x14ac:dyDescent="0.25"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 spans="4:15" x14ac:dyDescent="0.25"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 spans="4:15" x14ac:dyDescent="0.25"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 spans="4:15" x14ac:dyDescent="0.25"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 spans="4:15" x14ac:dyDescent="0.25"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 spans="4:15" x14ac:dyDescent="0.25"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 spans="4:15" x14ac:dyDescent="0.25"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 spans="4:15" x14ac:dyDescent="0.25"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 spans="4:15" x14ac:dyDescent="0.25"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 spans="4:15" x14ac:dyDescent="0.25"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 spans="4:15" x14ac:dyDescent="0.25"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 spans="4:15" x14ac:dyDescent="0.25"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 spans="4:15" x14ac:dyDescent="0.25"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 spans="4:15" x14ac:dyDescent="0.25"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 spans="4:15" x14ac:dyDescent="0.25"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 spans="4:15" x14ac:dyDescent="0.25"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 spans="4:15" x14ac:dyDescent="0.25"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 spans="4:15" x14ac:dyDescent="0.25"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 spans="4:15" x14ac:dyDescent="0.25"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 spans="4:15" x14ac:dyDescent="0.25"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 spans="4:15" x14ac:dyDescent="0.25"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 spans="4:15" x14ac:dyDescent="0.25"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 spans="4:15" x14ac:dyDescent="0.25"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 spans="4:15" x14ac:dyDescent="0.25"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 spans="4:15" x14ac:dyDescent="0.25"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 spans="4:15" x14ac:dyDescent="0.25"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 spans="4:15" x14ac:dyDescent="0.25"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 spans="4:15" x14ac:dyDescent="0.25"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 spans="4:15" x14ac:dyDescent="0.25"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 spans="4:15" x14ac:dyDescent="0.25"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 spans="4:15" x14ac:dyDescent="0.25"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 spans="4:15" x14ac:dyDescent="0.25"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 spans="4:15" x14ac:dyDescent="0.25"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 spans="4:15" x14ac:dyDescent="0.25"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 spans="4:15" x14ac:dyDescent="0.25"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 spans="4:15" x14ac:dyDescent="0.25"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 spans="4:15" x14ac:dyDescent="0.25"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 spans="4:15" x14ac:dyDescent="0.25"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 spans="4:15" x14ac:dyDescent="0.25"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 spans="4:15" x14ac:dyDescent="0.25"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 spans="4:15" x14ac:dyDescent="0.25"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 spans="4:15" x14ac:dyDescent="0.25"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 spans="4:15" x14ac:dyDescent="0.25"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 spans="4:15" x14ac:dyDescent="0.25"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 spans="4:15" x14ac:dyDescent="0.25"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</row>
    <row r="574" spans="4:15" x14ac:dyDescent="0.25"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</row>
    <row r="575" spans="4:15" x14ac:dyDescent="0.25"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 spans="4:15" x14ac:dyDescent="0.25"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 spans="4:15" x14ac:dyDescent="0.25"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 spans="4:15" x14ac:dyDescent="0.25"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 spans="4:15" x14ac:dyDescent="0.25"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</row>
    <row r="580" spans="4:15" x14ac:dyDescent="0.25"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</row>
    <row r="581" spans="4:15" x14ac:dyDescent="0.25"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 spans="4:15" x14ac:dyDescent="0.25"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 spans="4:15" x14ac:dyDescent="0.25"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 spans="4:15" x14ac:dyDescent="0.25"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 spans="4:15" x14ac:dyDescent="0.25"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 spans="4:15" x14ac:dyDescent="0.25"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</row>
    <row r="587" spans="4:15" x14ac:dyDescent="0.25"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</row>
    <row r="588" spans="4:15" x14ac:dyDescent="0.25"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 spans="4:15" x14ac:dyDescent="0.25"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</row>
    <row r="590" spans="4:15" x14ac:dyDescent="0.25"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 spans="4:15" x14ac:dyDescent="0.25"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</row>
    <row r="592" spans="4:15" x14ac:dyDescent="0.25"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</row>
    <row r="593" spans="4:15" x14ac:dyDescent="0.25"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</row>
    <row r="594" spans="4:15" x14ac:dyDescent="0.25"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</row>
    <row r="595" spans="4:15" x14ac:dyDescent="0.25"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</row>
    <row r="596" spans="4:15" x14ac:dyDescent="0.25"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</row>
    <row r="597" spans="4:15" x14ac:dyDescent="0.25"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</row>
    <row r="598" spans="4:15" x14ac:dyDescent="0.25"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</row>
    <row r="599" spans="4:15" x14ac:dyDescent="0.25"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</row>
    <row r="600" spans="4:15" x14ac:dyDescent="0.25"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</row>
    <row r="601" spans="4:15" x14ac:dyDescent="0.25"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</row>
    <row r="602" spans="4:15" x14ac:dyDescent="0.25"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</row>
    <row r="603" spans="4:15" x14ac:dyDescent="0.25"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</row>
    <row r="604" spans="4:15" x14ac:dyDescent="0.25"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</row>
    <row r="605" spans="4:15" x14ac:dyDescent="0.25"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</row>
    <row r="606" spans="4:15" x14ac:dyDescent="0.25"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</row>
    <row r="607" spans="4:15" x14ac:dyDescent="0.25"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</row>
    <row r="608" spans="4:15" x14ac:dyDescent="0.25"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</row>
    <row r="609" spans="4:15" x14ac:dyDescent="0.25"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</row>
    <row r="610" spans="4:15" x14ac:dyDescent="0.25"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</row>
    <row r="611" spans="4:15" x14ac:dyDescent="0.25"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</row>
    <row r="612" spans="4:15" x14ac:dyDescent="0.25"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</row>
    <row r="613" spans="4:15" x14ac:dyDescent="0.25"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</row>
    <row r="614" spans="4:15" x14ac:dyDescent="0.25"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 spans="4:15" x14ac:dyDescent="0.25"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</row>
    <row r="616" spans="4:15" x14ac:dyDescent="0.25"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</row>
    <row r="617" spans="4:15" x14ac:dyDescent="0.25"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</row>
    <row r="618" spans="4:15" x14ac:dyDescent="0.25"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</row>
    <row r="619" spans="4:15" x14ac:dyDescent="0.25"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</row>
    <row r="620" spans="4:15" x14ac:dyDescent="0.25"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</row>
    <row r="621" spans="4:15" x14ac:dyDescent="0.25"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</row>
    <row r="622" spans="4:15" x14ac:dyDescent="0.25"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</row>
    <row r="623" spans="4:15" x14ac:dyDescent="0.25"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</row>
    <row r="624" spans="4:15" x14ac:dyDescent="0.25"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 spans="4:15" x14ac:dyDescent="0.25"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</row>
    <row r="626" spans="4:15" x14ac:dyDescent="0.25"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 spans="4:15" x14ac:dyDescent="0.25"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 spans="4:15" x14ac:dyDescent="0.25"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 spans="4:15" x14ac:dyDescent="0.25"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</row>
    <row r="630" spans="4:15" x14ac:dyDescent="0.25"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</row>
    <row r="631" spans="4:15" x14ac:dyDescent="0.25"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</row>
    <row r="632" spans="4:15" x14ac:dyDescent="0.25"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</row>
    <row r="633" spans="4:15" x14ac:dyDescent="0.25"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</row>
    <row r="634" spans="4:15" x14ac:dyDescent="0.25"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</row>
    <row r="635" spans="4:15" x14ac:dyDescent="0.25"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</row>
    <row r="636" spans="4:15" x14ac:dyDescent="0.25"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</row>
    <row r="637" spans="4:15" x14ac:dyDescent="0.25"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</row>
    <row r="638" spans="4:15" x14ac:dyDescent="0.25"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</row>
    <row r="639" spans="4:15" x14ac:dyDescent="0.25"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</row>
    <row r="640" spans="4:15" x14ac:dyDescent="0.25"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</row>
    <row r="641" spans="4:15" x14ac:dyDescent="0.25"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</row>
    <row r="642" spans="4:15" x14ac:dyDescent="0.25"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 spans="4:15" x14ac:dyDescent="0.25"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</row>
    <row r="644" spans="4:15" x14ac:dyDescent="0.25"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</row>
    <row r="645" spans="4:15" x14ac:dyDescent="0.25"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</row>
    <row r="646" spans="4:15" x14ac:dyDescent="0.25"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</row>
    <row r="647" spans="4:15" x14ac:dyDescent="0.25"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</row>
    <row r="648" spans="4:15" x14ac:dyDescent="0.25"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</row>
    <row r="649" spans="4:15" x14ac:dyDescent="0.25"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</row>
    <row r="650" spans="4:15" x14ac:dyDescent="0.25"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</row>
    <row r="651" spans="4:15" x14ac:dyDescent="0.25"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</row>
    <row r="652" spans="4:15" x14ac:dyDescent="0.25"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</row>
    <row r="653" spans="4:15" x14ac:dyDescent="0.25"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</row>
    <row r="654" spans="4:15" x14ac:dyDescent="0.25"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</row>
    <row r="655" spans="4:15" x14ac:dyDescent="0.25"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</row>
    <row r="656" spans="4:15" x14ac:dyDescent="0.25"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</row>
    <row r="657" spans="4:15" x14ac:dyDescent="0.25"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</row>
    <row r="658" spans="4:15" x14ac:dyDescent="0.25"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</row>
    <row r="659" spans="4:15" x14ac:dyDescent="0.25"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</row>
    <row r="660" spans="4:15" x14ac:dyDescent="0.25"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</row>
    <row r="661" spans="4:15" x14ac:dyDescent="0.25"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</row>
    <row r="662" spans="4:15" x14ac:dyDescent="0.25"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</row>
    <row r="663" spans="4:15" x14ac:dyDescent="0.25"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</row>
    <row r="664" spans="4:15" x14ac:dyDescent="0.25"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</row>
    <row r="665" spans="4:15" x14ac:dyDescent="0.25"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</row>
    <row r="666" spans="4:15" x14ac:dyDescent="0.25"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</row>
    <row r="667" spans="4:15" x14ac:dyDescent="0.25"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</row>
    <row r="668" spans="4:15" x14ac:dyDescent="0.25"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</row>
    <row r="669" spans="4:15" x14ac:dyDescent="0.25"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</row>
    <row r="670" spans="4:15" x14ac:dyDescent="0.25"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</row>
    <row r="671" spans="4:15" x14ac:dyDescent="0.25"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</row>
    <row r="672" spans="4:15" x14ac:dyDescent="0.25"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</row>
    <row r="673" spans="4:15" x14ac:dyDescent="0.25"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</row>
    <row r="674" spans="4:15" x14ac:dyDescent="0.25"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</row>
    <row r="675" spans="4:15" x14ac:dyDescent="0.25"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 spans="4:15" x14ac:dyDescent="0.25"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</row>
    <row r="677" spans="4:15" x14ac:dyDescent="0.25"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</row>
    <row r="678" spans="4:15" x14ac:dyDescent="0.25"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</row>
    <row r="679" spans="4:15" x14ac:dyDescent="0.25"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</row>
    <row r="680" spans="4:15" x14ac:dyDescent="0.25"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</row>
    <row r="681" spans="4:15" x14ac:dyDescent="0.25"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</row>
    <row r="682" spans="4:15" x14ac:dyDescent="0.25"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</row>
    <row r="683" spans="4:15" x14ac:dyDescent="0.25"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</row>
    <row r="684" spans="4:15" x14ac:dyDescent="0.25"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</row>
    <row r="685" spans="4:15" x14ac:dyDescent="0.25"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</row>
    <row r="686" spans="4:15" x14ac:dyDescent="0.25"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</row>
    <row r="687" spans="4:15" x14ac:dyDescent="0.25"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</row>
    <row r="688" spans="4:15" x14ac:dyDescent="0.25"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</row>
    <row r="689" spans="4:15" x14ac:dyDescent="0.25"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</row>
    <row r="690" spans="4:15" x14ac:dyDescent="0.25"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</row>
    <row r="691" spans="4:15" x14ac:dyDescent="0.25"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</row>
    <row r="692" spans="4:15" x14ac:dyDescent="0.25"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</row>
    <row r="693" spans="4:15" x14ac:dyDescent="0.25"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 spans="4:15" x14ac:dyDescent="0.25"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</row>
    <row r="695" spans="4:15" x14ac:dyDescent="0.25"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 spans="4:15" x14ac:dyDescent="0.25"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 spans="4:15" x14ac:dyDescent="0.25"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 spans="4:15" x14ac:dyDescent="0.25"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</row>
    <row r="699" spans="4:15" x14ac:dyDescent="0.25"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</row>
    <row r="700" spans="4:15" x14ac:dyDescent="0.25"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</row>
    <row r="701" spans="4:15" x14ac:dyDescent="0.25"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</row>
    <row r="702" spans="4:15" x14ac:dyDescent="0.25"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</row>
    <row r="703" spans="4:15" x14ac:dyDescent="0.25"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</row>
    <row r="704" spans="4:15" x14ac:dyDescent="0.25"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</row>
    <row r="705" spans="4:15" x14ac:dyDescent="0.25"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</row>
    <row r="706" spans="4:15" x14ac:dyDescent="0.25"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</row>
    <row r="707" spans="4:15" x14ac:dyDescent="0.25"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</row>
    <row r="708" spans="4:15" x14ac:dyDescent="0.25"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</row>
    <row r="709" spans="4:15" x14ac:dyDescent="0.25"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</row>
    <row r="710" spans="4:15" x14ac:dyDescent="0.25"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 spans="4:15" x14ac:dyDescent="0.25"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</row>
    <row r="712" spans="4:15" x14ac:dyDescent="0.25"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</row>
    <row r="713" spans="4:15" x14ac:dyDescent="0.25"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</row>
    <row r="714" spans="4:15" x14ac:dyDescent="0.25"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</row>
    <row r="715" spans="4:15" x14ac:dyDescent="0.25"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</row>
    <row r="716" spans="4:15" x14ac:dyDescent="0.25"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</row>
    <row r="717" spans="4:15" x14ac:dyDescent="0.25"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</row>
    <row r="718" spans="4:15" x14ac:dyDescent="0.25"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</row>
    <row r="719" spans="4:15" x14ac:dyDescent="0.25"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</row>
    <row r="720" spans="4:15" x14ac:dyDescent="0.25"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</row>
    <row r="721" spans="4:15" x14ac:dyDescent="0.25"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</row>
    <row r="722" spans="4:15" x14ac:dyDescent="0.25"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</row>
    <row r="723" spans="4:15" x14ac:dyDescent="0.25"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</row>
    <row r="724" spans="4:15" x14ac:dyDescent="0.25"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</row>
    <row r="725" spans="4:15" x14ac:dyDescent="0.25"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</row>
    <row r="726" spans="4:15" x14ac:dyDescent="0.25"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</row>
    <row r="727" spans="4:15" x14ac:dyDescent="0.25"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</row>
    <row r="728" spans="4:15" x14ac:dyDescent="0.25"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</row>
    <row r="729" spans="4:15" x14ac:dyDescent="0.25"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</row>
    <row r="730" spans="4:15" x14ac:dyDescent="0.25"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</row>
    <row r="731" spans="4:15" x14ac:dyDescent="0.25"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</row>
    <row r="732" spans="4:15" x14ac:dyDescent="0.25"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</row>
    <row r="733" spans="4:15" x14ac:dyDescent="0.25"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</row>
    <row r="734" spans="4:15" x14ac:dyDescent="0.25"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</row>
    <row r="735" spans="4:15" x14ac:dyDescent="0.25"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</row>
    <row r="736" spans="4:15" x14ac:dyDescent="0.25"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</row>
    <row r="737" spans="4:15" x14ac:dyDescent="0.25"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</row>
    <row r="738" spans="4:15" x14ac:dyDescent="0.25"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</row>
    <row r="739" spans="4:15" x14ac:dyDescent="0.25"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</row>
    <row r="740" spans="4:15" x14ac:dyDescent="0.25"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</row>
    <row r="741" spans="4:15" x14ac:dyDescent="0.25"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</row>
    <row r="742" spans="4:15" x14ac:dyDescent="0.25"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</row>
    <row r="743" spans="4:15" x14ac:dyDescent="0.25"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 spans="4:15" x14ac:dyDescent="0.25"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</row>
    <row r="745" spans="4:15" x14ac:dyDescent="0.25"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</row>
    <row r="746" spans="4:15" x14ac:dyDescent="0.25"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</row>
    <row r="747" spans="4:15" x14ac:dyDescent="0.25"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</row>
    <row r="748" spans="4:15" x14ac:dyDescent="0.25"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</row>
    <row r="749" spans="4:15" x14ac:dyDescent="0.25"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</row>
    <row r="750" spans="4:15" x14ac:dyDescent="0.25"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</row>
    <row r="751" spans="4:15" x14ac:dyDescent="0.25"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</row>
    <row r="752" spans="4:15" x14ac:dyDescent="0.25"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</row>
    <row r="753" spans="4:15" x14ac:dyDescent="0.25"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</row>
    <row r="754" spans="4:15" x14ac:dyDescent="0.25"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</row>
    <row r="755" spans="4:15" x14ac:dyDescent="0.25"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</row>
    <row r="756" spans="4:15" x14ac:dyDescent="0.25"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</row>
    <row r="757" spans="4:15" x14ac:dyDescent="0.25"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</row>
    <row r="758" spans="4:15" x14ac:dyDescent="0.25"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</row>
    <row r="759" spans="4:15" x14ac:dyDescent="0.25"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</row>
    <row r="760" spans="4:15" x14ac:dyDescent="0.25"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</row>
    <row r="761" spans="4:15" x14ac:dyDescent="0.25"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  <row r="762" spans="4:15" x14ac:dyDescent="0.25"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 spans="4:15" x14ac:dyDescent="0.25"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</row>
    <row r="764" spans="4:15" x14ac:dyDescent="0.25"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 spans="4:15" x14ac:dyDescent="0.25"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 spans="4:15" x14ac:dyDescent="0.25"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 spans="4:15" x14ac:dyDescent="0.25"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</row>
    <row r="768" spans="4:15" x14ac:dyDescent="0.25"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</row>
    <row r="769" spans="4:15" x14ac:dyDescent="0.25"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</row>
    <row r="770" spans="4:15" x14ac:dyDescent="0.25"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</row>
    <row r="771" spans="4:15" x14ac:dyDescent="0.25"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</row>
    <row r="772" spans="4:15" x14ac:dyDescent="0.25"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</row>
    <row r="773" spans="4:15" x14ac:dyDescent="0.25"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</row>
    <row r="774" spans="4:15" x14ac:dyDescent="0.25"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</row>
    <row r="775" spans="4:15" x14ac:dyDescent="0.25"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</row>
    <row r="776" spans="4:15" x14ac:dyDescent="0.25"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</row>
    <row r="777" spans="4:15" x14ac:dyDescent="0.25"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 spans="4:15" x14ac:dyDescent="0.25"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</row>
    <row r="779" spans="4:15" x14ac:dyDescent="0.25"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</row>
    <row r="780" spans="4:15" x14ac:dyDescent="0.25"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</row>
    <row r="781" spans="4:15" x14ac:dyDescent="0.25"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</row>
    <row r="782" spans="4:15" x14ac:dyDescent="0.25"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</row>
    <row r="783" spans="4:15" x14ac:dyDescent="0.25"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</row>
    <row r="784" spans="4:15" x14ac:dyDescent="0.25"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</row>
    <row r="785" spans="4:15" x14ac:dyDescent="0.25"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</row>
    <row r="786" spans="4:15" x14ac:dyDescent="0.25"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</row>
    <row r="787" spans="4:15" x14ac:dyDescent="0.25"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</row>
    <row r="788" spans="4:15" x14ac:dyDescent="0.25"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</row>
    <row r="789" spans="4:15" x14ac:dyDescent="0.25"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</row>
    <row r="790" spans="4:15" x14ac:dyDescent="0.25"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</row>
    <row r="791" spans="4:15" x14ac:dyDescent="0.25"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</row>
    <row r="792" spans="4:15" x14ac:dyDescent="0.25"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</row>
    <row r="793" spans="4:15" x14ac:dyDescent="0.25"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</row>
    <row r="794" spans="4:15" x14ac:dyDescent="0.25"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</row>
    <row r="795" spans="4:15" x14ac:dyDescent="0.25"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</row>
    <row r="796" spans="4:15" x14ac:dyDescent="0.25"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</row>
    <row r="797" spans="4:15" x14ac:dyDescent="0.25"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</row>
    <row r="798" spans="4:15" x14ac:dyDescent="0.25"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</row>
    <row r="799" spans="4:15" x14ac:dyDescent="0.25"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</row>
    <row r="800" spans="4:15" x14ac:dyDescent="0.25"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</row>
    <row r="801" spans="4:15" x14ac:dyDescent="0.25"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</row>
    <row r="802" spans="4:15" x14ac:dyDescent="0.25"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</row>
    <row r="803" spans="4:15" x14ac:dyDescent="0.25"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</row>
    <row r="804" spans="4:15" x14ac:dyDescent="0.25"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</row>
    <row r="805" spans="4:15" x14ac:dyDescent="0.25"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</row>
    <row r="806" spans="4:15" x14ac:dyDescent="0.25"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</row>
    <row r="807" spans="4:15" x14ac:dyDescent="0.25"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</row>
    <row r="808" spans="4:15" x14ac:dyDescent="0.25"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 spans="4:15" x14ac:dyDescent="0.25"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</row>
    <row r="810" spans="4:15" x14ac:dyDescent="0.25"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</row>
    <row r="811" spans="4:15" x14ac:dyDescent="0.25"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</row>
    <row r="812" spans="4:15" x14ac:dyDescent="0.25"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</row>
    <row r="813" spans="4:15" x14ac:dyDescent="0.25"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</row>
    <row r="814" spans="4:15" x14ac:dyDescent="0.25"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</row>
    <row r="815" spans="4:15" x14ac:dyDescent="0.25"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</row>
    <row r="816" spans="4:15" x14ac:dyDescent="0.25"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</row>
    <row r="817" spans="4:15" x14ac:dyDescent="0.25"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</row>
    <row r="818" spans="4:15" x14ac:dyDescent="0.25"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</row>
    <row r="819" spans="4:15" x14ac:dyDescent="0.25"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</row>
    <row r="820" spans="4:15" x14ac:dyDescent="0.25"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</row>
    <row r="821" spans="4:15" x14ac:dyDescent="0.25"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</row>
    <row r="822" spans="4:15" x14ac:dyDescent="0.25"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</row>
    <row r="823" spans="4:15" x14ac:dyDescent="0.25"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</row>
    <row r="824" spans="4:15" x14ac:dyDescent="0.25"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</row>
    <row r="825" spans="4:15" x14ac:dyDescent="0.25"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</row>
    <row r="826" spans="4:15" x14ac:dyDescent="0.25"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</row>
    <row r="827" spans="4:15" x14ac:dyDescent="0.25"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</row>
    <row r="828" spans="4:15" x14ac:dyDescent="0.25"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</row>
    <row r="829" spans="4:15" x14ac:dyDescent="0.25"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</row>
    <row r="830" spans="4:15" x14ac:dyDescent="0.25"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</row>
    <row r="831" spans="4:15" x14ac:dyDescent="0.25"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</row>
    <row r="832" spans="4:15" x14ac:dyDescent="0.25"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</row>
    <row r="833" spans="4:15" x14ac:dyDescent="0.25"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</row>
    <row r="834" spans="4:15" x14ac:dyDescent="0.25"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</row>
    <row r="835" spans="4:15" x14ac:dyDescent="0.25"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</row>
    <row r="836" spans="4:15" x14ac:dyDescent="0.25"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</row>
    <row r="837" spans="4:15" x14ac:dyDescent="0.25"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</row>
    <row r="838" spans="4:15" x14ac:dyDescent="0.25"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</row>
    <row r="839" spans="4:15" x14ac:dyDescent="0.25"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</row>
    <row r="840" spans="4:15" x14ac:dyDescent="0.25"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</row>
    <row r="841" spans="4:15" x14ac:dyDescent="0.25"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 spans="4:15" x14ac:dyDescent="0.25"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</row>
    <row r="843" spans="4:15" x14ac:dyDescent="0.25"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</row>
    <row r="844" spans="4:15" x14ac:dyDescent="0.25"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</row>
    <row r="845" spans="4:15" x14ac:dyDescent="0.25"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</row>
    <row r="846" spans="4:15" x14ac:dyDescent="0.25"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</row>
    <row r="847" spans="4:15" x14ac:dyDescent="0.25"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</row>
    <row r="848" spans="4:15" x14ac:dyDescent="0.25"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</row>
    <row r="849" spans="4:15" x14ac:dyDescent="0.25"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</row>
    <row r="850" spans="4:15" x14ac:dyDescent="0.25"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</row>
    <row r="851" spans="4:15" x14ac:dyDescent="0.25"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</row>
    <row r="852" spans="4:15" x14ac:dyDescent="0.25"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</row>
    <row r="853" spans="4:15" x14ac:dyDescent="0.25"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</row>
    <row r="854" spans="4:15" x14ac:dyDescent="0.25"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</row>
    <row r="855" spans="4:15" x14ac:dyDescent="0.25"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</row>
    <row r="856" spans="4:15" x14ac:dyDescent="0.25"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</row>
    <row r="857" spans="4:15" x14ac:dyDescent="0.25"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</row>
    <row r="858" spans="4:15" x14ac:dyDescent="0.25"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</row>
    <row r="859" spans="4:15" x14ac:dyDescent="0.25"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</row>
    <row r="860" spans="4:15" x14ac:dyDescent="0.25"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</row>
    <row r="861" spans="4:15" x14ac:dyDescent="0.25"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</row>
    <row r="862" spans="4:15" x14ac:dyDescent="0.25"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</row>
    <row r="863" spans="4:15" x14ac:dyDescent="0.25"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</row>
    <row r="864" spans="4:15" x14ac:dyDescent="0.25"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</row>
    <row r="865" spans="4:15" x14ac:dyDescent="0.25"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</row>
    <row r="866" spans="4:15" x14ac:dyDescent="0.25"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</row>
    <row r="867" spans="4:15" x14ac:dyDescent="0.25"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</row>
    <row r="868" spans="4:15" x14ac:dyDescent="0.25"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</row>
    <row r="869" spans="4:15" x14ac:dyDescent="0.25"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</row>
    <row r="870" spans="4:15" x14ac:dyDescent="0.25"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 spans="4:15" x14ac:dyDescent="0.25"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</row>
    <row r="872" spans="4:15" x14ac:dyDescent="0.25"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</row>
    <row r="873" spans="4:15" x14ac:dyDescent="0.25"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</row>
    <row r="874" spans="4:15" x14ac:dyDescent="0.25"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</row>
    <row r="875" spans="4:15" x14ac:dyDescent="0.25"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</row>
    <row r="876" spans="4:15" x14ac:dyDescent="0.25"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</row>
    <row r="877" spans="4:15" x14ac:dyDescent="0.25"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</row>
    <row r="878" spans="4:15" x14ac:dyDescent="0.25"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</row>
    <row r="879" spans="4:15" x14ac:dyDescent="0.25"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</row>
    <row r="880" spans="4:15" x14ac:dyDescent="0.25"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</row>
    <row r="881" spans="4:15" x14ac:dyDescent="0.25"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</row>
    <row r="882" spans="4:15" x14ac:dyDescent="0.25"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</row>
    <row r="883" spans="4:15" x14ac:dyDescent="0.25"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</row>
    <row r="884" spans="4:15" x14ac:dyDescent="0.25"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</row>
    <row r="885" spans="4:15" x14ac:dyDescent="0.25"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</row>
    <row r="886" spans="4:15" x14ac:dyDescent="0.25"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</row>
    <row r="887" spans="4:15" x14ac:dyDescent="0.25"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</row>
    <row r="888" spans="4:15" x14ac:dyDescent="0.25"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</row>
    <row r="889" spans="4:15" x14ac:dyDescent="0.25"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</row>
    <row r="890" spans="4:15" x14ac:dyDescent="0.25"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</row>
    <row r="891" spans="4:15" x14ac:dyDescent="0.25"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</row>
    <row r="892" spans="4:15" x14ac:dyDescent="0.25"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</row>
    <row r="893" spans="4:15" x14ac:dyDescent="0.25"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</row>
    <row r="894" spans="4:15" x14ac:dyDescent="0.25"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</row>
    <row r="895" spans="4:15" x14ac:dyDescent="0.25"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</row>
    <row r="896" spans="4:15" x14ac:dyDescent="0.25"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</row>
    <row r="897" spans="4:15" x14ac:dyDescent="0.25"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</row>
    <row r="898" spans="4:15" x14ac:dyDescent="0.25"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</row>
    <row r="899" spans="4:15" x14ac:dyDescent="0.25"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</row>
    <row r="900" spans="4:15" x14ac:dyDescent="0.25"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 spans="4:15" x14ac:dyDescent="0.25"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</row>
    <row r="902" spans="4:15" x14ac:dyDescent="0.25"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</row>
    <row r="903" spans="4:15" x14ac:dyDescent="0.25"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</row>
    <row r="904" spans="4:15" x14ac:dyDescent="0.25"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</row>
    <row r="905" spans="4:15" x14ac:dyDescent="0.25"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</row>
    <row r="906" spans="4:15" x14ac:dyDescent="0.25"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</row>
    <row r="907" spans="4:15" x14ac:dyDescent="0.25"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</row>
    <row r="908" spans="4:15" x14ac:dyDescent="0.25"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</row>
    <row r="909" spans="4:15" x14ac:dyDescent="0.25"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</row>
    <row r="910" spans="4:15" x14ac:dyDescent="0.25"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</row>
    <row r="911" spans="4:15" x14ac:dyDescent="0.25"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</row>
    <row r="912" spans="4:15" x14ac:dyDescent="0.25"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</row>
    <row r="913" spans="4:15" x14ac:dyDescent="0.25"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</row>
    <row r="914" spans="4:15" x14ac:dyDescent="0.25"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</row>
    <row r="915" spans="4:15" x14ac:dyDescent="0.25"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</row>
    <row r="916" spans="4:15" x14ac:dyDescent="0.25"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</row>
    <row r="917" spans="4:15" x14ac:dyDescent="0.25"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</row>
    <row r="918" spans="4:15" x14ac:dyDescent="0.25"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</row>
    <row r="919" spans="4:15" x14ac:dyDescent="0.25"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</row>
    <row r="920" spans="4:15" x14ac:dyDescent="0.25"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</row>
    <row r="921" spans="4:15" x14ac:dyDescent="0.25"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</row>
    <row r="922" spans="4:15" x14ac:dyDescent="0.25"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</row>
    <row r="923" spans="4:15" x14ac:dyDescent="0.25"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</row>
    <row r="924" spans="4:15" x14ac:dyDescent="0.25"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</row>
    <row r="925" spans="4:15" x14ac:dyDescent="0.25"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</row>
    <row r="926" spans="4:15" x14ac:dyDescent="0.25"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</row>
    <row r="927" spans="4:15" x14ac:dyDescent="0.25"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</row>
    <row r="928" spans="4:15" x14ac:dyDescent="0.25"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</row>
    <row r="929" spans="4:15" x14ac:dyDescent="0.25"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</row>
    <row r="930" spans="4:15" x14ac:dyDescent="0.25"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</row>
    <row r="931" spans="4:15" x14ac:dyDescent="0.25"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</row>
    <row r="932" spans="4:15" x14ac:dyDescent="0.25"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</row>
    <row r="933" spans="4:15" x14ac:dyDescent="0.25"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</row>
    <row r="934" spans="4:15" x14ac:dyDescent="0.25"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</row>
    <row r="935" spans="4:15" x14ac:dyDescent="0.25"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</row>
    <row r="936" spans="4:15" x14ac:dyDescent="0.25"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</row>
    <row r="937" spans="4:15" x14ac:dyDescent="0.25"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</row>
    <row r="938" spans="4:15" x14ac:dyDescent="0.25"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</row>
    <row r="939" spans="4:15" x14ac:dyDescent="0.25"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</row>
    <row r="940" spans="4:15" x14ac:dyDescent="0.25"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</row>
    <row r="941" spans="4:15" x14ac:dyDescent="0.25"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</row>
    <row r="942" spans="4:15" x14ac:dyDescent="0.25"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</row>
    <row r="943" spans="4:15" x14ac:dyDescent="0.25"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</row>
    <row r="944" spans="4:15" x14ac:dyDescent="0.25"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</row>
    <row r="945" spans="4:15" x14ac:dyDescent="0.25"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</row>
    <row r="946" spans="4:15" x14ac:dyDescent="0.25"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</row>
    <row r="947" spans="4:15" x14ac:dyDescent="0.25"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</row>
    <row r="948" spans="4:15" x14ac:dyDescent="0.25"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</row>
    <row r="949" spans="4:15" x14ac:dyDescent="0.25"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</row>
    <row r="950" spans="4:15" x14ac:dyDescent="0.25"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</row>
    <row r="951" spans="4:15" x14ac:dyDescent="0.25"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</row>
    <row r="952" spans="4:15" x14ac:dyDescent="0.25"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</row>
    <row r="953" spans="4:15" x14ac:dyDescent="0.25"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</row>
    <row r="954" spans="4:15" x14ac:dyDescent="0.25"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</row>
    <row r="955" spans="4:15" x14ac:dyDescent="0.25"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</row>
    <row r="956" spans="4:15" x14ac:dyDescent="0.25"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</row>
    <row r="957" spans="4:15" x14ac:dyDescent="0.25"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</row>
    <row r="958" spans="4:15" x14ac:dyDescent="0.25"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</row>
    <row r="959" spans="4:15" x14ac:dyDescent="0.25"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</row>
    <row r="960" spans="4:15" x14ac:dyDescent="0.25"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</row>
    <row r="961" spans="4:15" x14ac:dyDescent="0.25"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</row>
    <row r="962" spans="4:15" x14ac:dyDescent="0.25"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</row>
    <row r="963" spans="4:15" x14ac:dyDescent="0.25"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 spans="4:15" x14ac:dyDescent="0.25"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</row>
    <row r="965" spans="4:15" x14ac:dyDescent="0.25"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</row>
    <row r="966" spans="4:15" x14ac:dyDescent="0.25"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</row>
    <row r="967" spans="4:15" x14ac:dyDescent="0.25"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</row>
    <row r="968" spans="4:15" x14ac:dyDescent="0.25"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</row>
    <row r="969" spans="4:15" x14ac:dyDescent="0.25"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</row>
    <row r="970" spans="4:15" x14ac:dyDescent="0.25"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</row>
    <row r="971" spans="4:15" x14ac:dyDescent="0.25"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</row>
    <row r="972" spans="4:15" x14ac:dyDescent="0.25"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</row>
    <row r="973" spans="4:15" x14ac:dyDescent="0.25"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</row>
    <row r="974" spans="4:15" x14ac:dyDescent="0.25"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</row>
    <row r="975" spans="4:15" x14ac:dyDescent="0.25"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</row>
    <row r="976" spans="4:15" x14ac:dyDescent="0.25"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</row>
    <row r="977" spans="4:15" x14ac:dyDescent="0.25"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</row>
    <row r="978" spans="4:15" x14ac:dyDescent="0.25"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</row>
    <row r="979" spans="4:15" x14ac:dyDescent="0.25"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</row>
    <row r="980" spans="4:15" x14ac:dyDescent="0.25"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</row>
    <row r="981" spans="4:15" x14ac:dyDescent="0.25"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</row>
    <row r="982" spans="4:15" x14ac:dyDescent="0.25"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</row>
    <row r="983" spans="4:15" x14ac:dyDescent="0.25"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</row>
    <row r="984" spans="4:15" x14ac:dyDescent="0.25"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</row>
    <row r="985" spans="4:15" x14ac:dyDescent="0.25"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</row>
    <row r="986" spans="4:15" x14ac:dyDescent="0.25"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</row>
    <row r="987" spans="4:15" x14ac:dyDescent="0.25"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</row>
    <row r="988" spans="4:15" x14ac:dyDescent="0.25"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</row>
    <row r="989" spans="4:15" x14ac:dyDescent="0.25"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</row>
    <row r="990" spans="4:15" x14ac:dyDescent="0.25"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</row>
    <row r="991" spans="4:15" x14ac:dyDescent="0.25"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</row>
    <row r="992" spans="4:15" x14ac:dyDescent="0.25"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</row>
    <row r="993" spans="4:15" x14ac:dyDescent="0.25"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</row>
    <row r="994" spans="4:15" x14ac:dyDescent="0.25"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</row>
    <row r="995" spans="4:15" x14ac:dyDescent="0.25"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</row>
    <row r="996" spans="4:15" x14ac:dyDescent="0.25"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</row>
    <row r="997" spans="4:15" x14ac:dyDescent="0.25"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</row>
    <row r="998" spans="4:15" x14ac:dyDescent="0.25"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</row>
    <row r="999" spans="4:15" x14ac:dyDescent="0.25"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</row>
    <row r="1000" spans="4:15" x14ac:dyDescent="0.25"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</row>
    <row r="1001" spans="4:15" x14ac:dyDescent="0.25"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</row>
    <row r="1002" spans="4:15" x14ac:dyDescent="0.25"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</row>
    <row r="1003" spans="4:15" x14ac:dyDescent="0.25"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</row>
    <row r="1004" spans="4:15" x14ac:dyDescent="0.25"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</row>
    <row r="1005" spans="4:15" x14ac:dyDescent="0.25"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</row>
    <row r="1006" spans="4:15" x14ac:dyDescent="0.25"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</row>
    <row r="1007" spans="4:15" x14ac:dyDescent="0.25"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</row>
    <row r="1008" spans="4:15" x14ac:dyDescent="0.25"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</row>
    <row r="1009" spans="4:15" x14ac:dyDescent="0.25"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</row>
    <row r="1010" spans="4:15" x14ac:dyDescent="0.25"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</row>
    <row r="1011" spans="4:15" x14ac:dyDescent="0.25"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</row>
    <row r="1012" spans="4:15" x14ac:dyDescent="0.25"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</row>
    <row r="1013" spans="4:15" x14ac:dyDescent="0.25"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</row>
    <row r="1014" spans="4:15" x14ac:dyDescent="0.25"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</row>
    <row r="1015" spans="4:15" x14ac:dyDescent="0.25"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</row>
    <row r="1016" spans="4:15" x14ac:dyDescent="0.25"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</row>
    <row r="1017" spans="4:15" x14ac:dyDescent="0.25"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</row>
    <row r="1018" spans="4:15" x14ac:dyDescent="0.25"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</row>
    <row r="1019" spans="4:15" x14ac:dyDescent="0.25"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</row>
    <row r="1020" spans="4:15" x14ac:dyDescent="0.25"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</row>
    <row r="1021" spans="4:15" x14ac:dyDescent="0.25"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</row>
    <row r="1022" spans="4:15" x14ac:dyDescent="0.25"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</row>
    <row r="1023" spans="4:15" x14ac:dyDescent="0.25"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</row>
    <row r="1024" spans="4:15" x14ac:dyDescent="0.25"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</row>
    <row r="1025" spans="4:15" x14ac:dyDescent="0.25"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</row>
    <row r="1026" spans="4:15" x14ac:dyDescent="0.25"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</row>
    <row r="1027" spans="4:15" x14ac:dyDescent="0.25"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</row>
    <row r="1028" spans="4:15" x14ac:dyDescent="0.25"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</row>
    <row r="1029" spans="4:15" x14ac:dyDescent="0.25"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</row>
    <row r="1030" spans="4:15" x14ac:dyDescent="0.25"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</row>
    <row r="1031" spans="4:15" x14ac:dyDescent="0.25"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</row>
    <row r="1032" spans="4:15" x14ac:dyDescent="0.25"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</row>
    <row r="1033" spans="4:15" x14ac:dyDescent="0.25"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</row>
    <row r="1034" spans="4:15" x14ac:dyDescent="0.25"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</row>
    <row r="1035" spans="4:15" x14ac:dyDescent="0.25"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</row>
    <row r="1036" spans="4:15" x14ac:dyDescent="0.25"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</row>
    <row r="1037" spans="4:15" x14ac:dyDescent="0.25"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</row>
    <row r="1038" spans="4:15" x14ac:dyDescent="0.25"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</row>
    <row r="1039" spans="4:15" x14ac:dyDescent="0.25"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</row>
    <row r="1040" spans="4:15" x14ac:dyDescent="0.25"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</row>
    <row r="1041" spans="4:15" x14ac:dyDescent="0.25"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</row>
    <row r="1042" spans="4:15" x14ac:dyDescent="0.25"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</row>
    <row r="1043" spans="4:15" x14ac:dyDescent="0.25"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</row>
    <row r="1044" spans="4:15" x14ac:dyDescent="0.25"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</row>
    <row r="1045" spans="4:15" x14ac:dyDescent="0.25"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</row>
    <row r="1046" spans="4:15" x14ac:dyDescent="0.25"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</row>
    <row r="1047" spans="4:15" x14ac:dyDescent="0.25"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</row>
    <row r="1048" spans="4:15" x14ac:dyDescent="0.25"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</row>
    <row r="1049" spans="4:15" x14ac:dyDescent="0.25"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</row>
    <row r="1050" spans="4:15" x14ac:dyDescent="0.25"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</row>
    <row r="1051" spans="4:15" x14ac:dyDescent="0.25"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</row>
    <row r="1052" spans="4:15" x14ac:dyDescent="0.25"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</row>
    <row r="1053" spans="4:15" x14ac:dyDescent="0.25"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</row>
    <row r="1054" spans="4:15" x14ac:dyDescent="0.25"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</row>
    <row r="1055" spans="4:15" x14ac:dyDescent="0.25"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</row>
    <row r="1056" spans="4:15" x14ac:dyDescent="0.25"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</row>
    <row r="1057" spans="4:15" x14ac:dyDescent="0.25"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</row>
    <row r="1058" spans="4:15" x14ac:dyDescent="0.25"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</row>
    <row r="1059" spans="4:15" x14ac:dyDescent="0.25"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</row>
    <row r="1060" spans="4:15" x14ac:dyDescent="0.25"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</row>
    <row r="1061" spans="4:15" x14ac:dyDescent="0.25"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</row>
    <row r="1062" spans="4:15" x14ac:dyDescent="0.25"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</row>
    <row r="1063" spans="4:15" x14ac:dyDescent="0.25"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</row>
    <row r="1064" spans="4:15" x14ac:dyDescent="0.25"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</row>
    <row r="1065" spans="4:15" x14ac:dyDescent="0.25"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</row>
    <row r="1066" spans="4:15" x14ac:dyDescent="0.25"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</row>
    <row r="1067" spans="4:15" x14ac:dyDescent="0.25"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</row>
    <row r="1068" spans="4:15" x14ac:dyDescent="0.25"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</row>
    <row r="1069" spans="4:15" x14ac:dyDescent="0.25"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</row>
    <row r="1070" spans="4:15" x14ac:dyDescent="0.25"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</row>
    <row r="1071" spans="4:15" x14ac:dyDescent="0.25"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</row>
    <row r="1072" spans="4:15" x14ac:dyDescent="0.25"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</row>
    <row r="1073" spans="4:15" x14ac:dyDescent="0.25"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</row>
    <row r="1074" spans="4:15" x14ac:dyDescent="0.25"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</row>
    <row r="1075" spans="4:15" x14ac:dyDescent="0.25"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</row>
    <row r="1076" spans="4:15" x14ac:dyDescent="0.25"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</row>
    <row r="1077" spans="4:15" x14ac:dyDescent="0.25"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</row>
    <row r="1078" spans="4:15" x14ac:dyDescent="0.25"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</row>
    <row r="1079" spans="4:15" x14ac:dyDescent="0.25"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</row>
    <row r="1080" spans="4:15" x14ac:dyDescent="0.25"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</row>
    <row r="1081" spans="4:15" x14ac:dyDescent="0.25"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</row>
    <row r="1082" spans="4:15" x14ac:dyDescent="0.25"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</row>
    <row r="1083" spans="4:15" x14ac:dyDescent="0.25"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</row>
    <row r="1084" spans="4:15" x14ac:dyDescent="0.25"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</row>
    <row r="1085" spans="4:15" x14ac:dyDescent="0.25"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</row>
    <row r="1086" spans="4:15" x14ac:dyDescent="0.25"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</row>
    <row r="1087" spans="4:15" x14ac:dyDescent="0.25"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</row>
    <row r="1088" spans="4:15" x14ac:dyDescent="0.25"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</row>
    <row r="1089" spans="4:15" x14ac:dyDescent="0.25"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</row>
    <row r="1090" spans="4:15" x14ac:dyDescent="0.25"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</row>
    <row r="1091" spans="4:15" x14ac:dyDescent="0.25"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</row>
    <row r="1092" spans="4:15" x14ac:dyDescent="0.25"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</row>
    <row r="1093" spans="4:15" x14ac:dyDescent="0.25"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</row>
    <row r="1094" spans="4:15" x14ac:dyDescent="0.25"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</row>
    <row r="1095" spans="4:15" x14ac:dyDescent="0.25"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</row>
    <row r="1096" spans="4:15" x14ac:dyDescent="0.25"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</row>
    <row r="1097" spans="4:15" x14ac:dyDescent="0.25"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</row>
    <row r="1098" spans="4:15" x14ac:dyDescent="0.25"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</row>
    <row r="1099" spans="4:15" x14ac:dyDescent="0.25"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</row>
    <row r="1100" spans="4:15" x14ac:dyDescent="0.25"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</row>
    <row r="1101" spans="4:15" x14ac:dyDescent="0.25"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</row>
    <row r="1102" spans="4:15" x14ac:dyDescent="0.25"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</row>
    <row r="1103" spans="4:15" x14ac:dyDescent="0.25"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</row>
    <row r="1104" spans="4:15" x14ac:dyDescent="0.25"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</row>
    <row r="1105" spans="4:15" x14ac:dyDescent="0.25"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</row>
    <row r="1106" spans="4:15" x14ac:dyDescent="0.25"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</row>
    <row r="1107" spans="4:15" x14ac:dyDescent="0.25"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</row>
    <row r="1108" spans="4:15" x14ac:dyDescent="0.25"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</row>
    <row r="1109" spans="4:15" x14ac:dyDescent="0.25"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</row>
    <row r="1110" spans="4:15" x14ac:dyDescent="0.25"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</row>
    <row r="1111" spans="4:15" x14ac:dyDescent="0.25"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</row>
    <row r="1112" spans="4:15" x14ac:dyDescent="0.25"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</row>
    <row r="1113" spans="4:15" x14ac:dyDescent="0.25"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</row>
    <row r="1114" spans="4:15" x14ac:dyDescent="0.25"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</row>
    <row r="1115" spans="4:15" x14ac:dyDescent="0.25"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</row>
    <row r="1116" spans="4:15" x14ac:dyDescent="0.25"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</row>
    <row r="1117" spans="4:15" x14ac:dyDescent="0.25"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</row>
    <row r="1118" spans="4:15" x14ac:dyDescent="0.25"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</row>
    <row r="1119" spans="4:15" x14ac:dyDescent="0.25"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</row>
    <row r="1120" spans="4:15" x14ac:dyDescent="0.25"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</row>
    <row r="1121" spans="4:15" x14ac:dyDescent="0.25"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</row>
    <row r="1122" spans="4:15" x14ac:dyDescent="0.25"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</row>
    <row r="1123" spans="4:15" x14ac:dyDescent="0.25"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</row>
    <row r="1124" spans="4:15" x14ac:dyDescent="0.25"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</row>
    <row r="1125" spans="4:15" x14ac:dyDescent="0.25"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</row>
    <row r="1126" spans="4:15" x14ac:dyDescent="0.25"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</row>
    <row r="1127" spans="4:15" x14ac:dyDescent="0.25"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</row>
    <row r="1128" spans="4:15" x14ac:dyDescent="0.25"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</row>
    <row r="1129" spans="4:15" x14ac:dyDescent="0.25"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</row>
    <row r="1130" spans="4:15" x14ac:dyDescent="0.25"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</row>
    <row r="1131" spans="4:15" x14ac:dyDescent="0.25"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</row>
    <row r="1132" spans="4:15" x14ac:dyDescent="0.25"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</row>
    <row r="1133" spans="4:15" x14ac:dyDescent="0.25"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</row>
    <row r="1134" spans="4:15" x14ac:dyDescent="0.25"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</row>
    <row r="1135" spans="4:15" x14ac:dyDescent="0.25"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</row>
    <row r="1136" spans="4:15" x14ac:dyDescent="0.25"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</row>
    <row r="1137" spans="4:15" x14ac:dyDescent="0.25"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</row>
    <row r="1138" spans="4:15" x14ac:dyDescent="0.25"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</row>
    <row r="1139" spans="4:15" x14ac:dyDescent="0.25"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</row>
    <row r="1140" spans="4:15" x14ac:dyDescent="0.25"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</row>
    <row r="1141" spans="4:15" x14ac:dyDescent="0.25"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</row>
    <row r="1142" spans="4:15" x14ac:dyDescent="0.25"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</row>
    <row r="1143" spans="4:15" x14ac:dyDescent="0.25"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</row>
    <row r="1144" spans="4:15" x14ac:dyDescent="0.25"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</row>
    <row r="1145" spans="4:15" x14ac:dyDescent="0.25"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</row>
    <row r="1146" spans="4:15" x14ac:dyDescent="0.25"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</row>
    <row r="1147" spans="4:15" x14ac:dyDescent="0.25"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</row>
    <row r="1148" spans="4:15" x14ac:dyDescent="0.25"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</row>
    <row r="1149" spans="4:15" x14ac:dyDescent="0.25"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</row>
    <row r="1150" spans="4:15" x14ac:dyDescent="0.25"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</row>
    <row r="1151" spans="4:15" x14ac:dyDescent="0.25"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</row>
    <row r="1152" spans="4:15" x14ac:dyDescent="0.25"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</row>
    <row r="1153" spans="4:15" x14ac:dyDescent="0.25"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</row>
    <row r="1154" spans="4:15" x14ac:dyDescent="0.25"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</row>
    <row r="1155" spans="4:15" x14ac:dyDescent="0.25"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</row>
    <row r="1156" spans="4:15" x14ac:dyDescent="0.25"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</row>
    <row r="1157" spans="4:15" x14ac:dyDescent="0.25"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</row>
    <row r="1158" spans="4:15" x14ac:dyDescent="0.25"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</row>
    <row r="1159" spans="4:15" x14ac:dyDescent="0.25"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</row>
    <row r="1160" spans="4:15" x14ac:dyDescent="0.25"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</row>
    <row r="1161" spans="4:15" x14ac:dyDescent="0.25"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</row>
    <row r="1162" spans="4:15" x14ac:dyDescent="0.25"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</row>
    <row r="1163" spans="4:15" x14ac:dyDescent="0.25"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</row>
    <row r="1164" spans="4:15" x14ac:dyDescent="0.25"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</row>
    <row r="1165" spans="4:15" x14ac:dyDescent="0.25"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</row>
    <row r="1166" spans="4:15" x14ac:dyDescent="0.25"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</row>
    <row r="1167" spans="4:15" x14ac:dyDescent="0.25"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</row>
    <row r="1168" spans="4:15" x14ac:dyDescent="0.25"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</row>
    <row r="1169" spans="4:15" x14ac:dyDescent="0.25"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</row>
    <row r="1170" spans="4:15" x14ac:dyDescent="0.25"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</row>
    <row r="1171" spans="4:15" x14ac:dyDescent="0.25"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</row>
    <row r="1172" spans="4:15" x14ac:dyDescent="0.25"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</row>
    <row r="1173" spans="4:15" x14ac:dyDescent="0.25"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</row>
    <row r="1174" spans="4:15" x14ac:dyDescent="0.25"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</row>
    <row r="1175" spans="4:15" x14ac:dyDescent="0.25"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</row>
    <row r="1176" spans="4:15" x14ac:dyDescent="0.25"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</row>
    <row r="1177" spans="4:15" x14ac:dyDescent="0.25"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</row>
    <row r="1178" spans="4:15" x14ac:dyDescent="0.25"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</row>
    <row r="1179" spans="4:15" x14ac:dyDescent="0.25"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</row>
    <row r="1180" spans="4:15" x14ac:dyDescent="0.25"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</row>
    <row r="1181" spans="4:15" x14ac:dyDescent="0.25"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</row>
    <row r="1182" spans="4:15" x14ac:dyDescent="0.25"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</row>
    <row r="1183" spans="4:15" x14ac:dyDescent="0.25"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</row>
    <row r="1184" spans="4:15" x14ac:dyDescent="0.25"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</row>
    <row r="1185" spans="4:15" x14ac:dyDescent="0.25"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</row>
    <row r="1186" spans="4:15" x14ac:dyDescent="0.25"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</row>
    <row r="1187" spans="4:15" x14ac:dyDescent="0.25"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</row>
    <row r="1188" spans="4:15" x14ac:dyDescent="0.25"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</row>
    <row r="1189" spans="4:15" x14ac:dyDescent="0.25"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</row>
    <row r="1190" spans="4:15" x14ac:dyDescent="0.25"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</row>
    <row r="1191" spans="4:15" x14ac:dyDescent="0.25"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</row>
    <row r="1192" spans="4:15" x14ac:dyDescent="0.25"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</row>
    <row r="1193" spans="4:15" x14ac:dyDescent="0.25"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</row>
    <row r="1194" spans="4:15" x14ac:dyDescent="0.25"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</row>
    <row r="1195" spans="4:15" x14ac:dyDescent="0.25"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</row>
    <row r="1196" spans="4:15" x14ac:dyDescent="0.25"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</row>
    <row r="1197" spans="4:15" x14ac:dyDescent="0.25"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</row>
    <row r="1198" spans="4:15" x14ac:dyDescent="0.25"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</row>
    <row r="1199" spans="4:15" x14ac:dyDescent="0.25"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</row>
    <row r="1200" spans="4:15" x14ac:dyDescent="0.25"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</row>
    <row r="1201" spans="4:15" x14ac:dyDescent="0.25"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</row>
    <row r="1202" spans="4:15" x14ac:dyDescent="0.25"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</row>
    <row r="1203" spans="4:15" x14ac:dyDescent="0.25"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</row>
    <row r="1204" spans="4:15" x14ac:dyDescent="0.25"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</row>
    <row r="1205" spans="4:15" x14ac:dyDescent="0.25"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</row>
    <row r="1206" spans="4:15" x14ac:dyDescent="0.25"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</row>
    <row r="1207" spans="4:15" x14ac:dyDescent="0.25"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</row>
    <row r="1208" spans="4:15" x14ac:dyDescent="0.25"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</row>
    <row r="1209" spans="4:15" x14ac:dyDescent="0.25"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</row>
    <row r="1210" spans="4:15" x14ac:dyDescent="0.25"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</row>
    <row r="1211" spans="4:15" x14ac:dyDescent="0.25"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</row>
    <row r="1212" spans="4:15" x14ac:dyDescent="0.25"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</row>
    <row r="1213" spans="4:15" x14ac:dyDescent="0.25"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</row>
    <row r="1214" spans="4:15" x14ac:dyDescent="0.25"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</row>
    <row r="1215" spans="4:15" x14ac:dyDescent="0.25"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</row>
    <row r="1216" spans="4:15" x14ac:dyDescent="0.25"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</row>
    <row r="1217" spans="4:15" x14ac:dyDescent="0.25"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</row>
    <row r="1218" spans="4:15" x14ac:dyDescent="0.25"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</row>
    <row r="1219" spans="4:15" x14ac:dyDescent="0.25"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</row>
    <row r="1220" spans="4:15" x14ac:dyDescent="0.25"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</row>
    <row r="1221" spans="4:15" x14ac:dyDescent="0.25"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</row>
    <row r="1222" spans="4:15" x14ac:dyDescent="0.25"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</row>
    <row r="1223" spans="4:15" x14ac:dyDescent="0.25"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</row>
    <row r="1224" spans="4:15" x14ac:dyDescent="0.25"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</row>
    <row r="1225" spans="4:15" x14ac:dyDescent="0.25"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</row>
    <row r="1226" spans="4:15" x14ac:dyDescent="0.25"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</row>
    <row r="1227" spans="4:15" x14ac:dyDescent="0.25"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</row>
    <row r="1228" spans="4:15" x14ac:dyDescent="0.25"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</row>
    <row r="1229" spans="4:15" x14ac:dyDescent="0.25"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</row>
    <row r="1230" spans="4:15" x14ac:dyDescent="0.25"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</row>
    <row r="1231" spans="4:15" x14ac:dyDescent="0.25"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</row>
    <row r="1232" spans="4:15" x14ac:dyDescent="0.25"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</row>
    <row r="1233" spans="4:15" x14ac:dyDescent="0.25"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</row>
    <row r="1234" spans="4:15" x14ac:dyDescent="0.25"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</row>
    <row r="1235" spans="4:15" x14ac:dyDescent="0.25"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</row>
    <row r="1236" spans="4:15" x14ac:dyDescent="0.25"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</row>
    <row r="1237" spans="4:15" x14ac:dyDescent="0.25"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</row>
    <row r="1238" spans="4:15" x14ac:dyDescent="0.25"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</row>
    <row r="1239" spans="4:15" x14ac:dyDescent="0.25"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</row>
    <row r="1240" spans="4:15" x14ac:dyDescent="0.25"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</row>
    <row r="1241" spans="4:15" x14ac:dyDescent="0.25"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</row>
    <row r="1242" spans="4:15" x14ac:dyDescent="0.25"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</row>
    <row r="1243" spans="4:15" x14ac:dyDescent="0.25"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</row>
    <row r="1244" spans="4:15" x14ac:dyDescent="0.25"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</row>
    <row r="1245" spans="4:15" x14ac:dyDescent="0.25"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</row>
    <row r="1246" spans="4:15" x14ac:dyDescent="0.25"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</row>
    <row r="1247" spans="4:15" x14ac:dyDescent="0.25"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</row>
    <row r="1248" spans="4:15" x14ac:dyDescent="0.25"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</row>
    <row r="1249" spans="4:15" x14ac:dyDescent="0.25"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</row>
    <row r="1250" spans="4:15" x14ac:dyDescent="0.25"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</row>
    <row r="1251" spans="4:15" x14ac:dyDescent="0.25"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</row>
    <row r="1252" spans="4:15" x14ac:dyDescent="0.25"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</row>
    <row r="1253" spans="4:15" x14ac:dyDescent="0.25"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</row>
    <row r="1254" spans="4:15" x14ac:dyDescent="0.25"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</row>
    <row r="1255" spans="4:15" x14ac:dyDescent="0.25"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</row>
    <row r="1256" spans="4:15" x14ac:dyDescent="0.25"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</row>
    <row r="1257" spans="4:15" x14ac:dyDescent="0.25"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</row>
    <row r="1258" spans="4:15" x14ac:dyDescent="0.25"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</row>
    <row r="1259" spans="4:15" x14ac:dyDescent="0.25"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</row>
    <row r="1260" spans="4:15" x14ac:dyDescent="0.25"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</row>
    <row r="1261" spans="4:15" x14ac:dyDescent="0.25"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</row>
    <row r="1262" spans="4:15" x14ac:dyDescent="0.25"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</row>
    <row r="1263" spans="4:15" x14ac:dyDescent="0.25"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</row>
    <row r="1264" spans="4:15" x14ac:dyDescent="0.25"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</row>
    <row r="1265" spans="4:15" x14ac:dyDescent="0.25"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</row>
    <row r="1266" spans="4:15" x14ac:dyDescent="0.25"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</row>
    <row r="1267" spans="4:15" x14ac:dyDescent="0.25"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</row>
    <row r="1268" spans="4:15" x14ac:dyDescent="0.25"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</row>
    <row r="1269" spans="4:15" x14ac:dyDescent="0.25"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</row>
    <row r="1270" spans="4:15" x14ac:dyDescent="0.25"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</row>
    <row r="1271" spans="4:15" x14ac:dyDescent="0.25"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</row>
    <row r="1272" spans="4:15" x14ac:dyDescent="0.25"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</row>
    <row r="1273" spans="4:15" x14ac:dyDescent="0.25"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</row>
    <row r="1274" spans="4:15" x14ac:dyDescent="0.25"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</row>
    <row r="1275" spans="4:15" x14ac:dyDescent="0.25"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</row>
    <row r="1276" spans="4:15" x14ac:dyDescent="0.25"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</row>
    <row r="1277" spans="4:15" x14ac:dyDescent="0.25"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</row>
    <row r="1278" spans="4:15" x14ac:dyDescent="0.25"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</row>
    <row r="1279" spans="4:15" x14ac:dyDescent="0.25"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</row>
    <row r="1280" spans="4:15" x14ac:dyDescent="0.25"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</row>
    <row r="1281" spans="4:15" x14ac:dyDescent="0.25"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</row>
    <row r="1282" spans="4:15" x14ac:dyDescent="0.25"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</row>
    <row r="1283" spans="4:15" x14ac:dyDescent="0.25"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</row>
    <row r="1284" spans="4:15" x14ac:dyDescent="0.25"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</row>
    <row r="1285" spans="4:15" x14ac:dyDescent="0.25"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</row>
    <row r="1286" spans="4:15" x14ac:dyDescent="0.25"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</row>
    <row r="1287" spans="4:15" x14ac:dyDescent="0.25"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</row>
    <row r="1288" spans="4:15" x14ac:dyDescent="0.25"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</row>
    <row r="1289" spans="4:15" x14ac:dyDescent="0.25"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</row>
    <row r="1290" spans="4:15" x14ac:dyDescent="0.25"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</row>
    <row r="1291" spans="4:15" x14ac:dyDescent="0.25"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</row>
    <row r="1292" spans="4:15" x14ac:dyDescent="0.25"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</row>
    <row r="1293" spans="4:15" x14ac:dyDescent="0.25"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</row>
    <row r="1294" spans="4:15" x14ac:dyDescent="0.25"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</row>
    <row r="1295" spans="4:15" x14ac:dyDescent="0.25"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</row>
    <row r="1296" spans="4:15" x14ac:dyDescent="0.25"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</row>
    <row r="1297" spans="4:15" x14ac:dyDescent="0.25"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</row>
    <row r="1298" spans="4:15" x14ac:dyDescent="0.25"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</row>
    <row r="1299" spans="4:15" x14ac:dyDescent="0.25"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</row>
    <row r="1300" spans="4:15" x14ac:dyDescent="0.25"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</row>
    <row r="1301" spans="4:15" x14ac:dyDescent="0.25"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</row>
    <row r="1302" spans="4:15" x14ac:dyDescent="0.25"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</row>
    <row r="1303" spans="4:15" x14ac:dyDescent="0.25"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</row>
    <row r="1304" spans="4:15" x14ac:dyDescent="0.25"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</row>
    <row r="1305" spans="4:15" x14ac:dyDescent="0.25"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</row>
    <row r="1306" spans="4:15" x14ac:dyDescent="0.25"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</row>
    <row r="1307" spans="4:15" x14ac:dyDescent="0.25"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</row>
    <row r="1308" spans="4:15" x14ac:dyDescent="0.25"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</row>
    <row r="1309" spans="4:15" x14ac:dyDescent="0.25"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</row>
    <row r="1310" spans="4:15" x14ac:dyDescent="0.25"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</row>
    <row r="1311" spans="4:15" x14ac:dyDescent="0.25"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</row>
    <row r="1312" spans="4:15" x14ac:dyDescent="0.25"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</row>
    <row r="1313" spans="4:15" x14ac:dyDescent="0.25"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</row>
    <row r="1314" spans="4:15" x14ac:dyDescent="0.25"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</row>
    <row r="1315" spans="4:15" x14ac:dyDescent="0.25"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</row>
    <row r="1316" spans="4:15" x14ac:dyDescent="0.25"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</row>
    <row r="1317" spans="4:15" x14ac:dyDescent="0.25"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</row>
    <row r="1318" spans="4:15" x14ac:dyDescent="0.25"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</row>
    <row r="1319" spans="4:15" x14ac:dyDescent="0.25"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</row>
    <row r="1320" spans="4:15" x14ac:dyDescent="0.25"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</row>
    <row r="1321" spans="4:15" x14ac:dyDescent="0.25"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</row>
    <row r="1322" spans="4:15" x14ac:dyDescent="0.25"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</row>
    <row r="1323" spans="4:15" x14ac:dyDescent="0.25"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</row>
    <row r="1324" spans="4:15" x14ac:dyDescent="0.25"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</row>
    <row r="1325" spans="4:15" x14ac:dyDescent="0.25"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</row>
    <row r="1326" spans="4:15" x14ac:dyDescent="0.25"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</row>
    <row r="1327" spans="4:15" x14ac:dyDescent="0.25"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</row>
    <row r="1328" spans="4:15" x14ac:dyDescent="0.25"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</row>
    <row r="1329" spans="4:15" x14ac:dyDescent="0.25"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</row>
    <row r="1330" spans="4:15" x14ac:dyDescent="0.25"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</row>
    <row r="1331" spans="4:15" x14ac:dyDescent="0.25"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</row>
    <row r="1332" spans="4:15" x14ac:dyDescent="0.25"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</row>
    <row r="1333" spans="4:15" x14ac:dyDescent="0.25"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</row>
    <row r="1334" spans="4:15" x14ac:dyDescent="0.25"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</row>
    <row r="1335" spans="4:15" x14ac:dyDescent="0.25"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</row>
    <row r="1336" spans="4:15" x14ac:dyDescent="0.25"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</row>
    <row r="1337" spans="4:15" x14ac:dyDescent="0.25"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</row>
    <row r="1338" spans="4:15" x14ac:dyDescent="0.25"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</row>
    <row r="1339" spans="4:15" x14ac:dyDescent="0.25"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</row>
    <row r="1340" spans="4:15" x14ac:dyDescent="0.25"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</row>
    <row r="1341" spans="4:15" x14ac:dyDescent="0.25"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</row>
    <row r="1342" spans="4:15" x14ac:dyDescent="0.25"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</row>
    <row r="1343" spans="4:15" x14ac:dyDescent="0.25"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</row>
    <row r="1344" spans="4:15" x14ac:dyDescent="0.25"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</row>
    <row r="1345" spans="4:15" x14ac:dyDescent="0.25"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</row>
    <row r="1346" spans="4:15" x14ac:dyDescent="0.25"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</row>
    <row r="1347" spans="4:15" x14ac:dyDescent="0.25"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</row>
    <row r="1348" spans="4:15" x14ac:dyDescent="0.25"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</row>
    <row r="1349" spans="4:15" x14ac:dyDescent="0.25"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</row>
    <row r="1350" spans="4:15" x14ac:dyDescent="0.25"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</row>
    <row r="1351" spans="4:15" x14ac:dyDescent="0.25"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</row>
    <row r="1352" spans="4:15" x14ac:dyDescent="0.25"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</row>
    <row r="1353" spans="4:15" x14ac:dyDescent="0.25"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</row>
    <row r="1354" spans="4:15" x14ac:dyDescent="0.25"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</row>
    <row r="1355" spans="4:15" x14ac:dyDescent="0.25"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</row>
    <row r="1356" spans="4:15" x14ac:dyDescent="0.25"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</row>
    <row r="1357" spans="4:15" x14ac:dyDescent="0.25"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</row>
    <row r="1358" spans="4:15" x14ac:dyDescent="0.25"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</row>
    <row r="1359" spans="4:15" x14ac:dyDescent="0.25"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</row>
    <row r="1360" spans="4:15" x14ac:dyDescent="0.25"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</row>
    <row r="1361" spans="4:15" x14ac:dyDescent="0.25"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</row>
    <row r="1362" spans="4:15" x14ac:dyDescent="0.25"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</row>
    <row r="1363" spans="4:15" x14ac:dyDescent="0.25"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</row>
    <row r="1364" spans="4:15" x14ac:dyDescent="0.25"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</row>
    <row r="1365" spans="4:15" x14ac:dyDescent="0.25"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</row>
    <row r="1366" spans="4:15" x14ac:dyDescent="0.25"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</row>
    <row r="1367" spans="4:15" x14ac:dyDescent="0.25"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</row>
    <row r="1368" spans="4:15" x14ac:dyDescent="0.25"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</row>
    <row r="1369" spans="4:15" x14ac:dyDescent="0.25"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</row>
    <row r="1370" spans="4:15" x14ac:dyDescent="0.25"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</row>
    <row r="1371" spans="4:15" x14ac:dyDescent="0.25"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</row>
    <row r="1372" spans="4:15" x14ac:dyDescent="0.25"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</row>
    <row r="1373" spans="4:15" x14ac:dyDescent="0.25"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</row>
    <row r="1374" spans="4:15" x14ac:dyDescent="0.25"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</row>
    <row r="1375" spans="4:15" x14ac:dyDescent="0.25"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</row>
    <row r="1376" spans="4:15" x14ac:dyDescent="0.25"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</row>
    <row r="1377" spans="4:15" x14ac:dyDescent="0.25"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</row>
    <row r="1378" spans="4:15" x14ac:dyDescent="0.25"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</row>
    <row r="1379" spans="4:15" x14ac:dyDescent="0.25"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</row>
    <row r="1380" spans="4:15" x14ac:dyDescent="0.25"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</row>
    <row r="1381" spans="4:15" x14ac:dyDescent="0.25"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</row>
    <row r="1382" spans="4:15" x14ac:dyDescent="0.25"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</row>
    <row r="1383" spans="4:15" x14ac:dyDescent="0.25"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</row>
    <row r="1384" spans="4:15" x14ac:dyDescent="0.25"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</row>
    <row r="1385" spans="4:15" x14ac:dyDescent="0.25"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</row>
    <row r="1386" spans="4:15" x14ac:dyDescent="0.25"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</row>
    <row r="1387" spans="4:15" x14ac:dyDescent="0.25"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</row>
    <row r="1388" spans="4:15" x14ac:dyDescent="0.25"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</row>
    <row r="1389" spans="4:15" x14ac:dyDescent="0.25"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</row>
    <row r="1390" spans="4:15" x14ac:dyDescent="0.25"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</row>
    <row r="1391" spans="4:15" x14ac:dyDescent="0.25"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</row>
    <row r="1392" spans="4:15" x14ac:dyDescent="0.25"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</row>
    <row r="1393" spans="4:15" x14ac:dyDescent="0.25"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</row>
    <row r="1394" spans="4:15" x14ac:dyDescent="0.25"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</row>
    <row r="1395" spans="4:15" x14ac:dyDescent="0.25"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</row>
    <row r="1396" spans="4:15" x14ac:dyDescent="0.25"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</row>
    <row r="1397" spans="4:15" x14ac:dyDescent="0.25"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</row>
    <row r="1398" spans="4:15" x14ac:dyDescent="0.25"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</row>
    <row r="1399" spans="4:15" x14ac:dyDescent="0.25"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</row>
    <row r="1400" spans="4:15" x14ac:dyDescent="0.25"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</row>
    <row r="1401" spans="4:15" x14ac:dyDescent="0.25"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</row>
    <row r="1402" spans="4:15" x14ac:dyDescent="0.25"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</row>
    <row r="1403" spans="4:15" x14ac:dyDescent="0.25"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</row>
    <row r="1404" spans="4:15" x14ac:dyDescent="0.25"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</row>
    <row r="1405" spans="4:15" x14ac:dyDescent="0.25"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</row>
    <row r="1406" spans="4:15" x14ac:dyDescent="0.25"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</row>
    <row r="1407" spans="4:15" x14ac:dyDescent="0.25"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</row>
    <row r="1408" spans="4:15" x14ac:dyDescent="0.25"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</row>
    <row r="1409" spans="4:15" x14ac:dyDescent="0.25"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</row>
    <row r="1410" spans="4:15" x14ac:dyDescent="0.25"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</row>
    <row r="1411" spans="4:15" x14ac:dyDescent="0.25"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</row>
    <row r="1412" spans="4:15" x14ac:dyDescent="0.25"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</row>
    <row r="1413" spans="4:15" x14ac:dyDescent="0.25"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</row>
    <row r="1414" spans="4:15" x14ac:dyDescent="0.25"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</row>
    <row r="1415" spans="4:15" x14ac:dyDescent="0.25"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</row>
    <row r="1416" spans="4:15" x14ac:dyDescent="0.25"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</row>
    <row r="1417" spans="4:15" x14ac:dyDescent="0.25"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</row>
    <row r="1418" spans="4:15" x14ac:dyDescent="0.25"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</row>
    <row r="1419" spans="4:15" x14ac:dyDescent="0.25"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</row>
    <row r="1420" spans="4:15" x14ac:dyDescent="0.25"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</row>
    <row r="1421" spans="4:15" x14ac:dyDescent="0.25"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</row>
    <row r="1422" spans="4:15" x14ac:dyDescent="0.25"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</row>
    <row r="1423" spans="4:15" x14ac:dyDescent="0.25"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</row>
    <row r="1424" spans="4:15" x14ac:dyDescent="0.25"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</row>
    <row r="1425" spans="4:15" x14ac:dyDescent="0.25"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</row>
    <row r="1426" spans="4:15" x14ac:dyDescent="0.25"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</row>
    <row r="1427" spans="4:15" x14ac:dyDescent="0.25"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</row>
    <row r="1428" spans="4:15" x14ac:dyDescent="0.25"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</row>
    <row r="1429" spans="4:15" x14ac:dyDescent="0.25"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</row>
    <row r="1430" spans="4:15" x14ac:dyDescent="0.25"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</row>
    <row r="1431" spans="4:15" x14ac:dyDescent="0.25"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</row>
    <row r="1432" spans="4:15" x14ac:dyDescent="0.25"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</row>
    <row r="1433" spans="4:15" x14ac:dyDescent="0.25"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</row>
    <row r="1434" spans="4:15" x14ac:dyDescent="0.25"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</row>
    <row r="1435" spans="4:15" x14ac:dyDescent="0.25"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</row>
    <row r="1436" spans="4:15" x14ac:dyDescent="0.25"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</row>
    <row r="1437" spans="4:15" x14ac:dyDescent="0.25"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</row>
    <row r="1438" spans="4:15" x14ac:dyDescent="0.25"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</row>
    <row r="1439" spans="4:15" x14ac:dyDescent="0.25"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</row>
    <row r="1440" spans="4:15" x14ac:dyDescent="0.25"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</row>
    <row r="1441" spans="4:15" x14ac:dyDescent="0.25"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</row>
    <row r="1442" spans="4:15" x14ac:dyDescent="0.25"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</row>
    <row r="1443" spans="4:15" x14ac:dyDescent="0.25"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</row>
    <row r="1444" spans="4:15" x14ac:dyDescent="0.25"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</row>
    <row r="1445" spans="4:15" x14ac:dyDescent="0.25"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</row>
    <row r="1446" spans="4:15" x14ac:dyDescent="0.25"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</row>
    <row r="1447" spans="4:15" x14ac:dyDescent="0.25"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</row>
    <row r="1448" spans="4:15" x14ac:dyDescent="0.25"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</row>
    <row r="1449" spans="4:15" x14ac:dyDescent="0.25"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</row>
    <row r="1450" spans="4:15" x14ac:dyDescent="0.25"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</row>
    <row r="1451" spans="4:15" x14ac:dyDescent="0.25"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</row>
    <row r="1452" spans="4:15" x14ac:dyDescent="0.25"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</row>
    <row r="1453" spans="4:15" x14ac:dyDescent="0.25"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</row>
    <row r="1454" spans="4:15" x14ac:dyDescent="0.25"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</row>
    <row r="1455" spans="4:15" x14ac:dyDescent="0.25"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</row>
    <row r="1456" spans="4:15" x14ac:dyDescent="0.25"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</row>
    <row r="1457" spans="4:15" x14ac:dyDescent="0.25"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</row>
    <row r="1458" spans="4:15" x14ac:dyDescent="0.25"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</row>
    <row r="1459" spans="4:15" x14ac:dyDescent="0.25"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</row>
    <row r="1460" spans="4:15" x14ac:dyDescent="0.25"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</row>
    <row r="1461" spans="4:15" x14ac:dyDescent="0.25"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</row>
    <row r="1462" spans="4:15" x14ac:dyDescent="0.25"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</row>
    <row r="1463" spans="4:15" x14ac:dyDescent="0.25"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</row>
    <row r="1464" spans="4:15" x14ac:dyDescent="0.25"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</row>
    <row r="1465" spans="4:15" x14ac:dyDescent="0.25"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</row>
    <row r="1466" spans="4:15" x14ac:dyDescent="0.25"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</row>
    <row r="1467" spans="4:15" x14ac:dyDescent="0.25"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</row>
    <row r="1468" spans="4:15" x14ac:dyDescent="0.25"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</row>
    <row r="1469" spans="4:15" x14ac:dyDescent="0.25"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</row>
    <row r="1470" spans="4:15" x14ac:dyDescent="0.25"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</row>
    <row r="1471" spans="4:15" x14ac:dyDescent="0.25"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</row>
    <row r="1472" spans="4:15" x14ac:dyDescent="0.25"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</row>
    <row r="1473" spans="4:15" x14ac:dyDescent="0.25"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</row>
    <row r="1474" spans="4:15" x14ac:dyDescent="0.25"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</row>
    <row r="1475" spans="4:15" x14ac:dyDescent="0.25"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</row>
    <row r="1476" spans="4:15" x14ac:dyDescent="0.25"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</row>
    <row r="1477" spans="4:15" x14ac:dyDescent="0.25"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</row>
    <row r="1478" spans="4:15" x14ac:dyDescent="0.25"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</row>
    <row r="1479" spans="4:15" x14ac:dyDescent="0.25"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</row>
    <row r="1480" spans="4:15" x14ac:dyDescent="0.25"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</row>
    <row r="1481" spans="4:15" x14ac:dyDescent="0.25"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</row>
    <row r="1482" spans="4:15" x14ac:dyDescent="0.25"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</row>
    <row r="1483" spans="4:15" x14ac:dyDescent="0.25"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</row>
    <row r="1484" spans="4:15" x14ac:dyDescent="0.25"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</row>
    <row r="1485" spans="4:15" x14ac:dyDescent="0.25"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</row>
    <row r="1486" spans="4:15" x14ac:dyDescent="0.25"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</row>
    <row r="1487" spans="4:15" x14ac:dyDescent="0.25"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</row>
    <row r="1488" spans="4:15" x14ac:dyDescent="0.25"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</row>
    <row r="1489" spans="4:15" x14ac:dyDescent="0.25"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</row>
    <row r="1490" spans="4:15" x14ac:dyDescent="0.25"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</row>
    <row r="1491" spans="4:15" x14ac:dyDescent="0.25"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</row>
    <row r="1492" spans="4:15" x14ac:dyDescent="0.25"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</row>
    <row r="1493" spans="4:15" x14ac:dyDescent="0.25"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</row>
    <row r="1494" spans="4:15" x14ac:dyDescent="0.25"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</row>
    <row r="1495" spans="4:15" x14ac:dyDescent="0.25"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</row>
    <row r="1496" spans="4:15" x14ac:dyDescent="0.25"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</row>
    <row r="1497" spans="4:15" x14ac:dyDescent="0.25"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</row>
    <row r="1498" spans="4:15" x14ac:dyDescent="0.25"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</row>
    <row r="1499" spans="4:15" x14ac:dyDescent="0.25"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</row>
    <row r="1500" spans="4:15" x14ac:dyDescent="0.25"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</row>
    <row r="1501" spans="4:15" x14ac:dyDescent="0.25"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</row>
    <row r="1502" spans="4:15" x14ac:dyDescent="0.25"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</row>
    <row r="1503" spans="4:15" x14ac:dyDescent="0.25"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</row>
    <row r="1504" spans="4:15" x14ac:dyDescent="0.25"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</row>
    <row r="1505" spans="4:15" x14ac:dyDescent="0.25"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</row>
    <row r="1506" spans="4:15" x14ac:dyDescent="0.25"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</row>
    <row r="1507" spans="4:15" x14ac:dyDescent="0.25"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</row>
    <row r="1508" spans="4:15" x14ac:dyDescent="0.25"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</row>
    <row r="1509" spans="4:15" x14ac:dyDescent="0.25"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</row>
    <row r="1510" spans="4:15" x14ac:dyDescent="0.25"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</row>
    <row r="1511" spans="4:15" x14ac:dyDescent="0.25"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</row>
    <row r="1512" spans="4:15" x14ac:dyDescent="0.25"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</row>
    <row r="1513" spans="4:15" x14ac:dyDescent="0.25"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</row>
    <row r="1514" spans="4:15" x14ac:dyDescent="0.25"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</row>
    <row r="1515" spans="4:15" x14ac:dyDescent="0.25"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</row>
    <row r="1516" spans="4:15" x14ac:dyDescent="0.25"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</row>
    <row r="1517" spans="4:15" x14ac:dyDescent="0.25"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</row>
    <row r="1518" spans="4:15" x14ac:dyDescent="0.25"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</row>
    <row r="1519" spans="4:15" x14ac:dyDescent="0.25"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</row>
    <row r="1520" spans="4:15" x14ac:dyDescent="0.25"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</row>
    <row r="1521" spans="4:15" x14ac:dyDescent="0.25"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</row>
    <row r="1522" spans="4:15" x14ac:dyDescent="0.25"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</row>
    <row r="1523" spans="4:15" x14ac:dyDescent="0.25"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</row>
    <row r="1524" spans="4:15" x14ac:dyDescent="0.25"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</row>
    <row r="1525" spans="4:15" x14ac:dyDescent="0.25"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</row>
    <row r="1526" spans="4:15" x14ac:dyDescent="0.25"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</row>
    <row r="1527" spans="4:15" x14ac:dyDescent="0.25"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</row>
    <row r="1528" spans="4:15" x14ac:dyDescent="0.25"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</row>
    <row r="1529" spans="4:15" x14ac:dyDescent="0.25"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</row>
    <row r="1530" spans="4:15" x14ac:dyDescent="0.25"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</row>
    <row r="1531" spans="4:15" x14ac:dyDescent="0.25"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</row>
    <row r="1532" spans="4:15" x14ac:dyDescent="0.25"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</row>
    <row r="1533" spans="4:15" x14ac:dyDescent="0.25"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</row>
    <row r="1534" spans="4:15" x14ac:dyDescent="0.25"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</row>
    <row r="1535" spans="4:15" x14ac:dyDescent="0.25"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</row>
    <row r="1536" spans="4:15" x14ac:dyDescent="0.25"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</row>
    <row r="1537" spans="4:15" x14ac:dyDescent="0.25"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</row>
    <row r="1538" spans="4:15" x14ac:dyDescent="0.25"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</row>
    <row r="1539" spans="4:15" x14ac:dyDescent="0.25"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</row>
    <row r="1540" spans="4:15" x14ac:dyDescent="0.25"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</row>
    <row r="1541" spans="4:15" x14ac:dyDescent="0.25"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</row>
    <row r="1542" spans="4:15" x14ac:dyDescent="0.25"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</row>
    <row r="1543" spans="4:15" x14ac:dyDescent="0.25"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</row>
    <row r="1544" spans="4:15" x14ac:dyDescent="0.25"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</row>
    <row r="1545" spans="4:15" x14ac:dyDescent="0.25"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</row>
    <row r="1546" spans="4:15" x14ac:dyDescent="0.25"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</row>
    <row r="1547" spans="4:15" x14ac:dyDescent="0.25"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</row>
    <row r="1548" spans="4:15" x14ac:dyDescent="0.25"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</row>
    <row r="1549" spans="4:15" x14ac:dyDescent="0.25"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</row>
    <row r="1550" spans="4:15" x14ac:dyDescent="0.25"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</row>
    <row r="1551" spans="4:15" x14ac:dyDescent="0.25"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</row>
    <row r="1552" spans="4:15" x14ac:dyDescent="0.25"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</row>
    <row r="1553" spans="4:15" x14ac:dyDescent="0.25"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</row>
    <row r="1554" spans="4:15" x14ac:dyDescent="0.25"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</row>
    <row r="1555" spans="4:15" x14ac:dyDescent="0.25"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</row>
    <row r="1556" spans="4:15" x14ac:dyDescent="0.25"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</row>
    <row r="1557" spans="4:15" x14ac:dyDescent="0.25"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</row>
    <row r="1558" spans="4:15" x14ac:dyDescent="0.25"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</row>
    <row r="1559" spans="4:15" x14ac:dyDescent="0.25"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</row>
    <row r="1560" spans="4:15" x14ac:dyDescent="0.25"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</row>
    <row r="1561" spans="4:15" x14ac:dyDescent="0.25"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</row>
    <row r="1562" spans="4:15" x14ac:dyDescent="0.25"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</row>
    <row r="1563" spans="4:15" x14ac:dyDescent="0.25"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</row>
    <row r="1564" spans="4:15" x14ac:dyDescent="0.25"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</row>
    <row r="1565" spans="4:15" x14ac:dyDescent="0.25"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</row>
    <row r="1566" spans="4:15" x14ac:dyDescent="0.25"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</row>
    <row r="1567" spans="4:15" x14ac:dyDescent="0.25"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</row>
    <row r="1568" spans="4:15" x14ac:dyDescent="0.25"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</row>
    <row r="1569" spans="4:15" x14ac:dyDescent="0.25"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</row>
    <row r="1570" spans="4:15" x14ac:dyDescent="0.25"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</row>
    <row r="1571" spans="4:15" x14ac:dyDescent="0.25"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</row>
    <row r="1572" spans="4:15" x14ac:dyDescent="0.25"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</row>
    <row r="1573" spans="4:15" x14ac:dyDescent="0.25"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</row>
    <row r="1574" spans="4:15" x14ac:dyDescent="0.25"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</row>
    <row r="1575" spans="4:15" x14ac:dyDescent="0.25"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</row>
    <row r="1576" spans="4:15" x14ac:dyDescent="0.25"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</row>
    <row r="1577" spans="4:15" x14ac:dyDescent="0.25"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</row>
    <row r="1578" spans="4:15" x14ac:dyDescent="0.25"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</row>
    <row r="1579" spans="4:15" x14ac:dyDescent="0.25"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</row>
    <row r="1580" spans="4:15" x14ac:dyDescent="0.25"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</row>
    <row r="1581" spans="4:15" x14ac:dyDescent="0.25"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</row>
    <row r="1582" spans="4:15" x14ac:dyDescent="0.25"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</row>
    <row r="1583" spans="4:15" x14ac:dyDescent="0.25"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</row>
    <row r="1584" spans="4:15" x14ac:dyDescent="0.25"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</row>
    <row r="1585" spans="4:15" x14ac:dyDescent="0.25"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</row>
    <row r="1586" spans="4:15" x14ac:dyDescent="0.25"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</row>
    <row r="1587" spans="4:15" x14ac:dyDescent="0.25"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</row>
    <row r="1588" spans="4:15" x14ac:dyDescent="0.25"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</row>
    <row r="1589" spans="4:15" x14ac:dyDescent="0.25"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</row>
    <row r="1590" spans="4:15" x14ac:dyDescent="0.25"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</row>
    <row r="1591" spans="4:15" x14ac:dyDescent="0.25"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</row>
    <row r="1592" spans="4:15" x14ac:dyDescent="0.25"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</row>
    <row r="1593" spans="4:15" x14ac:dyDescent="0.25"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</row>
    <row r="1594" spans="4:15" x14ac:dyDescent="0.25"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</row>
    <row r="1595" spans="4:15" x14ac:dyDescent="0.25"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</row>
    <row r="1596" spans="4:15" x14ac:dyDescent="0.25"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</row>
    <row r="1597" spans="4:15" x14ac:dyDescent="0.25"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</row>
    <row r="1598" spans="4:15" x14ac:dyDescent="0.25"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</row>
    <row r="1599" spans="4:15" x14ac:dyDescent="0.25"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</row>
    <row r="1600" spans="4:15" x14ac:dyDescent="0.25"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</row>
    <row r="1601" spans="4:15" x14ac:dyDescent="0.25"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</row>
    <row r="1602" spans="4:15" x14ac:dyDescent="0.25"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</row>
    <row r="1603" spans="4:15" x14ac:dyDescent="0.25"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</row>
    <row r="1604" spans="4:15" x14ac:dyDescent="0.25"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</row>
    <row r="1605" spans="4:15" x14ac:dyDescent="0.25"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</row>
    <row r="1606" spans="4:15" x14ac:dyDescent="0.25"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</row>
    <row r="1607" spans="4:15" x14ac:dyDescent="0.25"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</row>
    <row r="1608" spans="4:15" x14ac:dyDescent="0.25"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</row>
    <row r="1609" spans="4:15" x14ac:dyDescent="0.25"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</row>
    <row r="1610" spans="4:15" x14ac:dyDescent="0.25"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</row>
    <row r="1611" spans="4:15" x14ac:dyDescent="0.25"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</row>
    <row r="1612" spans="4:15" x14ac:dyDescent="0.25"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</row>
    <row r="1613" spans="4:15" x14ac:dyDescent="0.25"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</row>
    <row r="1614" spans="4:15" x14ac:dyDescent="0.25"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</row>
    <row r="1615" spans="4:15" x14ac:dyDescent="0.25"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</row>
    <row r="1616" spans="4:15" x14ac:dyDescent="0.25"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</row>
    <row r="1617" spans="4:15" x14ac:dyDescent="0.25"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</row>
    <row r="1618" spans="4:15" x14ac:dyDescent="0.25"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</row>
    <row r="1619" spans="4:15" x14ac:dyDescent="0.25"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</row>
    <row r="1620" spans="4:15" x14ac:dyDescent="0.25"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</row>
    <row r="1621" spans="4:15" x14ac:dyDescent="0.25"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</row>
    <row r="1622" spans="4:15" x14ac:dyDescent="0.25"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</row>
    <row r="1623" spans="4:15" x14ac:dyDescent="0.25"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</row>
    <row r="1624" spans="4:15" x14ac:dyDescent="0.25"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</row>
    <row r="1625" spans="4:15" x14ac:dyDescent="0.25"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</row>
    <row r="1626" spans="4:15" x14ac:dyDescent="0.25"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</row>
    <row r="1627" spans="4:15" x14ac:dyDescent="0.25"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</row>
    <row r="1628" spans="4:15" x14ac:dyDescent="0.25"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</row>
    <row r="1629" spans="4:15" x14ac:dyDescent="0.25"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</row>
    <row r="1630" spans="4:15" x14ac:dyDescent="0.25"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</row>
    <row r="1631" spans="4:15" x14ac:dyDescent="0.25"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</row>
    <row r="1632" spans="4:15" x14ac:dyDescent="0.25"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</row>
    <row r="1633" spans="4:15" x14ac:dyDescent="0.25"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</row>
    <row r="1634" spans="4:15" x14ac:dyDescent="0.25"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</row>
    <row r="1635" spans="4:15" x14ac:dyDescent="0.25"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</row>
    <row r="1636" spans="4:15" x14ac:dyDescent="0.25"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</row>
    <row r="1637" spans="4:15" x14ac:dyDescent="0.25"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</row>
    <row r="1638" spans="4:15" x14ac:dyDescent="0.25"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</row>
    <row r="1639" spans="4:15" x14ac:dyDescent="0.25"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</row>
    <row r="1640" spans="4:15" x14ac:dyDescent="0.25"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</row>
    <row r="1641" spans="4:15" x14ac:dyDescent="0.25"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</row>
    <row r="1642" spans="4:15" x14ac:dyDescent="0.25"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</row>
    <row r="1643" spans="4:15" x14ac:dyDescent="0.25"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</row>
    <row r="1644" spans="4:15" x14ac:dyDescent="0.25"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</row>
    <row r="1645" spans="4:15" x14ac:dyDescent="0.25"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</row>
    <row r="1646" spans="4:15" x14ac:dyDescent="0.25"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</row>
    <row r="1647" spans="4:15" x14ac:dyDescent="0.25"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</row>
    <row r="1648" spans="4:15" x14ac:dyDescent="0.25"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</row>
    <row r="1649" spans="4:15" x14ac:dyDescent="0.25"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</row>
    <row r="1650" spans="4:15" x14ac:dyDescent="0.25"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</row>
    <row r="1651" spans="4:15" x14ac:dyDescent="0.25"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</row>
    <row r="1652" spans="4:15" x14ac:dyDescent="0.25"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</row>
    <row r="1653" spans="4:15" x14ac:dyDescent="0.25"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</row>
    <row r="1654" spans="4:15" x14ac:dyDescent="0.25"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</row>
    <row r="1655" spans="4:15" x14ac:dyDescent="0.25"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</row>
    <row r="1656" spans="4:15" x14ac:dyDescent="0.25"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</row>
    <row r="1657" spans="4:15" x14ac:dyDescent="0.25"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</row>
    <row r="1658" spans="4:15" x14ac:dyDescent="0.25"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</row>
    <row r="1659" spans="4:15" x14ac:dyDescent="0.25"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</row>
    <row r="1660" spans="4:15" x14ac:dyDescent="0.25"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</row>
    <row r="1661" spans="4:15" x14ac:dyDescent="0.25"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</row>
    <row r="1662" spans="4:15" x14ac:dyDescent="0.25"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</row>
    <row r="1663" spans="4:15" x14ac:dyDescent="0.25"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</row>
    <row r="1664" spans="4:15" x14ac:dyDescent="0.25"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</row>
    <row r="1665" spans="4:15" x14ac:dyDescent="0.25"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</row>
    <row r="1666" spans="4:15" x14ac:dyDescent="0.25"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</row>
    <row r="1667" spans="4:15" x14ac:dyDescent="0.25"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</row>
    <row r="1668" spans="4:15" x14ac:dyDescent="0.25"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</row>
    <row r="1669" spans="4:15" x14ac:dyDescent="0.25"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</row>
    <row r="1670" spans="4:15" x14ac:dyDescent="0.25"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</row>
    <row r="1671" spans="4:15" x14ac:dyDescent="0.25"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</row>
    <row r="1672" spans="4:15" x14ac:dyDescent="0.25"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</row>
    <row r="1673" spans="4:15" x14ac:dyDescent="0.25"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</row>
    <row r="1674" spans="4:15" x14ac:dyDescent="0.25"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</row>
    <row r="1675" spans="4:15" x14ac:dyDescent="0.25"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</row>
    <row r="1676" spans="4:15" x14ac:dyDescent="0.25"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</row>
    <row r="1677" spans="4:15" x14ac:dyDescent="0.25"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</row>
    <row r="1678" spans="4:15" x14ac:dyDescent="0.25"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</row>
    <row r="1679" spans="4:15" x14ac:dyDescent="0.25"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</row>
    <row r="1680" spans="4:15" x14ac:dyDescent="0.25"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</row>
    <row r="1681" spans="4:15" x14ac:dyDescent="0.25"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</row>
    <row r="1682" spans="4:15" x14ac:dyDescent="0.25"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</row>
    <row r="1683" spans="4:15" x14ac:dyDescent="0.25"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</row>
    <row r="1684" spans="4:15" x14ac:dyDescent="0.25"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</row>
    <row r="1685" spans="4:15" x14ac:dyDescent="0.25"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</row>
    <row r="1686" spans="4:15" x14ac:dyDescent="0.25"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</row>
    <row r="1687" spans="4:15" x14ac:dyDescent="0.25"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</row>
    <row r="1688" spans="4:15" x14ac:dyDescent="0.25"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</row>
    <row r="1689" spans="4:15" x14ac:dyDescent="0.25"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</row>
    <row r="1690" spans="4:15" x14ac:dyDescent="0.25"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</row>
    <row r="1691" spans="4:15" x14ac:dyDescent="0.25"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</row>
    <row r="1692" spans="4:15" x14ac:dyDescent="0.25"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</row>
    <row r="1693" spans="4:15" x14ac:dyDescent="0.25"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</row>
    <row r="1694" spans="4:15" x14ac:dyDescent="0.25"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</row>
    <row r="1695" spans="4:15" x14ac:dyDescent="0.25"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</row>
    <row r="1696" spans="4:15" x14ac:dyDescent="0.25"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</row>
    <row r="1697" spans="4:15" x14ac:dyDescent="0.25"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</row>
    <row r="1698" spans="4:15" x14ac:dyDescent="0.25"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</row>
    <row r="1699" spans="4:15" x14ac:dyDescent="0.25"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</row>
    <row r="1700" spans="4:15" x14ac:dyDescent="0.25"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</row>
    <row r="1701" spans="4:15" x14ac:dyDescent="0.25"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</row>
    <row r="1702" spans="4:15" x14ac:dyDescent="0.25"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</row>
    <row r="1703" spans="4:15" x14ac:dyDescent="0.25"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</row>
    <row r="1704" spans="4:15" x14ac:dyDescent="0.25"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</row>
    <row r="1705" spans="4:15" x14ac:dyDescent="0.25"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</row>
    <row r="1706" spans="4:15" x14ac:dyDescent="0.25"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</row>
    <row r="1707" spans="4:15" x14ac:dyDescent="0.25"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</row>
    <row r="1708" spans="4:15" x14ac:dyDescent="0.25"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</row>
    <row r="1709" spans="4:15" x14ac:dyDescent="0.25"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</row>
    <row r="1710" spans="4:15" x14ac:dyDescent="0.25"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</row>
    <row r="1711" spans="4:15" x14ac:dyDescent="0.25"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</row>
    <row r="1712" spans="4:15" x14ac:dyDescent="0.25"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</row>
    <row r="1713" spans="4:15" x14ac:dyDescent="0.25"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</row>
    <row r="1714" spans="4:15" x14ac:dyDescent="0.25"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</row>
    <row r="1715" spans="4:15" x14ac:dyDescent="0.25"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</row>
    <row r="1716" spans="4:15" x14ac:dyDescent="0.25"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</row>
    <row r="1717" spans="4:15" x14ac:dyDescent="0.25"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</row>
    <row r="1718" spans="4:15" x14ac:dyDescent="0.25"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</row>
    <row r="1719" spans="4:15" x14ac:dyDescent="0.25"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</row>
    <row r="1720" spans="4:15" x14ac:dyDescent="0.25"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</row>
    <row r="1721" spans="4:15" x14ac:dyDescent="0.25"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</row>
    <row r="1722" spans="4:15" x14ac:dyDescent="0.25"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</row>
    <row r="1723" spans="4:15" x14ac:dyDescent="0.25"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</row>
    <row r="1724" spans="4:15" x14ac:dyDescent="0.25"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</row>
    <row r="1725" spans="4:15" x14ac:dyDescent="0.25"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</row>
    <row r="1726" spans="4:15" x14ac:dyDescent="0.25"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</row>
    <row r="1727" spans="4:15" x14ac:dyDescent="0.25"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</row>
    <row r="1728" spans="4:15" x14ac:dyDescent="0.25"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</row>
    <row r="1729" spans="4:15" x14ac:dyDescent="0.25"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</row>
    <row r="1730" spans="4:15" x14ac:dyDescent="0.25"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</row>
    <row r="1731" spans="4:15" x14ac:dyDescent="0.25"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</row>
    <row r="1732" spans="4:15" x14ac:dyDescent="0.25"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</row>
    <row r="1733" spans="4:15" x14ac:dyDescent="0.25"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</row>
    <row r="1734" spans="4:15" x14ac:dyDescent="0.25"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</row>
    <row r="1735" spans="4:15" x14ac:dyDescent="0.25"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</row>
    <row r="1736" spans="4:15" x14ac:dyDescent="0.25"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</row>
    <row r="1737" spans="4:15" x14ac:dyDescent="0.25"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</row>
    <row r="1738" spans="4:15" x14ac:dyDescent="0.25"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</row>
    <row r="1739" spans="4:15" x14ac:dyDescent="0.25"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</row>
    <row r="1740" spans="4:15" x14ac:dyDescent="0.25"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</row>
    <row r="1741" spans="4:15" x14ac:dyDescent="0.25"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</row>
    <row r="1742" spans="4:15" x14ac:dyDescent="0.25"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</row>
    <row r="1743" spans="4:15" x14ac:dyDescent="0.25"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</row>
    <row r="1744" spans="4:15" x14ac:dyDescent="0.25"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</row>
    <row r="1745" spans="4:15" x14ac:dyDescent="0.25"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</row>
    <row r="1746" spans="4:15" x14ac:dyDescent="0.25"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</row>
    <row r="1747" spans="4:15" x14ac:dyDescent="0.25"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</row>
    <row r="1748" spans="4:15" x14ac:dyDescent="0.25"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</row>
    <row r="1749" spans="4:15" x14ac:dyDescent="0.25"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</row>
    <row r="1750" spans="4:15" x14ac:dyDescent="0.25"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</row>
    <row r="1751" spans="4:15" x14ac:dyDescent="0.25"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</row>
    <row r="1752" spans="4:15" x14ac:dyDescent="0.25"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</row>
    <row r="1753" spans="4:15" x14ac:dyDescent="0.25"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</row>
    <row r="1754" spans="4:15" x14ac:dyDescent="0.25"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</row>
    <row r="1755" spans="4:15" x14ac:dyDescent="0.25"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</row>
    <row r="1756" spans="4:15" x14ac:dyDescent="0.25"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</row>
    <row r="1757" spans="4:15" x14ac:dyDescent="0.25"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</row>
    <row r="1758" spans="4:15" x14ac:dyDescent="0.25"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</row>
    <row r="1759" spans="4:15" x14ac:dyDescent="0.25"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</row>
    <row r="1760" spans="4:15" x14ac:dyDescent="0.25"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</row>
    <row r="1761" spans="4:15" x14ac:dyDescent="0.25"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</row>
    <row r="1762" spans="4:15" x14ac:dyDescent="0.25"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</row>
    <row r="1763" spans="4:15" x14ac:dyDescent="0.25"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</row>
    <row r="1764" spans="4:15" x14ac:dyDescent="0.25"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</row>
    <row r="1765" spans="4:15" x14ac:dyDescent="0.25"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</row>
    <row r="1766" spans="4:15" x14ac:dyDescent="0.25"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</row>
    <row r="1767" spans="4:15" x14ac:dyDescent="0.25"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</row>
    <row r="1768" spans="4:15" x14ac:dyDescent="0.25"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</row>
    <row r="1769" spans="4:15" x14ac:dyDescent="0.25"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</row>
    <row r="1770" spans="4:15" x14ac:dyDescent="0.25"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</row>
    <row r="1771" spans="4:15" x14ac:dyDescent="0.25"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</row>
    <row r="1772" spans="4:15" x14ac:dyDescent="0.25"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</row>
    <row r="1773" spans="4:15" x14ac:dyDescent="0.25"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</row>
    <row r="1774" spans="4:15" x14ac:dyDescent="0.25"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</row>
    <row r="1775" spans="4:15" x14ac:dyDescent="0.25"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</row>
    <row r="1776" spans="4:15" x14ac:dyDescent="0.25"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</row>
    <row r="1777" spans="4:15" x14ac:dyDescent="0.25"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</row>
    <row r="1778" spans="4:15" x14ac:dyDescent="0.25"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</row>
    <row r="1779" spans="4:15" x14ac:dyDescent="0.25"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</row>
    <row r="1780" spans="4:15" x14ac:dyDescent="0.25"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</row>
    <row r="1781" spans="4:15" x14ac:dyDescent="0.25"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</row>
    <row r="1782" spans="4:15" x14ac:dyDescent="0.25"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</row>
    <row r="1783" spans="4:15" x14ac:dyDescent="0.25"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</row>
    <row r="1784" spans="4:15" x14ac:dyDescent="0.25"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</row>
    <row r="1785" spans="4:15" x14ac:dyDescent="0.25"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</row>
    <row r="1786" spans="4:15" x14ac:dyDescent="0.25"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</row>
    <row r="1787" spans="4:15" x14ac:dyDescent="0.25"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</row>
    <row r="1788" spans="4:15" x14ac:dyDescent="0.25"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</row>
    <row r="1789" spans="4:15" x14ac:dyDescent="0.25"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</row>
    <row r="1790" spans="4:15" x14ac:dyDescent="0.25"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</row>
    <row r="1791" spans="4:15" x14ac:dyDescent="0.25"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</row>
    <row r="1792" spans="4:15" x14ac:dyDescent="0.25"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</row>
    <row r="1793" spans="4:15" x14ac:dyDescent="0.25"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</row>
    <row r="1794" spans="4:15" x14ac:dyDescent="0.25"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</row>
    <row r="1795" spans="4:15" x14ac:dyDescent="0.25"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</row>
    <row r="1796" spans="4:15" x14ac:dyDescent="0.25"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</row>
    <row r="1797" spans="4:15" x14ac:dyDescent="0.25"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</row>
    <row r="1798" spans="4:15" x14ac:dyDescent="0.25"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</row>
    <row r="1799" spans="4:15" x14ac:dyDescent="0.25"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</row>
    <row r="1800" spans="4:15" x14ac:dyDescent="0.25"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</row>
    <row r="1801" spans="4:15" x14ac:dyDescent="0.25"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</row>
    <row r="1802" spans="4:15" x14ac:dyDescent="0.25"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</row>
    <row r="1803" spans="4:15" x14ac:dyDescent="0.25"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</row>
    <row r="1804" spans="4:15" x14ac:dyDescent="0.25"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</row>
    <row r="1805" spans="4:15" x14ac:dyDescent="0.25"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</row>
    <row r="1806" spans="4:15" x14ac:dyDescent="0.25"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</row>
    <row r="1807" spans="4:15" x14ac:dyDescent="0.25"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</row>
    <row r="1808" spans="4:15" x14ac:dyDescent="0.25"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</row>
    <row r="1809" spans="4:15" x14ac:dyDescent="0.25"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</row>
    <row r="1810" spans="4:15" x14ac:dyDescent="0.25"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</row>
    <row r="1811" spans="4:15" x14ac:dyDescent="0.25"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</row>
    <row r="1812" spans="4:15" x14ac:dyDescent="0.25"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</row>
    <row r="1813" spans="4:15" x14ac:dyDescent="0.25"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</row>
    <row r="1814" spans="4:15" x14ac:dyDescent="0.25"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</row>
    <row r="1815" spans="4:15" x14ac:dyDescent="0.25"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</row>
    <row r="1816" spans="4:15" x14ac:dyDescent="0.25"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</row>
    <row r="1817" spans="4:15" x14ac:dyDescent="0.25"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</row>
    <row r="1818" spans="4:15" x14ac:dyDescent="0.25"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</row>
    <row r="1819" spans="4:15" x14ac:dyDescent="0.25"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</row>
    <row r="1820" spans="4:15" x14ac:dyDescent="0.25"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</row>
    <row r="1821" spans="4:15" x14ac:dyDescent="0.25"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</row>
    <row r="1822" spans="4:15" x14ac:dyDescent="0.25"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</row>
    <row r="1823" spans="4:15" x14ac:dyDescent="0.25"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</row>
    <row r="1824" spans="4:15" x14ac:dyDescent="0.25"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</row>
    <row r="1825" spans="4:15" x14ac:dyDescent="0.25"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</row>
    <row r="1826" spans="4:15" x14ac:dyDescent="0.25"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</row>
    <row r="1827" spans="4:15" x14ac:dyDescent="0.25"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</row>
    <row r="1828" spans="4:15" x14ac:dyDescent="0.25"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</row>
    <row r="1829" spans="4:15" x14ac:dyDescent="0.25"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</row>
    <row r="1830" spans="4:15" x14ac:dyDescent="0.25"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</row>
    <row r="1831" spans="4:15" x14ac:dyDescent="0.25"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</row>
    <row r="1832" spans="4:15" x14ac:dyDescent="0.25"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</row>
    <row r="1833" spans="4:15" x14ac:dyDescent="0.25"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</row>
    <row r="1834" spans="4:15" x14ac:dyDescent="0.25"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</row>
    <row r="1835" spans="4:15" x14ac:dyDescent="0.25"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</row>
    <row r="1836" spans="4:15" x14ac:dyDescent="0.25"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</row>
    <row r="1837" spans="4:15" x14ac:dyDescent="0.25"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</row>
    <row r="1838" spans="4:15" x14ac:dyDescent="0.25"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</row>
    <row r="1839" spans="4:15" x14ac:dyDescent="0.25"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</row>
    <row r="1840" spans="4:15" x14ac:dyDescent="0.25"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</row>
    <row r="1841" spans="4:15" x14ac:dyDescent="0.25"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</row>
    <row r="1842" spans="4:15" x14ac:dyDescent="0.25"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</row>
    <row r="1843" spans="4:15" x14ac:dyDescent="0.25"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</row>
    <row r="1844" spans="4:15" x14ac:dyDescent="0.25"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</row>
    <row r="1845" spans="4:15" x14ac:dyDescent="0.25"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</row>
    <row r="1846" spans="4:15" x14ac:dyDescent="0.25"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</row>
    <row r="1847" spans="4:15" x14ac:dyDescent="0.25"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</row>
    <row r="1848" spans="4:15" x14ac:dyDescent="0.25"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</row>
    <row r="1849" spans="4:15" x14ac:dyDescent="0.25"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</row>
    <row r="1850" spans="4:15" x14ac:dyDescent="0.25"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</row>
    <row r="1851" spans="4:15" x14ac:dyDescent="0.25"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</row>
    <row r="1852" spans="4:15" x14ac:dyDescent="0.25"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</row>
    <row r="1853" spans="4:15" x14ac:dyDescent="0.25"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</row>
    <row r="1854" spans="4:15" x14ac:dyDescent="0.25"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</row>
    <row r="1855" spans="4:15" x14ac:dyDescent="0.25"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</row>
    <row r="1856" spans="4:15" x14ac:dyDescent="0.25"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</row>
    <row r="1857" spans="4:15" x14ac:dyDescent="0.25"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</row>
    <row r="1858" spans="4:15" x14ac:dyDescent="0.25"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</row>
    <row r="1859" spans="4:15" x14ac:dyDescent="0.25"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</row>
    <row r="1860" spans="4:15" x14ac:dyDescent="0.25"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</row>
    <row r="1861" spans="4:15" x14ac:dyDescent="0.25"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</row>
    <row r="1862" spans="4:15" x14ac:dyDescent="0.25"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</row>
    <row r="1863" spans="4:15" x14ac:dyDescent="0.25"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</row>
    <row r="1864" spans="4:15" x14ac:dyDescent="0.25"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</row>
    <row r="1865" spans="4:15" x14ac:dyDescent="0.25"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</row>
    <row r="1866" spans="4:15" x14ac:dyDescent="0.25"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</row>
    <row r="1867" spans="4:15" x14ac:dyDescent="0.25"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</row>
    <row r="1868" spans="4:15" x14ac:dyDescent="0.25"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</row>
    <row r="1869" spans="4:15" x14ac:dyDescent="0.25"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</row>
    <row r="1870" spans="4:15" x14ac:dyDescent="0.25"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</row>
    <row r="1871" spans="4:15" x14ac:dyDescent="0.25"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</row>
    <row r="1872" spans="4:15" x14ac:dyDescent="0.25"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</row>
    <row r="1873" spans="4:15" x14ac:dyDescent="0.25"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</row>
    <row r="1874" spans="4:15" x14ac:dyDescent="0.25"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</row>
    <row r="1875" spans="4:15" x14ac:dyDescent="0.25"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</row>
    <row r="1876" spans="4:15" x14ac:dyDescent="0.25"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</row>
    <row r="1877" spans="4:15" x14ac:dyDescent="0.25"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</row>
    <row r="1878" spans="4:15" x14ac:dyDescent="0.25"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</row>
    <row r="1879" spans="4:15" x14ac:dyDescent="0.25"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</row>
    <row r="1880" spans="4:15" x14ac:dyDescent="0.25"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</row>
    <row r="1881" spans="4:15" x14ac:dyDescent="0.25"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</row>
    <row r="1882" spans="4:15" x14ac:dyDescent="0.25"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</row>
    <row r="1883" spans="4:15" x14ac:dyDescent="0.25"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</row>
    <row r="1884" spans="4:15" x14ac:dyDescent="0.25"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</row>
    <row r="1885" spans="4:15" x14ac:dyDescent="0.25"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</row>
    <row r="1886" spans="4:15" x14ac:dyDescent="0.25"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</row>
    <row r="1887" spans="4:15" x14ac:dyDescent="0.25"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</row>
    <row r="1888" spans="4:15" x14ac:dyDescent="0.25"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</row>
    <row r="1889" spans="4:15" x14ac:dyDescent="0.25"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</row>
    <row r="1890" spans="4:15" x14ac:dyDescent="0.25"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</row>
    <row r="1891" spans="4:15" x14ac:dyDescent="0.25"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</row>
    <row r="1892" spans="4:15" x14ac:dyDescent="0.25"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</row>
    <row r="1893" spans="4:15" x14ac:dyDescent="0.25"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</row>
    <row r="1894" spans="4:15" x14ac:dyDescent="0.25"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</row>
    <row r="1895" spans="4:15" x14ac:dyDescent="0.25"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</row>
    <row r="1896" spans="4:15" x14ac:dyDescent="0.25"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</row>
    <row r="1897" spans="4:15" x14ac:dyDescent="0.25"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</row>
    <row r="1898" spans="4:15" x14ac:dyDescent="0.25"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</row>
    <row r="1899" spans="4:15" x14ac:dyDescent="0.25"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</row>
    <row r="1900" spans="4:15" x14ac:dyDescent="0.25"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</row>
    <row r="1901" spans="4:15" x14ac:dyDescent="0.25"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</row>
    <row r="1902" spans="4:15" x14ac:dyDescent="0.25"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</row>
    <row r="1903" spans="4:15" x14ac:dyDescent="0.25"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</row>
    <row r="1904" spans="4:15" x14ac:dyDescent="0.25"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</row>
    <row r="1905" spans="4:15" x14ac:dyDescent="0.25"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</row>
    <row r="1906" spans="4:15" x14ac:dyDescent="0.25"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</row>
    <row r="1907" spans="4:15" x14ac:dyDescent="0.25"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</row>
    <row r="1908" spans="4:15" x14ac:dyDescent="0.25"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</row>
    <row r="1909" spans="4:15" x14ac:dyDescent="0.25"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</row>
    <row r="1910" spans="4:15" x14ac:dyDescent="0.25"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</row>
    <row r="1911" spans="4:15" x14ac:dyDescent="0.25"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</row>
    <row r="1912" spans="4:15" x14ac:dyDescent="0.25"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</row>
    <row r="1913" spans="4:15" x14ac:dyDescent="0.25"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</row>
    <row r="1914" spans="4:15" x14ac:dyDescent="0.25"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</row>
    <row r="1915" spans="4:15" x14ac:dyDescent="0.25"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</row>
    <row r="1916" spans="4:15" x14ac:dyDescent="0.25"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</row>
    <row r="1917" spans="4:15" x14ac:dyDescent="0.25"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</row>
    <row r="1918" spans="4:15" x14ac:dyDescent="0.25"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</row>
    <row r="1919" spans="4:15" x14ac:dyDescent="0.25"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</row>
    <row r="1920" spans="4:15" x14ac:dyDescent="0.25"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</row>
    <row r="1921" spans="4:15" x14ac:dyDescent="0.25"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</row>
    <row r="1922" spans="4:15" x14ac:dyDescent="0.25"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</row>
    <row r="1923" spans="4:15" x14ac:dyDescent="0.25"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</row>
    <row r="1924" spans="4:15" x14ac:dyDescent="0.25"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</row>
    <row r="1925" spans="4:15" x14ac:dyDescent="0.25"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</row>
    <row r="1926" spans="4:15" x14ac:dyDescent="0.25"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</row>
    <row r="1927" spans="4:15" x14ac:dyDescent="0.25"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</row>
    <row r="1928" spans="4:15" x14ac:dyDescent="0.25"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</row>
    <row r="1929" spans="4:15" x14ac:dyDescent="0.25"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</row>
    <row r="1930" spans="4:15" x14ac:dyDescent="0.25"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</row>
    <row r="1931" spans="4:15" x14ac:dyDescent="0.25"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</row>
    <row r="1932" spans="4:15" x14ac:dyDescent="0.25"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</row>
    <row r="1933" spans="4:15" x14ac:dyDescent="0.25"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</row>
    <row r="1934" spans="4:15" x14ac:dyDescent="0.25"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</row>
    <row r="1935" spans="4:15" x14ac:dyDescent="0.25"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</row>
    <row r="1936" spans="4:15" x14ac:dyDescent="0.25"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</row>
    <row r="1937" spans="4:15" x14ac:dyDescent="0.25"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</row>
    <row r="1938" spans="4:15" x14ac:dyDescent="0.25"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</row>
    <row r="1939" spans="4:15" x14ac:dyDescent="0.25"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</row>
    <row r="1940" spans="4:15" x14ac:dyDescent="0.25"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</row>
    <row r="1941" spans="4:15" x14ac:dyDescent="0.25"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</row>
    <row r="1942" spans="4:15" x14ac:dyDescent="0.25"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</row>
    <row r="1943" spans="4:15" x14ac:dyDescent="0.25"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</row>
    <row r="1944" spans="4:15" x14ac:dyDescent="0.25"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</row>
    <row r="1945" spans="4:15" x14ac:dyDescent="0.25"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</row>
    <row r="1946" spans="4:15" x14ac:dyDescent="0.25"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</row>
    <row r="1947" spans="4:15" x14ac:dyDescent="0.25"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</row>
    <row r="1948" spans="4:15" x14ac:dyDescent="0.25"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</row>
    <row r="1949" spans="4:15" x14ac:dyDescent="0.25"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</row>
    <row r="1950" spans="4:15" x14ac:dyDescent="0.25"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</row>
    <row r="1951" spans="4:15" x14ac:dyDescent="0.25"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</row>
    <row r="1952" spans="4:15" x14ac:dyDescent="0.25"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</row>
    <row r="1953" spans="4:15" x14ac:dyDescent="0.25"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</row>
    <row r="1954" spans="4:15" x14ac:dyDescent="0.25"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</row>
    <row r="1955" spans="4:15" x14ac:dyDescent="0.25"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</row>
    <row r="1956" spans="4:15" x14ac:dyDescent="0.25"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</row>
    <row r="1957" spans="4:15" x14ac:dyDescent="0.25"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</row>
    <row r="1958" spans="4:15" x14ac:dyDescent="0.25"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</row>
    <row r="1959" spans="4:15" x14ac:dyDescent="0.25"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</row>
    <row r="1960" spans="4:15" x14ac:dyDescent="0.25"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</row>
    <row r="1961" spans="4:15" x14ac:dyDescent="0.25"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</row>
    <row r="1962" spans="4:15" x14ac:dyDescent="0.25"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</row>
    <row r="1963" spans="4:15" x14ac:dyDescent="0.25"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</row>
    <row r="1964" spans="4:15" x14ac:dyDescent="0.25"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</row>
    <row r="1965" spans="4:15" x14ac:dyDescent="0.25"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</row>
    <row r="1966" spans="4:15" x14ac:dyDescent="0.25"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</row>
    <row r="1967" spans="4:15" x14ac:dyDescent="0.25"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</row>
    <row r="1968" spans="4:15" x14ac:dyDescent="0.25"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</row>
    <row r="1969" spans="4:15" x14ac:dyDescent="0.25"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</row>
    <row r="1970" spans="4:15" x14ac:dyDescent="0.25"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</row>
    <row r="1971" spans="4:15" x14ac:dyDescent="0.25"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</row>
    <row r="1972" spans="4:15" x14ac:dyDescent="0.25"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</row>
    <row r="1973" spans="4:15" x14ac:dyDescent="0.25"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</row>
    <row r="1974" spans="4:15" x14ac:dyDescent="0.25"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</row>
    <row r="1975" spans="4:15" x14ac:dyDescent="0.25"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</row>
    <row r="1976" spans="4:15" x14ac:dyDescent="0.25"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</row>
    <row r="1977" spans="4:15" x14ac:dyDescent="0.25"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</row>
    <row r="1978" spans="4:15" x14ac:dyDescent="0.25"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</row>
    <row r="1979" spans="4:15" x14ac:dyDescent="0.25"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</row>
    <row r="1980" spans="4:15" x14ac:dyDescent="0.25"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</row>
    <row r="1981" spans="4:15" x14ac:dyDescent="0.25"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</row>
    <row r="1982" spans="4:15" x14ac:dyDescent="0.25"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</row>
    <row r="1983" spans="4:15" x14ac:dyDescent="0.25"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</row>
    <row r="1984" spans="4:15" x14ac:dyDescent="0.25"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</row>
    <row r="1985" spans="4:15" x14ac:dyDescent="0.25"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</row>
    <row r="1986" spans="4:15" x14ac:dyDescent="0.25"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</row>
    <row r="1987" spans="4:15" x14ac:dyDescent="0.25"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</row>
    <row r="1988" spans="4:15" x14ac:dyDescent="0.25"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</row>
    <row r="1989" spans="4:15" x14ac:dyDescent="0.25"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</row>
    <row r="1990" spans="4:15" x14ac:dyDescent="0.25"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</row>
    <row r="1991" spans="4:15" x14ac:dyDescent="0.25"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</row>
    <row r="1992" spans="4:15" x14ac:dyDescent="0.25"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</row>
    <row r="1993" spans="4:15" x14ac:dyDescent="0.25"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</row>
    <row r="1994" spans="4:15" x14ac:dyDescent="0.25"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</row>
    <row r="1995" spans="4:15" x14ac:dyDescent="0.25"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</row>
    <row r="1996" spans="4:15" x14ac:dyDescent="0.25"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</row>
    <row r="1997" spans="4:15" x14ac:dyDescent="0.25"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</row>
    <row r="1998" spans="4:15" x14ac:dyDescent="0.25"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</row>
    <row r="1999" spans="4:15" x14ac:dyDescent="0.25"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</row>
    <row r="2000" spans="4:15" x14ac:dyDescent="0.25"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</row>
    <row r="2001" spans="4:15" x14ac:dyDescent="0.25"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</row>
    <row r="2002" spans="4:15" x14ac:dyDescent="0.25"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</row>
    <row r="2003" spans="4:15" x14ac:dyDescent="0.25"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</row>
    <row r="2004" spans="4:15" x14ac:dyDescent="0.25"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</row>
    <row r="2005" spans="4:15" x14ac:dyDescent="0.25"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</row>
    <row r="2006" spans="4:15" x14ac:dyDescent="0.25"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</row>
    <row r="2007" spans="4:15" x14ac:dyDescent="0.25"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</row>
    <row r="2008" spans="4:15" x14ac:dyDescent="0.25"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</row>
    <row r="2009" spans="4:15" x14ac:dyDescent="0.25"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</row>
    <row r="2010" spans="4:15" x14ac:dyDescent="0.25"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</row>
    <row r="2011" spans="4:15" x14ac:dyDescent="0.25"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</row>
    <row r="2012" spans="4:15" x14ac:dyDescent="0.25"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</row>
    <row r="2013" spans="4:15" x14ac:dyDescent="0.25"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</row>
    <row r="2014" spans="4:15" x14ac:dyDescent="0.25"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</row>
    <row r="2015" spans="4:15" x14ac:dyDescent="0.25"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</row>
    <row r="2016" spans="4:15" x14ac:dyDescent="0.25"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</row>
    <row r="2017" spans="4:15" x14ac:dyDescent="0.25"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</row>
    <row r="2018" spans="4:15" x14ac:dyDescent="0.25"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</row>
    <row r="2019" spans="4:15" x14ac:dyDescent="0.25"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</row>
    <row r="2020" spans="4:15" x14ac:dyDescent="0.25"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</row>
    <row r="2021" spans="4:15" x14ac:dyDescent="0.25"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</row>
    <row r="2022" spans="4:15" x14ac:dyDescent="0.25"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</row>
    <row r="2023" spans="4:15" x14ac:dyDescent="0.25"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</row>
    <row r="2024" spans="4:15" x14ac:dyDescent="0.25"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</row>
    <row r="2025" spans="4:15" x14ac:dyDescent="0.25"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</row>
    <row r="2026" spans="4:15" x14ac:dyDescent="0.25"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</row>
    <row r="2027" spans="4:15" x14ac:dyDescent="0.25"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</row>
    <row r="2028" spans="4:15" x14ac:dyDescent="0.25"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</row>
    <row r="2029" spans="4:15" x14ac:dyDescent="0.25"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</row>
    <row r="2030" spans="4:15" x14ac:dyDescent="0.25"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</row>
    <row r="2031" spans="4:15" x14ac:dyDescent="0.25"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</row>
    <row r="2032" spans="4:15" x14ac:dyDescent="0.25"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</row>
    <row r="2033" spans="4:15" x14ac:dyDescent="0.25"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</row>
    <row r="2034" spans="4:15" x14ac:dyDescent="0.25"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</row>
    <row r="2035" spans="4:15" x14ac:dyDescent="0.25"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</row>
    <row r="2036" spans="4:15" x14ac:dyDescent="0.25"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</row>
    <row r="2037" spans="4:15" x14ac:dyDescent="0.25"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</row>
    <row r="2038" spans="4:15" x14ac:dyDescent="0.25"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</row>
    <row r="2039" spans="4:15" x14ac:dyDescent="0.25"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</row>
    <row r="2040" spans="4:15" x14ac:dyDescent="0.25"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</row>
    <row r="2041" spans="4:15" x14ac:dyDescent="0.25"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</row>
    <row r="2042" spans="4:15" x14ac:dyDescent="0.25"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</row>
    <row r="2043" spans="4:15" x14ac:dyDescent="0.25"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</row>
    <row r="2044" spans="4:15" x14ac:dyDescent="0.25"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</row>
    <row r="2045" spans="4:15" x14ac:dyDescent="0.25"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</row>
    <row r="2046" spans="4:15" x14ac:dyDescent="0.25"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</row>
    <row r="2047" spans="4:15" x14ac:dyDescent="0.25"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</row>
    <row r="2048" spans="4:15" x14ac:dyDescent="0.25"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</row>
    <row r="2049" spans="4:15" x14ac:dyDescent="0.25"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</row>
    <row r="2050" spans="4:15" x14ac:dyDescent="0.25"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</row>
    <row r="2051" spans="4:15" x14ac:dyDescent="0.25"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</row>
    <row r="2052" spans="4:15" x14ac:dyDescent="0.25"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</row>
    <row r="2053" spans="4:15" x14ac:dyDescent="0.25"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</row>
    <row r="2054" spans="4:15" x14ac:dyDescent="0.25"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</row>
    <row r="2055" spans="4:15" x14ac:dyDescent="0.25"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</row>
    <row r="2056" spans="4:15" x14ac:dyDescent="0.25"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</row>
    <row r="2057" spans="4:15" x14ac:dyDescent="0.25"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</row>
    <row r="2058" spans="4:15" x14ac:dyDescent="0.25"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</row>
    <row r="2059" spans="4:15" x14ac:dyDescent="0.25"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</row>
    <row r="2060" spans="4:15" x14ac:dyDescent="0.25"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</row>
    <row r="2061" spans="4:15" x14ac:dyDescent="0.25"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</row>
    <row r="2062" spans="4:15" x14ac:dyDescent="0.25"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</row>
    <row r="2063" spans="4:15" x14ac:dyDescent="0.25"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</row>
    <row r="2064" spans="4:15" x14ac:dyDescent="0.25"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</row>
    <row r="2065" spans="4:15" x14ac:dyDescent="0.25"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</row>
    <row r="2066" spans="4:15" x14ac:dyDescent="0.25"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</row>
    <row r="2067" spans="4:15" x14ac:dyDescent="0.25"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</row>
    <row r="2068" spans="4:15" x14ac:dyDescent="0.25"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</row>
    <row r="2069" spans="4:15" x14ac:dyDescent="0.25"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</row>
    <row r="2070" spans="4:15" x14ac:dyDescent="0.25"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</row>
    <row r="2071" spans="4:15" x14ac:dyDescent="0.25"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</row>
    <row r="2072" spans="4:15" x14ac:dyDescent="0.25"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</row>
    <row r="2073" spans="4:15" x14ac:dyDescent="0.25"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</row>
    <row r="2074" spans="4:15" x14ac:dyDescent="0.25"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</row>
    <row r="2075" spans="4:15" x14ac:dyDescent="0.25"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</row>
    <row r="2076" spans="4:15" x14ac:dyDescent="0.25"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</row>
    <row r="2077" spans="4:15" x14ac:dyDescent="0.25"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</row>
    <row r="2078" spans="4:15" x14ac:dyDescent="0.25"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</row>
    <row r="2079" spans="4:15" x14ac:dyDescent="0.25"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</row>
    <row r="2080" spans="4:15" x14ac:dyDescent="0.25"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</row>
    <row r="2081" spans="4:15" x14ac:dyDescent="0.25"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</row>
    <row r="2082" spans="4:15" x14ac:dyDescent="0.25"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</row>
    <row r="2083" spans="4:15" x14ac:dyDescent="0.25"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</row>
    <row r="2084" spans="4:15" x14ac:dyDescent="0.25"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</row>
    <row r="2085" spans="4:15" x14ac:dyDescent="0.25"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</row>
    <row r="2086" spans="4:15" x14ac:dyDescent="0.25"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</row>
    <row r="2087" spans="4:15" x14ac:dyDescent="0.25"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</row>
    <row r="2088" spans="4:15" x14ac:dyDescent="0.25"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</row>
    <row r="2089" spans="4:15" x14ac:dyDescent="0.25"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</row>
    <row r="2090" spans="4:15" x14ac:dyDescent="0.25"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</row>
    <row r="2091" spans="4:15" x14ac:dyDescent="0.25"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</row>
    <row r="2092" spans="4:15" x14ac:dyDescent="0.25"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</row>
    <row r="2093" spans="4:15" x14ac:dyDescent="0.25"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</row>
    <row r="2094" spans="4:15" x14ac:dyDescent="0.25"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</row>
    <row r="2095" spans="4:15" x14ac:dyDescent="0.25"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</row>
    <row r="2096" spans="4:15" x14ac:dyDescent="0.25"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</row>
    <row r="2097" spans="4:15" x14ac:dyDescent="0.25"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</row>
    <row r="2098" spans="4:15" x14ac:dyDescent="0.25"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</row>
    <row r="2099" spans="4:15" x14ac:dyDescent="0.25"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</row>
    <row r="2100" spans="4:15" x14ac:dyDescent="0.25"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</row>
    <row r="2101" spans="4:15" x14ac:dyDescent="0.25"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</row>
    <row r="2102" spans="4:15" x14ac:dyDescent="0.25"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</row>
    <row r="2103" spans="4:15" x14ac:dyDescent="0.25"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</row>
    <row r="2104" spans="4:15" x14ac:dyDescent="0.25"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</row>
    <row r="2105" spans="4:15" x14ac:dyDescent="0.25"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</row>
    <row r="2106" spans="4:15" x14ac:dyDescent="0.25"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</row>
    <row r="2107" spans="4:15" x14ac:dyDescent="0.25"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</row>
    <row r="2108" spans="4:15" x14ac:dyDescent="0.25"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</row>
    <row r="2109" spans="4:15" x14ac:dyDescent="0.25"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</row>
    <row r="2110" spans="4:15" x14ac:dyDescent="0.25"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</row>
    <row r="2111" spans="4:15" x14ac:dyDescent="0.25"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</row>
    <row r="2112" spans="4:15" x14ac:dyDescent="0.25"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</row>
    <row r="2113" spans="4:15" x14ac:dyDescent="0.25"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</row>
    <row r="2114" spans="4:15" x14ac:dyDescent="0.25"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</row>
    <row r="2115" spans="4:15" x14ac:dyDescent="0.25"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</row>
    <row r="2116" spans="4:15" x14ac:dyDescent="0.25"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</row>
    <row r="2117" spans="4:15" x14ac:dyDescent="0.25"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</row>
    <row r="2118" spans="4:15" x14ac:dyDescent="0.25"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</row>
    <row r="2119" spans="4:15" x14ac:dyDescent="0.25"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</row>
    <row r="2120" spans="4:15" x14ac:dyDescent="0.25"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</row>
    <row r="2121" spans="4:15" x14ac:dyDescent="0.25"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</row>
    <row r="2122" spans="4:15" x14ac:dyDescent="0.25"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</row>
    <row r="2123" spans="4:15" x14ac:dyDescent="0.25"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</row>
    <row r="2124" spans="4:15" x14ac:dyDescent="0.25"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</row>
    <row r="2125" spans="4:15" x14ac:dyDescent="0.25"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</row>
    <row r="2126" spans="4:15" x14ac:dyDescent="0.25"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</row>
    <row r="2127" spans="4:15" x14ac:dyDescent="0.25"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</row>
    <row r="2128" spans="4:15" x14ac:dyDescent="0.25"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</row>
    <row r="2129" spans="4:15" x14ac:dyDescent="0.25"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</row>
    <row r="2130" spans="4:15" x14ac:dyDescent="0.25"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</row>
    <row r="2131" spans="4:15" x14ac:dyDescent="0.25"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</row>
    <row r="2132" spans="4:15" x14ac:dyDescent="0.25"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</row>
    <row r="2133" spans="4:15" x14ac:dyDescent="0.25"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</row>
    <row r="2134" spans="4:15" x14ac:dyDescent="0.25"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</row>
    <row r="2135" spans="4:15" x14ac:dyDescent="0.25"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</row>
    <row r="2136" spans="4:15" x14ac:dyDescent="0.25"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</row>
    <row r="2137" spans="4:15" x14ac:dyDescent="0.25"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</row>
    <row r="2138" spans="4:15" x14ac:dyDescent="0.25"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</row>
    <row r="2139" spans="4:15" x14ac:dyDescent="0.25"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</row>
    <row r="2140" spans="4:15" x14ac:dyDescent="0.25"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</row>
    <row r="2141" spans="4:15" x14ac:dyDescent="0.25"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</row>
    <row r="2142" spans="4:15" x14ac:dyDescent="0.25"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</row>
    <row r="2143" spans="4:15" x14ac:dyDescent="0.25"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</row>
    <row r="2144" spans="4:15" x14ac:dyDescent="0.25"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</row>
    <row r="2145" spans="4:15" x14ac:dyDescent="0.25"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</row>
    <row r="2146" spans="4:15" x14ac:dyDescent="0.25"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</row>
    <row r="2147" spans="4:15" x14ac:dyDescent="0.25"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</row>
    <row r="2148" spans="4:15" x14ac:dyDescent="0.25"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</row>
    <row r="2149" spans="4:15" x14ac:dyDescent="0.25"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</row>
    <row r="2150" spans="4:15" x14ac:dyDescent="0.25"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</row>
    <row r="2151" spans="4:15" x14ac:dyDescent="0.25"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</row>
    <row r="2152" spans="4:15" x14ac:dyDescent="0.25"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</row>
    <row r="2153" spans="4:15" x14ac:dyDescent="0.25"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</row>
    <row r="2154" spans="4:15" x14ac:dyDescent="0.25"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</row>
    <row r="2155" spans="4:15" x14ac:dyDescent="0.25"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</row>
    <row r="2156" spans="4:15" x14ac:dyDescent="0.25"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</row>
    <row r="2157" spans="4:15" x14ac:dyDescent="0.25"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</row>
    <row r="2158" spans="4:15" x14ac:dyDescent="0.25"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</row>
    <row r="2159" spans="4:15" x14ac:dyDescent="0.25"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</row>
    <row r="2160" spans="4:15" x14ac:dyDescent="0.25"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</row>
    <row r="2161" spans="4:15" x14ac:dyDescent="0.25"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</row>
    <row r="2162" spans="4:15" x14ac:dyDescent="0.25"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</row>
    <row r="2163" spans="4:15" x14ac:dyDescent="0.25"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</row>
    <row r="2164" spans="4:15" x14ac:dyDescent="0.25"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</row>
    <row r="2165" spans="4:15" x14ac:dyDescent="0.25"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</row>
    <row r="2166" spans="4:15" x14ac:dyDescent="0.25"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</row>
    <row r="2167" spans="4:15" x14ac:dyDescent="0.25"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</row>
    <row r="2168" spans="4:15" x14ac:dyDescent="0.25"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</row>
    <row r="2169" spans="4:15" x14ac:dyDescent="0.25"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</row>
    <row r="2170" spans="4:15" x14ac:dyDescent="0.25"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</row>
    <row r="2171" spans="4:15" x14ac:dyDescent="0.25"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</row>
    <row r="2172" spans="4:15" x14ac:dyDescent="0.25"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</row>
    <row r="2173" spans="4:15" x14ac:dyDescent="0.25"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</row>
    <row r="2174" spans="4:15" x14ac:dyDescent="0.25"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</row>
    <row r="2175" spans="4:15" x14ac:dyDescent="0.25"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</row>
    <row r="2176" spans="4:15" x14ac:dyDescent="0.25"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</row>
    <row r="2177" spans="4:15" x14ac:dyDescent="0.25"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</row>
    <row r="2178" spans="4:15" x14ac:dyDescent="0.25"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</row>
    <row r="2179" spans="4:15" x14ac:dyDescent="0.25"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</row>
    <row r="2180" spans="4:15" x14ac:dyDescent="0.25"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</row>
    <row r="2181" spans="4:15" x14ac:dyDescent="0.25"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</row>
    <row r="2182" spans="4:15" x14ac:dyDescent="0.25"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</row>
    <row r="2183" spans="4:15" x14ac:dyDescent="0.25"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</row>
    <row r="2184" spans="4:15" x14ac:dyDescent="0.25"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</row>
    <row r="2185" spans="4:15" x14ac:dyDescent="0.25"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</row>
    <row r="2186" spans="4:15" x14ac:dyDescent="0.25"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</row>
    <row r="2187" spans="4:15" x14ac:dyDescent="0.25"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</row>
    <row r="2188" spans="4:15" x14ac:dyDescent="0.25"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</row>
    <row r="2189" spans="4:15" x14ac:dyDescent="0.25"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</row>
    <row r="2190" spans="4:15" x14ac:dyDescent="0.25"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</row>
    <row r="2191" spans="4:15" x14ac:dyDescent="0.25"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</row>
    <row r="2192" spans="4:15" x14ac:dyDescent="0.25"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</row>
    <row r="2193" spans="4:15" x14ac:dyDescent="0.25"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</row>
    <row r="2194" spans="4:15" x14ac:dyDescent="0.25"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</row>
    <row r="2195" spans="4:15" x14ac:dyDescent="0.25"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</row>
    <row r="2196" spans="4:15" x14ac:dyDescent="0.25"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</row>
    <row r="2197" spans="4:15" x14ac:dyDescent="0.25"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</row>
    <row r="2198" spans="4:15" x14ac:dyDescent="0.25"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</row>
    <row r="2199" spans="4:15" x14ac:dyDescent="0.25"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</row>
    <row r="2200" spans="4:15" x14ac:dyDescent="0.25"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</row>
    <row r="2201" spans="4:15" x14ac:dyDescent="0.25"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</row>
    <row r="2202" spans="4:15" x14ac:dyDescent="0.25"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</row>
    <row r="2203" spans="4:15" x14ac:dyDescent="0.25"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</row>
    <row r="2204" spans="4:15" x14ac:dyDescent="0.25"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</row>
    <row r="2205" spans="4:15" x14ac:dyDescent="0.25"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</row>
    <row r="2206" spans="4:15" x14ac:dyDescent="0.25"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</row>
    <row r="2207" spans="4:15" x14ac:dyDescent="0.25"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</row>
    <row r="2208" spans="4:15" x14ac:dyDescent="0.25"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</row>
    <row r="2209" spans="4:15" x14ac:dyDescent="0.25"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</row>
    <row r="2210" spans="4:15" x14ac:dyDescent="0.25"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</row>
    <row r="2211" spans="4:15" x14ac:dyDescent="0.25"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</row>
    <row r="2212" spans="4:15" x14ac:dyDescent="0.25"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</row>
    <row r="2213" spans="4:15" x14ac:dyDescent="0.25"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</row>
    <row r="2214" spans="4:15" x14ac:dyDescent="0.25"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</row>
    <row r="2215" spans="4:15" x14ac:dyDescent="0.25"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</row>
    <row r="2216" spans="4:15" x14ac:dyDescent="0.25"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</row>
    <row r="2217" spans="4:15" x14ac:dyDescent="0.25"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</row>
    <row r="2218" spans="4:15" x14ac:dyDescent="0.25"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</row>
    <row r="2219" spans="4:15" x14ac:dyDescent="0.25"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</row>
    <row r="2220" spans="4:15" x14ac:dyDescent="0.25"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</row>
    <row r="2221" spans="4:15" x14ac:dyDescent="0.25"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</row>
    <row r="2222" spans="4:15" x14ac:dyDescent="0.25"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</row>
    <row r="2223" spans="4:15" x14ac:dyDescent="0.25"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</row>
    <row r="2224" spans="4:15" x14ac:dyDescent="0.25"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</row>
    <row r="2225" spans="4:15" x14ac:dyDescent="0.25"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</row>
    <row r="2226" spans="4:15" x14ac:dyDescent="0.25"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</row>
    <row r="2227" spans="4:15" x14ac:dyDescent="0.25"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</row>
    <row r="2228" spans="4:15" x14ac:dyDescent="0.25"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</row>
    <row r="2229" spans="4:15" x14ac:dyDescent="0.25"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</row>
    <row r="2230" spans="4:15" x14ac:dyDescent="0.25"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</row>
    <row r="2231" spans="4:15" x14ac:dyDescent="0.25"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</row>
    <row r="2232" spans="4:15" x14ac:dyDescent="0.25"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</row>
    <row r="2233" spans="4:15" x14ac:dyDescent="0.25"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</row>
    <row r="2234" spans="4:15" x14ac:dyDescent="0.25"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</row>
    <row r="2235" spans="4:15" x14ac:dyDescent="0.25"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</row>
    <row r="2236" spans="4:15" x14ac:dyDescent="0.25"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</row>
    <row r="2237" spans="4:15" x14ac:dyDescent="0.25"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</row>
    <row r="2238" spans="4:15" x14ac:dyDescent="0.25"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</row>
    <row r="2239" spans="4:15" x14ac:dyDescent="0.25"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</row>
    <row r="2240" spans="4:15" x14ac:dyDescent="0.25"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</row>
    <row r="2241" spans="4:15" x14ac:dyDescent="0.25"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</row>
    <row r="2242" spans="4:15" x14ac:dyDescent="0.25"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</row>
    <row r="2243" spans="4:15" x14ac:dyDescent="0.25"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</row>
    <row r="2244" spans="4:15" x14ac:dyDescent="0.25"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</row>
    <row r="2245" spans="4:15" x14ac:dyDescent="0.25"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</row>
    <row r="2246" spans="4:15" x14ac:dyDescent="0.25"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</row>
    <row r="2247" spans="4:15" x14ac:dyDescent="0.25"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</row>
    <row r="2248" spans="4:15" x14ac:dyDescent="0.25"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</row>
    <row r="2249" spans="4:15" x14ac:dyDescent="0.25"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</row>
    <row r="2250" spans="4:15" x14ac:dyDescent="0.25"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</row>
    <row r="2251" spans="4:15" x14ac:dyDescent="0.25"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</row>
    <row r="2252" spans="4:15" x14ac:dyDescent="0.25"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</row>
    <row r="2253" spans="4:15" x14ac:dyDescent="0.25"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</row>
    <row r="2254" spans="4:15" x14ac:dyDescent="0.25"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</row>
    <row r="2255" spans="4:15" x14ac:dyDescent="0.25"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</row>
    <row r="2256" spans="4:15" x14ac:dyDescent="0.25"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</row>
    <row r="2257" spans="4:15" x14ac:dyDescent="0.25"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</row>
    <row r="2258" spans="4:15" x14ac:dyDescent="0.25"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</row>
    <row r="2259" spans="4:15" x14ac:dyDescent="0.25"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</row>
    <row r="2260" spans="4:15" x14ac:dyDescent="0.25"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</row>
    <row r="2261" spans="4:15" x14ac:dyDescent="0.25"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</row>
    <row r="2262" spans="4:15" x14ac:dyDescent="0.25"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</row>
    <row r="2263" spans="4:15" x14ac:dyDescent="0.25"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</row>
    <row r="2264" spans="4:15" x14ac:dyDescent="0.25"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</row>
    <row r="2265" spans="4:15" x14ac:dyDescent="0.25"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</row>
    <row r="2266" spans="4:15" x14ac:dyDescent="0.25"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</row>
    <row r="2267" spans="4:15" x14ac:dyDescent="0.25"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</row>
    <row r="2268" spans="4:15" x14ac:dyDescent="0.25"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</row>
    <row r="2269" spans="4:15" x14ac:dyDescent="0.25"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</row>
    <row r="2270" spans="4:15" x14ac:dyDescent="0.25"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</row>
    <row r="2271" spans="4:15" x14ac:dyDescent="0.25"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</row>
    <row r="2272" spans="4:15" x14ac:dyDescent="0.25"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</row>
    <row r="2273" spans="4:15" x14ac:dyDescent="0.25"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</row>
    <row r="2274" spans="4:15" x14ac:dyDescent="0.25"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</row>
    <row r="2275" spans="4:15" x14ac:dyDescent="0.25"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</row>
    <row r="2276" spans="4:15" x14ac:dyDescent="0.25"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</row>
    <row r="2277" spans="4:15" x14ac:dyDescent="0.25"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</row>
    <row r="2278" spans="4:15" x14ac:dyDescent="0.25"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</row>
    <row r="2279" spans="4:15" x14ac:dyDescent="0.25"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</row>
    <row r="2280" spans="4:15" x14ac:dyDescent="0.25"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</row>
    <row r="2281" spans="4:15" x14ac:dyDescent="0.25"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</row>
    <row r="2282" spans="4:15" x14ac:dyDescent="0.25"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</row>
    <row r="2283" spans="4:15" x14ac:dyDescent="0.25"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</row>
    <row r="2284" spans="4:15" x14ac:dyDescent="0.25"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</row>
    <row r="2285" spans="4:15" x14ac:dyDescent="0.25"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</row>
    <row r="2286" spans="4:15" x14ac:dyDescent="0.25"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</row>
    <row r="2287" spans="4:15" x14ac:dyDescent="0.25"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</row>
    <row r="2288" spans="4:15" x14ac:dyDescent="0.25"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</row>
    <row r="2289" spans="4:15" x14ac:dyDescent="0.25"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</row>
    <row r="2290" spans="4:15" x14ac:dyDescent="0.25"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</row>
    <row r="2291" spans="4:15" x14ac:dyDescent="0.25"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</row>
    <row r="2292" spans="4:15" x14ac:dyDescent="0.25"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</row>
    <row r="2293" spans="4:15" x14ac:dyDescent="0.25"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</row>
    <row r="2294" spans="4:15" x14ac:dyDescent="0.25"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</row>
    <row r="2295" spans="4:15" x14ac:dyDescent="0.25"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</row>
    <row r="2296" spans="4:15" x14ac:dyDescent="0.25"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</row>
    <row r="2297" spans="4:15" x14ac:dyDescent="0.25"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</row>
    <row r="2298" spans="4:15" x14ac:dyDescent="0.25"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</row>
    <row r="2299" spans="4:15" x14ac:dyDescent="0.25"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</row>
    <row r="2300" spans="4:15" x14ac:dyDescent="0.25"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</row>
    <row r="2301" spans="4:15" x14ac:dyDescent="0.25"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</row>
    <row r="2302" spans="4:15" x14ac:dyDescent="0.25"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</row>
    <row r="2303" spans="4:15" x14ac:dyDescent="0.25"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</row>
    <row r="2304" spans="4:15" x14ac:dyDescent="0.25"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</row>
    <row r="2305" spans="4:15" x14ac:dyDescent="0.25"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</row>
    <row r="2306" spans="4:15" x14ac:dyDescent="0.25"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</row>
    <row r="2307" spans="4:15" x14ac:dyDescent="0.25"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</row>
    <row r="2308" spans="4:15" x14ac:dyDescent="0.25"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</row>
    <row r="2309" spans="4:15" x14ac:dyDescent="0.25"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</row>
    <row r="2310" spans="4:15" x14ac:dyDescent="0.25"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</row>
    <row r="2311" spans="4:15" x14ac:dyDescent="0.25"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</row>
    <row r="2312" spans="4:15" x14ac:dyDescent="0.25"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</row>
    <row r="2313" spans="4:15" x14ac:dyDescent="0.25"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</row>
    <row r="2314" spans="4:15" x14ac:dyDescent="0.25"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</row>
    <row r="2315" spans="4:15" x14ac:dyDescent="0.25"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</row>
    <row r="2316" spans="4:15" x14ac:dyDescent="0.25"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</row>
    <row r="2317" spans="4:15" x14ac:dyDescent="0.25"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</row>
    <row r="2318" spans="4:15" x14ac:dyDescent="0.25"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</row>
    <row r="2319" spans="4:15" x14ac:dyDescent="0.25"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</row>
    <row r="2320" spans="4:15" x14ac:dyDescent="0.25"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</row>
    <row r="2321" spans="4:15" x14ac:dyDescent="0.25"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</row>
    <row r="2322" spans="4:15" x14ac:dyDescent="0.25"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</row>
    <row r="2323" spans="4:15" x14ac:dyDescent="0.25"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</row>
    <row r="2324" spans="4:15" x14ac:dyDescent="0.25"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</row>
    <row r="2325" spans="4:15" x14ac:dyDescent="0.25"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</row>
    <row r="2326" spans="4:15" x14ac:dyDescent="0.25"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</row>
    <row r="2327" spans="4:15" x14ac:dyDescent="0.25"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</row>
    <row r="2328" spans="4:15" x14ac:dyDescent="0.25"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</row>
    <row r="2329" spans="4:15" x14ac:dyDescent="0.25"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</row>
    <row r="2330" spans="4:15" x14ac:dyDescent="0.25"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</row>
    <row r="2331" spans="4:15" x14ac:dyDescent="0.25"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</row>
    <row r="2332" spans="4:15" x14ac:dyDescent="0.25"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</row>
    <row r="2333" spans="4:15" x14ac:dyDescent="0.25"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</row>
    <row r="2334" spans="4:15" x14ac:dyDescent="0.25"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</row>
    <row r="2335" spans="4:15" x14ac:dyDescent="0.25"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</row>
    <row r="2336" spans="4:15" x14ac:dyDescent="0.25"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</row>
    <row r="2337" spans="4:15" x14ac:dyDescent="0.25"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</row>
    <row r="2338" spans="4:15" x14ac:dyDescent="0.25"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</row>
    <row r="2339" spans="4:15" x14ac:dyDescent="0.25"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</row>
    <row r="2340" spans="4:15" x14ac:dyDescent="0.25"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</row>
    <row r="2341" spans="4:15" x14ac:dyDescent="0.25"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</row>
    <row r="2342" spans="4:15" x14ac:dyDescent="0.25"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</row>
    <row r="2343" spans="4:15" x14ac:dyDescent="0.25"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</row>
    <row r="2344" spans="4:15" x14ac:dyDescent="0.25"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</row>
    <row r="2345" spans="4:15" x14ac:dyDescent="0.25"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</row>
    <row r="2346" spans="4:15" x14ac:dyDescent="0.25"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</row>
    <row r="2347" spans="4:15" x14ac:dyDescent="0.25"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</row>
    <row r="2348" spans="4:15" x14ac:dyDescent="0.25"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</row>
    <row r="2349" spans="4:15" x14ac:dyDescent="0.25"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</row>
    <row r="2350" spans="4:15" x14ac:dyDescent="0.25"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</row>
    <row r="2351" spans="4:15" x14ac:dyDescent="0.25"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</row>
    <row r="2352" spans="4:15" x14ac:dyDescent="0.25"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</row>
    <row r="2353" spans="4:15" x14ac:dyDescent="0.25"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</row>
    <row r="2354" spans="4:15" x14ac:dyDescent="0.25"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</row>
    <row r="2355" spans="4:15" x14ac:dyDescent="0.25"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</row>
    <row r="2356" spans="4:15" x14ac:dyDescent="0.25"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</row>
    <row r="2357" spans="4:15" x14ac:dyDescent="0.25"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</row>
    <row r="2358" spans="4:15" x14ac:dyDescent="0.25"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</row>
    <row r="2359" spans="4:15" x14ac:dyDescent="0.25"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</row>
    <row r="2360" spans="4:15" x14ac:dyDescent="0.25"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</row>
    <row r="2361" spans="4:15" x14ac:dyDescent="0.25"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</row>
    <row r="2362" spans="4:15" x14ac:dyDescent="0.25"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</row>
    <row r="2363" spans="4:15" x14ac:dyDescent="0.25"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</row>
    <row r="2364" spans="4:15" x14ac:dyDescent="0.25"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</row>
    <row r="2365" spans="4:15" x14ac:dyDescent="0.25"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</row>
    <row r="2366" spans="4:15" x14ac:dyDescent="0.25"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</row>
    <row r="2367" spans="4:15" x14ac:dyDescent="0.25"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</row>
    <row r="2368" spans="4:15" x14ac:dyDescent="0.25"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</row>
    <row r="2369" spans="4:15" x14ac:dyDescent="0.25"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</row>
    <row r="2370" spans="4:15" x14ac:dyDescent="0.25"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</row>
    <row r="2371" spans="4:15" x14ac:dyDescent="0.25"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</row>
    <row r="2372" spans="4:15" x14ac:dyDescent="0.25"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</row>
    <row r="2373" spans="4:15" x14ac:dyDescent="0.25"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</row>
    <row r="2374" spans="4:15" x14ac:dyDescent="0.25"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</row>
    <row r="2375" spans="4:15" x14ac:dyDescent="0.25"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</row>
    <row r="2376" spans="4:15" x14ac:dyDescent="0.25"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</row>
    <row r="2377" spans="4:15" x14ac:dyDescent="0.25"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</row>
    <row r="2378" spans="4:15" x14ac:dyDescent="0.25"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</row>
    <row r="2379" spans="4:15" x14ac:dyDescent="0.25"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</row>
    <row r="2380" spans="4:15" x14ac:dyDescent="0.25"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</row>
    <row r="2381" spans="4:15" x14ac:dyDescent="0.25"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</row>
    <row r="2382" spans="4:15" x14ac:dyDescent="0.25"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</row>
    <row r="2383" spans="4:15" x14ac:dyDescent="0.25"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</row>
    <row r="2384" spans="4:15" x14ac:dyDescent="0.25"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</row>
    <row r="2385" spans="4:15" x14ac:dyDescent="0.25"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</row>
    <row r="2386" spans="4:15" x14ac:dyDescent="0.25"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</row>
    <row r="2387" spans="4:15" x14ac:dyDescent="0.25"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</row>
    <row r="2388" spans="4:15" x14ac:dyDescent="0.25"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</row>
    <row r="2389" spans="4:15" x14ac:dyDescent="0.25"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</row>
    <row r="2390" spans="4:15" x14ac:dyDescent="0.25"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</row>
    <row r="2391" spans="4:15" x14ac:dyDescent="0.25"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</row>
    <row r="2392" spans="4:15" x14ac:dyDescent="0.25"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</row>
    <row r="2393" spans="4:15" x14ac:dyDescent="0.25"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</row>
    <row r="2394" spans="4:15" x14ac:dyDescent="0.25"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</row>
    <row r="2395" spans="4:15" x14ac:dyDescent="0.25"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</row>
    <row r="2396" spans="4:15" x14ac:dyDescent="0.25"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</row>
    <row r="2397" spans="4:15" x14ac:dyDescent="0.25"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</row>
    <row r="2398" spans="4:15" x14ac:dyDescent="0.25"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</row>
    <row r="2399" spans="4:15" x14ac:dyDescent="0.25"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</row>
    <row r="2400" spans="4:15" x14ac:dyDescent="0.25"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</row>
    <row r="2401" spans="4:15" x14ac:dyDescent="0.25"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</row>
    <row r="2402" spans="4:15" x14ac:dyDescent="0.25"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</row>
    <row r="2403" spans="4:15" x14ac:dyDescent="0.25"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</row>
    <row r="2404" spans="4:15" x14ac:dyDescent="0.25"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</row>
    <row r="2405" spans="4:15" x14ac:dyDescent="0.25"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</row>
    <row r="2406" spans="4:15" x14ac:dyDescent="0.25"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</row>
    <row r="2407" spans="4:15" x14ac:dyDescent="0.25"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</row>
    <row r="2408" spans="4:15" x14ac:dyDescent="0.25"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</row>
    <row r="2409" spans="4:15" x14ac:dyDescent="0.25"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</row>
    <row r="2410" spans="4:15" x14ac:dyDescent="0.25"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</row>
    <row r="2411" spans="4:15" x14ac:dyDescent="0.25"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</row>
    <row r="2412" spans="4:15" x14ac:dyDescent="0.25"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</row>
    <row r="2413" spans="4:15" x14ac:dyDescent="0.25"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</row>
    <row r="2414" spans="4:15" x14ac:dyDescent="0.25"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</row>
    <row r="2415" spans="4:15" x14ac:dyDescent="0.25"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</row>
    <row r="2416" spans="4:15" x14ac:dyDescent="0.25"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</row>
    <row r="2417" spans="4:15" x14ac:dyDescent="0.25"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</row>
    <row r="2418" spans="4:15" x14ac:dyDescent="0.25"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</row>
    <row r="2419" spans="4:15" x14ac:dyDescent="0.25"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</row>
    <row r="2420" spans="4:15" x14ac:dyDescent="0.25"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</row>
    <row r="2421" spans="4:15" x14ac:dyDescent="0.25"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</row>
    <row r="2422" spans="4:15" x14ac:dyDescent="0.25"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</row>
    <row r="2423" spans="4:15" x14ac:dyDescent="0.25"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</row>
    <row r="2424" spans="4:15" x14ac:dyDescent="0.25"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</row>
    <row r="2425" spans="4:15" x14ac:dyDescent="0.25"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</row>
    <row r="2426" spans="4:15" x14ac:dyDescent="0.25"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</row>
    <row r="2427" spans="4:15" x14ac:dyDescent="0.25"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</row>
    <row r="2428" spans="4:15" x14ac:dyDescent="0.25"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</row>
    <row r="2429" spans="4:15" x14ac:dyDescent="0.25"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</row>
    <row r="2430" spans="4:15" x14ac:dyDescent="0.25"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</row>
    <row r="2431" spans="4:15" x14ac:dyDescent="0.25"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</row>
    <row r="2432" spans="4:15" x14ac:dyDescent="0.25"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</row>
    <row r="2433" spans="4:15" x14ac:dyDescent="0.25"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</row>
    <row r="2434" spans="4:15" x14ac:dyDescent="0.25"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</row>
    <row r="2435" spans="4:15" x14ac:dyDescent="0.25"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</row>
    <row r="2436" spans="4:15" x14ac:dyDescent="0.25"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</row>
    <row r="2437" spans="4:15" x14ac:dyDescent="0.25"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</row>
    <row r="2438" spans="4:15" x14ac:dyDescent="0.25"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</row>
    <row r="2439" spans="4:15" x14ac:dyDescent="0.25"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</row>
    <row r="2440" spans="4:15" x14ac:dyDescent="0.25"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</row>
    <row r="2441" spans="4:15" x14ac:dyDescent="0.25"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</row>
    <row r="2442" spans="4:15" x14ac:dyDescent="0.25"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</row>
    <row r="2443" spans="4:15" x14ac:dyDescent="0.25"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</row>
    <row r="2444" spans="4:15" x14ac:dyDescent="0.25"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</row>
    <row r="2445" spans="4:15" x14ac:dyDescent="0.25"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</row>
    <row r="2446" spans="4:15" x14ac:dyDescent="0.25"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</row>
    <row r="2447" spans="4:15" x14ac:dyDescent="0.25"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</row>
    <row r="2448" spans="4:15" x14ac:dyDescent="0.25"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</row>
    <row r="2449" spans="4:15" x14ac:dyDescent="0.25"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</row>
    <row r="2450" spans="4:15" x14ac:dyDescent="0.25"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</row>
    <row r="2451" spans="4:15" x14ac:dyDescent="0.25"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</row>
    <row r="2452" spans="4:15" x14ac:dyDescent="0.25"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</row>
    <row r="2453" spans="4:15" x14ac:dyDescent="0.25"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</row>
    <row r="2454" spans="4:15" x14ac:dyDescent="0.25"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</row>
    <row r="2455" spans="4:15" x14ac:dyDescent="0.25"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</row>
    <row r="2456" spans="4:15" x14ac:dyDescent="0.25"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</row>
    <row r="2457" spans="4:15" x14ac:dyDescent="0.25"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</row>
    <row r="2458" spans="4:15" x14ac:dyDescent="0.25"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</row>
    <row r="2459" spans="4:15" x14ac:dyDescent="0.25"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</row>
    <row r="2460" spans="4:15" x14ac:dyDescent="0.25"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</row>
    <row r="2461" spans="4:15" x14ac:dyDescent="0.25"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</row>
    <row r="2462" spans="4:15" x14ac:dyDescent="0.25"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</row>
    <row r="2463" spans="4:15" x14ac:dyDescent="0.25"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</row>
    <row r="2464" spans="4:15" x14ac:dyDescent="0.25"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</row>
    <row r="2465" spans="4:15" x14ac:dyDescent="0.25"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</row>
    <row r="2466" spans="4:15" x14ac:dyDescent="0.25"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</row>
    <row r="2467" spans="4:15" x14ac:dyDescent="0.25"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</row>
    <row r="2468" spans="4:15" x14ac:dyDescent="0.25"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</row>
    <row r="2469" spans="4:15" x14ac:dyDescent="0.25"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</row>
    <row r="2470" spans="4:15" x14ac:dyDescent="0.25"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</row>
    <row r="2471" spans="4:15" x14ac:dyDescent="0.25"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</row>
    <row r="2472" spans="4:15" x14ac:dyDescent="0.25"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</row>
    <row r="2473" spans="4:15" x14ac:dyDescent="0.25"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</row>
    <row r="2474" spans="4:15" x14ac:dyDescent="0.25"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</row>
    <row r="2475" spans="4:15" x14ac:dyDescent="0.25"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</row>
    <row r="2476" spans="4:15" x14ac:dyDescent="0.25"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</row>
    <row r="2477" spans="4:15" x14ac:dyDescent="0.25"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</row>
    <row r="2478" spans="4:15" x14ac:dyDescent="0.25"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</row>
    <row r="2479" spans="4:15" x14ac:dyDescent="0.25"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</row>
    <row r="2480" spans="4:15" x14ac:dyDescent="0.25"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</row>
    <row r="2481" spans="4:15" x14ac:dyDescent="0.25"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</row>
    <row r="2482" spans="4:15" x14ac:dyDescent="0.25"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</row>
    <row r="2483" spans="4:15" x14ac:dyDescent="0.25"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</row>
    <row r="2484" spans="4:15" x14ac:dyDescent="0.25"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</row>
    <row r="2485" spans="4:15" x14ac:dyDescent="0.25"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</row>
    <row r="2486" spans="4:15" x14ac:dyDescent="0.25"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</row>
    <row r="2487" spans="4:15" x14ac:dyDescent="0.25"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</row>
    <row r="2488" spans="4:15" x14ac:dyDescent="0.25"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</row>
    <row r="2489" spans="4:15" x14ac:dyDescent="0.25"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</row>
    <row r="2490" spans="4:15" x14ac:dyDescent="0.25"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</row>
    <row r="2491" spans="4:15" x14ac:dyDescent="0.25"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</row>
    <row r="2492" spans="4:15" x14ac:dyDescent="0.25"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</row>
    <row r="2493" spans="4:15" x14ac:dyDescent="0.25"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</row>
    <row r="2494" spans="4:15" x14ac:dyDescent="0.25"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</row>
    <row r="2495" spans="4:15" x14ac:dyDescent="0.25"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</row>
    <row r="2496" spans="4:15" x14ac:dyDescent="0.25"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</row>
    <row r="2497" spans="4:15" x14ac:dyDescent="0.25"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</row>
    <row r="2498" spans="4:15" x14ac:dyDescent="0.25"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</row>
    <row r="2499" spans="4:15" x14ac:dyDescent="0.25"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</row>
    <row r="2500" spans="4:15" x14ac:dyDescent="0.25"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</row>
    <row r="2501" spans="4:15" x14ac:dyDescent="0.25"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</row>
    <row r="2502" spans="4:15" x14ac:dyDescent="0.25"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</row>
    <row r="2503" spans="4:15" x14ac:dyDescent="0.25"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</row>
    <row r="2504" spans="4:15" x14ac:dyDescent="0.25"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</row>
    <row r="2505" spans="4:15" x14ac:dyDescent="0.25"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</row>
    <row r="2506" spans="4:15" x14ac:dyDescent="0.25"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</row>
    <row r="2507" spans="4:15" x14ac:dyDescent="0.25"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</row>
    <row r="2508" spans="4:15" x14ac:dyDescent="0.25"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</row>
    <row r="2509" spans="4:15" x14ac:dyDescent="0.25"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</row>
    <row r="2510" spans="4:15" x14ac:dyDescent="0.25"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</row>
    <row r="2511" spans="4:15" x14ac:dyDescent="0.25"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</row>
    <row r="2512" spans="4:15" x14ac:dyDescent="0.25"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</row>
    <row r="2513" spans="4:15" x14ac:dyDescent="0.25"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</row>
    <row r="2514" spans="4:15" x14ac:dyDescent="0.25"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</row>
    <row r="2515" spans="4:15" x14ac:dyDescent="0.25"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</row>
    <row r="2516" spans="4:15" x14ac:dyDescent="0.25"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</row>
    <row r="2517" spans="4:15" x14ac:dyDescent="0.25"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</row>
    <row r="2518" spans="4:15" x14ac:dyDescent="0.25"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</row>
    <row r="2519" spans="4:15" x14ac:dyDescent="0.25"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</row>
    <row r="2520" spans="4:15" x14ac:dyDescent="0.25"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</row>
    <row r="2521" spans="4:15" x14ac:dyDescent="0.25"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</row>
    <row r="2522" spans="4:15" x14ac:dyDescent="0.25"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</row>
    <row r="2523" spans="4:15" x14ac:dyDescent="0.25"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</row>
    <row r="2524" spans="4:15" x14ac:dyDescent="0.25"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</row>
    <row r="2525" spans="4:15" x14ac:dyDescent="0.25"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</row>
    <row r="2526" spans="4:15" x14ac:dyDescent="0.25"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</row>
    <row r="2527" spans="4:15" x14ac:dyDescent="0.25"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</row>
    <row r="2528" spans="4:15" x14ac:dyDescent="0.25"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</row>
    <row r="2529" spans="4:15" x14ac:dyDescent="0.25"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</row>
    <row r="2530" spans="4:15" x14ac:dyDescent="0.25"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</row>
    <row r="2531" spans="4:15" x14ac:dyDescent="0.25"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</row>
    <row r="2532" spans="4:15" x14ac:dyDescent="0.25"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</row>
    <row r="2533" spans="4:15" x14ac:dyDescent="0.25"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</row>
    <row r="2534" spans="4:15" x14ac:dyDescent="0.25"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</row>
    <row r="2535" spans="4:15" x14ac:dyDescent="0.25"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</row>
    <row r="2536" spans="4:15" x14ac:dyDescent="0.25"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</row>
    <row r="2537" spans="4:15" x14ac:dyDescent="0.25"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</row>
    <row r="2538" spans="4:15" x14ac:dyDescent="0.25"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</row>
    <row r="2539" spans="4:15" x14ac:dyDescent="0.25"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</row>
    <row r="2540" spans="4:15" x14ac:dyDescent="0.25"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</row>
    <row r="2541" spans="4:15" x14ac:dyDescent="0.25"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</row>
    <row r="2542" spans="4:15" x14ac:dyDescent="0.25"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</row>
    <row r="2543" spans="4:15" x14ac:dyDescent="0.25"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</row>
    <row r="2544" spans="4:15" x14ac:dyDescent="0.25"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</row>
    <row r="2545" spans="4:15" x14ac:dyDescent="0.25"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</row>
    <row r="2546" spans="4:15" x14ac:dyDescent="0.25"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</row>
    <row r="2547" spans="4:15" x14ac:dyDescent="0.25"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</row>
    <row r="2548" spans="4:15" x14ac:dyDescent="0.25"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</row>
    <row r="2549" spans="4:15" x14ac:dyDescent="0.25"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</row>
    <row r="2550" spans="4:15" x14ac:dyDescent="0.25"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</row>
    <row r="2551" spans="4:15" x14ac:dyDescent="0.25"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</row>
    <row r="2552" spans="4:15" x14ac:dyDescent="0.25"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</row>
    <row r="2553" spans="4:15" x14ac:dyDescent="0.25"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</row>
    <row r="2554" spans="4:15" x14ac:dyDescent="0.25"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</row>
    <row r="2555" spans="4:15" x14ac:dyDescent="0.25"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</row>
    <row r="2556" spans="4:15" x14ac:dyDescent="0.25"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</row>
    <row r="2557" spans="4:15" x14ac:dyDescent="0.25"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</row>
    <row r="2558" spans="4:15" x14ac:dyDescent="0.25"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</row>
    <row r="2559" spans="4:15" x14ac:dyDescent="0.25"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</row>
    <row r="2560" spans="4:15" x14ac:dyDescent="0.25"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</row>
    <row r="2561" spans="4:15" x14ac:dyDescent="0.25"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</row>
    <row r="2562" spans="4:15" x14ac:dyDescent="0.25"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</row>
    <row r="2563" spans="4:15" x14ac:dyDescent="0.25"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</row>
    <row r="2564" spans="4:15" x14ac:dyDescent="0.25"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</row>
    <row r="2565" spans="4:15" x14ac:dyDescent="0.25"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</row>
    <row r="2566" spans="4:15" x14ac:dyDescent="0.25"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</row>
    <row r="2567" spans="4:15" x14ac:dyDescent="0.25"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</row>
    <row r="2568" spans="4:15" x14ac:dyDescent="0.25"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</row>
    <row r="2569" spans="4:15" x14ac:dyDescent="0.25"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</row>
    <row r="2570" spans="4:15" x14ac:dyDescent="0.25"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</row>
    <row r="2571" spans="4:15" x14ac:dyDescent="0.25"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</row>
    <row r="2572" spans="4:15" x14ac:dyDescent="0.25"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</row>
    <row r="2573" spans="4:15" x14ac:dyDescent="0.25"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</row>
    <row r="2574" spans="4:15" x14ac:dyDescent="0.25"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</row>
    <row r="2575" spans="4:15" x14ac:dyDescent="0.25"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</row>
    <row r="2576" spans="4:15" x14ac:dyDescent="0.25"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</row>
    <row r="2577" spans="4:15" x14ac:dyDescent="0.25"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</row>
    <row r="2578" spans="4:15" x14ac:dyDescent="0.25"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</row>
    <row r="2579" spans="4:15" x14ac:dyDescent="0.25"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</row>
    <row r="2580" spans="4:15" x14ac:dyDescent="0.25"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</row>
    <row r="2581" spans="4:15" x14ac:dyDescent="0.25"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</row>
    <row r="2582" spans="4:15" x14ac:dyDescent="0.25"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</row>
    <row r="2583" spans="4:15" x14ac:dyDescent="0.25"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</row>
    <row r="2584" spans="4:15" x14ac:dyDescent="0.25"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</row>
    <row r="2585" spans="4:15" x14ac:dyDescent="0.25"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</row>
    <row r="2586" spans="4:15" x14ac:dyDescent="0.25"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</row>
    <row r="2587" spans="4:15" x14ac:dyDescent="0.25"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</row>
    <row r="2588" spans="4:15" x14ac:dyDescent="0.25"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</row>
    <row r="2589" spans="4:15" x14ac:dyDescent="0.25"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</row>
    <row r="2590" spans="4:15" x14ac:dyDescent="0.25"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</row>
    <row r="2591" spans="4:15" x14ac:dyDescent="0.25"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</row>
    <row r="2592" spans="4:15" x14ac:dyDescent="0.25"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</row>
    <row r="2593" spans="4:15" x14ac:dyDescent="0.25"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</row>
    <row r="2594" spans="4:15" x14ac:dyDescent="0.25"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</row>
    <row r="2595" spans="4:15" x14ac:dyDescent="0.25"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</row>
    <row r="2596" spans="4:15" x14ac:dyDescent="0.25"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</row>
    <row r="2597" spans="4:15" x14ac:dyDescent="0.25"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</row>
    <row r="2598" spans="4:15" x14ac:dyDescent="0.25"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</row>
    <row r="2599" spans="4:15" x14ac:dyDescent="0.25"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</row>
    <row r="2600" spans="4:15" x14ac:dyDescent="0.25"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</row>
    <row r="2601" spans="4:15" x14ac:dyDescent="0.25"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</row>
    <row r="2602" spans="4:15" x14ac:dyDescent="0.25"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</row>
    <row r="2603" spans="4:15" x14ac:dyDescent="0.25"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</row>
    <row r="2604" spans="4:15" x14ac:dyDescent="0.25"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</row>
    <row r="2605" spans="4:15" x14ac:dyDescent="0.25"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</row>
    <row r="2606" spans="4:15" x14ac:dyDescent="0.25"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</row>
    <row r="2607" spans="4:15" x14ac:dyDescent="0.25"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</row>
    <row r="2608" spans="4:15" x14ac:dyDescent="0.25"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</row>
    <row r="2609" spans="4:15" x14ac:dyDescent="0.25"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</row>
    <row r="2610" spans="4:15" x14ac:dyDescent="0.25"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</row>
    <row r="2611" spans="4:15" x14ac:dyDescent="0.25"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</row>
    <row r="2612" spans="4:15" x14ac:dyDescent="0.25"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</row>
    <row r="2613" spans="4:15" x14ac:dyDescent="0.25"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</row>
    <row r="2614" spans="4:15" x14ac:dyDescent="0.25"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</row>
    <row r="2615" spans="4:15" x14ac:dyDescent="0.25"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</row>
    <row r="2616" spans="4:15" x14ac:dyDescent="0.25"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</row>
    <row r="2617" spans="4:15" x14ac:dyDescent="0.25"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</row>
    <row r="2618" spans="4:15" x14ac:dyDescent="0.25"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</row>
    <row r="2619" spans="4:15" x14ac:dyDescent="0.25"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</row>
    <row r="2620" spans="4:15" x14ac:dyDescent="0.25"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</row>
    <row r="2621" spans="4:15" x14ac:dyDescent="0.25"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</row>
    <row r="2622" spans="4:15" x14ac:dyDescent="0.25"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</row>
    <row r="2623" spans="4:15" x14ac:dyDescent="0.25"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</row>
    <row r="2624" spans="4:15" x14ac:dyDescent="0.25"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</row>
    <row r="2625" spans="4:15" x14ac:dyDescent="0.25"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</row>
    <row r="2626" spans="4:15" x14ac:dyDescent="0.25"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</row>
    <row r="2627" spans="4:15" x14ac:dyDescent="0.25"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</row>
    <row r="2628" spans="4:15" x14ac:dyDescent="0.25"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</row>
    <row r="2629" spans="4:15" x14ac:dyDescent="0.25"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</row>
    <row r="2630" spans="4:15" x14ac:dyDescent="0.25"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</row>
    <row r="2631" spans="4:15" x14ac:dyDescent="0.25"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</row>
    <row r="2632" spans="4:15" x14ac:dyDescent="0.25"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</row>
    <row r="2633" spans="4:15" x14ac:dyDescent="0.25"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</row>
    <row r="2634" spans="4:15" x14ac:dyDescent="0.25"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</row>
    <row r="2635" spans="4:15" x14ac:dyDescent="0.25"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</row>
    <row r="2636" spans="4:15" x14ac:dyDescent="0.25"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</row>
    <row r="2637" spans="4:15" x14ac:dyDescent="0.25"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</row>
    <row r="2638" spans="4:15" x14ac:dyDescent="0.25"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</row>
    <row r="2639" spans="4:15" x14ac:dyDescent="0.25"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</row>
    <row r="2640" spans="4:15" x14ac:dyDescent="0.25"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</row>
    <row r="2641" spans="4:15" x14ac:dyDescent="0.25"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</row>
    <row r="2642" spans="4:15" x14ac:dyDescent="0.25"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</row>
    <row r="2643" spans="4:15" x14ac:dyDescent="0.25"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</row>
    <row r="2644" spans="4:15" x14ac:dyDescent="0.25"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</row>
    <row r="2645" spans="4:15" x14ac:dyDescent="0.25"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</row>
    <row r="2646" spans="4:15" x14ac:dyDescent="0.25"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</row>
    <row r="2647" spans="4:15" x14ac:dyDescent="0.25"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</row>
    <row r="2648" spans="4:15" x14ac:dyDescent="0.25"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</row>
    <row r="2649" spans="4:15" x14ac:dyDescent="0.25"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</row>
    <row r="2650" spans="4:15" x14ac:dyDescent="0.25"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</row>
    <row r="2651" spans="4:15" x14ac:dyDescent="0.25"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</row>
    <row r="2652" spans="4:15" x14ac:dyDescent="0.25"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</row>
    <row r="2653" spans="4:15" x14ac:dyDescent="0.25"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</row>
    <row r="2654" spans="4:15" x14ac:dyDescent="0.25"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</row>
    <row r="2655" spans="4:15" x14ac:dyDescent="0.25"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</row>
    <row r="2656" spans="4:15" x14ac:dyDescent="0.25"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</row>
    <row r="2657" spans="4:15" x14ac:dyDescent="0.25"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</row>
    <row r="2658" spans="4:15" x14ac:dyDescent="0.25"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</row>
    <row r="2659" spans="4:15" x14ac:dyDescent="0.25"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</row>
    <row r="2660" spans="4:15" x14ac:dyDescent="0.25"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</row>
    <row r="2661" spans="4:15" x14ac:dyDescent="0.25"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</row>
    <row r="2662" spans="4:15" x14ac:dyDescent="0.25"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</row>
    <row r="2663" spans="4:15" x14ac:dyDescent="0.25"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</row>
    <row r="2664" spans="4:15" x14ac:dyDescent="0.25"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</row>
    <row r="2665" spans="4:15" x14ac:dyDescent="0.25"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</row>
    <row r="2666" spans="4:15" x14ac:dyDescent="0.25"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</row>
    <row r="2667" spans="4:15" x14ac:dyDescent="0.25"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</row>
    <row r="2668" spans="4:15" x14ac:dyDescent="0.25"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</row>
    <row r="2669" spans="4:15" x14ac:dyDescent="0.25"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</row>
    <row r="2670" spans="4:15" x14ac:dyDescent="0.25"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</row>
    <row r="2671" spans="4:15" x14ac:dyDescent="0.25"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</row>
    <row r="2672" spans="4:15" x14ac:dyDescent="0.25"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</row>
    <row r="2673" spans="4:15" x14ac:dyDescent="0.25"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</row>
    <row r="2674" spans="4:15" x14ac:dyDescent="0.25"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</row>
    <row r="2675" spans="4:15" x14ac:dyDescent="0.25"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</row>
    <row r="2676" spans="4:15" x14ac:dyDescent="0.25"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</row>
    <row r="2677" spans="4:15" x14ac:dyDescent="0.25"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</row>
    <row r="2678" spans="4:15" x14ac:dyDescent="0.25"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</row>
    <row r="2679" spans="4:15" x14ac:dyDescent="0.25"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</row>
    <row r="2680" spans="4:15" x14ac:dyDescent="0.25"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</row>
    <row r="2681" spans="4:15" x14ac:dyDescent="0.25"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</row>
    <row r="2682" spans="4:15" x14ac:dyDescent="0.25"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</row>
    <row r="2683" spans="4:15" x14ac:dyDescent="0.25"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</row>
    <row r="2684" spans="4:15" x14ac:dyDescent="0.25"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</row>
    <row r="2685" spans="4:15" x14ac:dyDescent="0.25"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</row>
    <row r="2686" spans="4:15" x14ac:dyDescent="0.25"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</row>
    <row r="2687" spans="4:15" x14ac:dyDescent="0.25"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</row>
    <row r="2688" spans="4:15" x14ac:dyDescent="0.25"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</row>
    <row r="2689" spans="4:15" x14ac:dyDescent="0.25"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</row>
    <row r="2690" spans="4:15" x14ac:dyDescent="0.25"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</row>
    <row r="2691" spans="4:15" x14ac:dyDescent="0.25"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</row>
    <row r="2692" spans="4:15" x14ac:dyDescent="0.25"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</row>
    <row r="2693" spans="4:15" x14ac:dyDescent="0.25"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</row>
    <row r="2694" spans="4:15" x14ac:dyDescent="0.25"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</row>
    <row r="2695" spans="4:15" x14ac:dyDescent="0.25"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</row>
    <row r="2696" spans="4:15" x14ac:dyDescent="0.25"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</row>
    <row r="2697" spans="4:15" x14ac:dyDescent="0.25"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</row>
    <row r="2698" spans="4:15" x14ac:dyDescent="0.25"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</row>
    <row r="2699" spans="4:15" x14ac:dyDescent="0.25"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</row>
    <row r="2700" spans="4:15" x14ac:dyDescent="0.25"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</row>
    <row r="2701" spans="4:15" x14ac:dyDescent="0.25"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</row>
    <row r="2702" spans="4:15" x14ac:dyDescent="0.25"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</row>
    <row r="2703" spans="4:15" x14ac:dyDescent="0.25"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</row>
    <row r="2704" spans="4:15" x14ac:dyDescent="0.25"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</row>
    <row r="2705" spans="4:15" x14ac:dyDescent="0.25"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</row>
    <row r="2706" spans="4:15" x14ac:dyDescent="0.25"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</row>
    <row r="2707" spans="4:15" x14ac:dyDescent="0.25"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</row>
    <row r="2708" spans="4:15" x14ac:dyDescent="0.25"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</row>
    <row r="2709" spans="4:15" x14ac:dyDescent="0.25"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</row>
    <row r="2710" spans="4:15" x14ac:dyDescent="0.25"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</row>
    <row r="2711" spans="4:15" x14ac:dyDescent="0.25"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</row>
    <row r="2712" spans="4:15" x14ac:dyDescent="0.25"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</row>
    <row r="2713" spans="4:15" x14ac:dyDescent="0.25"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</row>
    <row r="2714" spans="4:15" x14ac:dyDescent="0.25"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</row>
    <row r="2715" spans="4:15" x14ac:dyDescent="0.25"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</row>
    <row r="2716" spans="4:15" x14ac:dyDescent="0.25"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</row>
    <row r="2717" spans="4:15" x14ac:dyDescent="0.25"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</row>
    <row r="2718" spans="4:15" x14ac:dyDescent="0.25"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</row>
    <row r="2719" spans="4:15" x14ac:dyDescent="0.25"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</row>
    <row r="2720" spans="4:15" x14ac:dyDescent="0.25"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</row>
    <row r="2721" spans="4:15" x14ac:dyDescent="0.25"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</row>
    <row r="2722" spans="4:15" x14ac:dyDescent="0.25"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</row>
    <row r="2723" spans="4:15" x14ac:dyDescent="0.25"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</row>
    <row r="2724" spans="4:15" x14ac:dyDescent="0.25"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</row>
    <row r="2725" spans="4:15" x14ac:dyDescent="0.25"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</row>
    <row r="2726" spans="4:15" x14ac:dyDescent="0.25"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</row>
    <row r="2727" spans="4:15" x14ac:dyDescent="0.25"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</row>
    <row r="2728" spans="4:15" x14ac:dyDescent="0.25"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</row>
    <row r="2729" spans="4:15" x14ac:dyDescent="0.25"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</row>
    <row r="2730" spans="4:15" x14ac:dyDescent="0.25"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</row>
    <row r="2731" spans="4:15" x14ac:dyDescent="0.25"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</row>
    <row r="2732" spans="4:15" x14ac:dyDescent="0.25"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</row>
    <row r="2733" spans="4:15" x14ac:dyDescent="0.25"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</row>
    <row r="2734" spans="4:15" x14ac:dyDescent="0.25"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</row>
    <row r="2735" spans="4:15" x14ac:dyDescent="0.25"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</row>
    <row r="2736" spans="4:15" x14ac:dyDescent="0.25"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</row>
    <row r="2737" spans="4:15" x14ac:dyDescent="0.25"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</row>
    <row r="2738" spans="4:15" x14ac:dyDescent="0.25"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</row>
    <row r="2739" spans="4:15" x14ac:dyDescent="0.25"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</row>
    <row r="2740" spans="4:15" x14ac:dyDescent="0.25"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</row>
    <row r="2741" spans="4:15" x14ac:dyDescent="0.25"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</row>
    <row r="2742" spans="4:15" x14ac:dyDescent="0.25"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</row>
    <row r="2743" spans="4:15" x14ac:dyDescent="0.25"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</row>
    <row r="2744" spans="4:15" x14ac:dyDescent="0.25"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</row>
    <row r="2745" spans="4:15" x14ac:dyDescent="0.25"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</row>
    <row r="2746" spans="4:15" x14ac:dyDescent="0.25"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</row>
    <row r="2747" spans="4:15" x14ac:dyDescent="0.25"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</row>
    <row r="2748" spans="4:15" x14ac:dyDescent="0.25"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</row>
    <row r="2749" spans="4:15" x14ac:dyDescent="0.25"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</row>
    <row r="2750" spans="4:15" x14ac:dyDescent="0.25"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</row>
    <row r="2751" spans="4:15" x14ac:dyDescent="0.25"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</row>
    <row r="2752" spans="4:15" x14ac:dyDescent="0.25"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</row>
    <row r="2753" spans="4:15" x14ac:dyDescent="0.25"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</row>
    <row r="2754" spans="4:15" x14ac:dyDescent="0.25"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</row>
    <row r="2755" spans="4:15" x14ac:dyDescent="0.25"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</row>
    <row r="2756" spans="4:15" x14ac:dyDescent="0.25"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</row>
    <row r="2757" spans="4:15" x14ac:dyDescent="0.25"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</row>
    <row r="2758" spans="4:15" x14ac:dyDescent="0.25"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</row>
    <row r="2759" spans="4:15" x14ac:dyDescent="0.25"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</row>
    <row r="2760" spans="4:15" x14ac:dyDescent="0.25"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</row>
    <row r="2761" spans="4:15" x14ac:dyDescent="0.25"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</row>
    <row r="2762" spans="4:15" x14ac:dyDescent="0.25"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</row>
    <row r="2763" spans="4:15" x14ac:dyDescent="0.25"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</row>
    <row r="2764" spans="4:15" x14ac:dyDescent="0.25"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</row>
    <row r="2765" spans="4:15" x14ac:dyDescent="0.25"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</row>
    <row r="2766" spans="4:15" x14ac:dyDescent="0.25"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</row>
    <row r="2767" spans="4:15" x14ac:dyDescent="0.25"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</row>
    <row r="2768" spans="4:15" x14ac:dyDescent="0.25"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</row>
    <row r="2769" spans="4:15" x14ac:dyDescent="0.25"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</row>
    <row r="2770" spans="4:15" x14ac:dyDescent="0.25"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</row>
    <row r="2771" spans="4:15" x14ac:dyDescent="0.25"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</row>
    <row r="2772" spans="4:15" x14ac:dyDescent="0.25"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</row>
    <row r="2773" spans="4:15" x14ac:dyDescent="0.25"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</row>
    <row r="2774" spans="4:15" x14ac:dyDescent="0.25"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</row>
    <row r="2775" spans="4:15" x14ac:dyDescent="0.25"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</row>
    <row r="2776" spans="4:15" x14ac:dyDescent="0.25"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</row>
    <row r="2777" spans="4:15" x14ac:dyDescent="0.25"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</row>
    <row r="2778" spans="4:15" x14ac:dyDescent="0.25"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</row>
    <row r="2779" spans="4:15" x14ac:dyDescent="0.25"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</row>
    <row r="2780" spans="4:15" x14ac:dyDescent="0.25"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</row>
    <row r="2781" spans="4:15" x14ac:dyDescent="0.25"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</row>
    <row r="2782" spans="4:15" x14ac:dyDescent="0.25"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</row>
    <row r="2783" spans="4:15" x14ac:dyDescent="0.25"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</row>
    <row r="2784" spans="4:15" x14ac:dyDescent="0.25"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</row>
    <row r="2785" spans="4:15" x14ac:dyDescent="0.25"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</row>
    <row r="2786" spans="4:15" x14ac:dyDescent="0.25"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</row>
    <row r="2787" spans="4:15" x14ac:dyDescent="0.25"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</row>
    <row r="2788" spans="4:15" x14ac:dyDescent="0.25"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</row>
    <row r="2789" spans="4:15" x14ac:dyDescent="0.25"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</row>
    <row r="2790" spans="4:15" x14ac:dyDescent="0.25"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</row>
    <row r="2791" spans="4:15" x14ac:dyDescent="0.25"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</row>
    <row r="2792" spans="4:15" x14ac:dyDescent="0.25"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</row>
    <row r="2793" spans="4:15" x14ac:dyDescent="0.25"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</row>
    <row r="2794" spans="4:15" x14ac:dyDescent="0.25"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</row>
    <row r="2795" spans="4:15" x14ac:dyDescent="0.25"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</row>
    <row r="2796" spans="4:15" x14ac:dyDescent="0.25"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</row>
    <row r="2797" spans="4:15" x14ac:dyDescent="0.25"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</row>
    <row r="2798" spans="4:15" x14ac:dyDescent="0.25"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</row>
    <row r="2799" spans="4:15" x14ac:dyDescent="0.25"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</row>
    <row r="2800" spans="4:15" x14ac:dyDescent="0.25"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</row>
    <row r="2801" spans="4:15" x14ac:dyDescent="0.25"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</row>
    <row r="2802" spans="4:15" x14ac:dyDescent="0.25"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</row>
    <row r="2803" spans="4:15" x14ac:dyDescent="0.25"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</row>
    <row r="2804" spans="4:15" x14ac:dyDescent="0.25"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</row>
    <row r="2805" spans="4:15" x14ac:dyDescent="0.25"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</row>
    <row r="2806" spans="4:15" x14ac:dyDescent="0.25"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</row>
    <row r="2807" spans="4:15" x14ac:dyDescent="0.25"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</row>
    <row r="2808" spans="4:15" x14ac:dyDescent="0.25"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</row>
    <row r="2809" spans="4:15" x14ac:dyDescent="0.25"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</row>
    <row r="2810" spans="4:15" x14ac:dyDescent="0.25"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</row>
    <row r="2811" spans="4:15" x14ac:dyDescent="0.25"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</row>
    <row r="2812" spans="4:15" x14ac:dyDescent="0.25"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</row>
    <row r="2813" spans="4:15" x14ac:dyDescent="0.25"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</row>
    <row r="2814" spans="4:15" x14ac:dyDescent="0.25"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</row>
    <row r="2815" spans="4:15" x14ac:dyDescent="0.25"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</row>
    <row r="2816" spans="4:15" x14ac:dyDescent="0.25"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</row>
    <row r="2817" spans="4:15" x14ac:dyDescent="0.25"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</row>
    <row r="2818" spans="4:15" x14ac:dyDescent="0.25"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</row>
    <row r="2819" spans="4:15" x14ac:dyDescent="0.25"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</row>
    <row r="2820" spans="4:15" x14ac:dyDescent="0.25"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</row>
    <row r="2821" spans="4:15" x14ac:dyDescent="0.25"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</row>
    <row r="2822" spans="4:15" x14ac:dyDescent="0.25"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</row>
    <row r="2823" spans="4:15" x14ac:dyDescent="0.25"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</row>
    <row r="2824" spans="4:15" x14ac:dyDescent="0.25"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</row>
    <row r="2825" spans="4:15" x14ac:dyDescent="0.25"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</row>
    <row r="2826" spans="4:15" x14ac:dyDescent="0.25"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</row>
    <row r="2827" spans="4:15" x14ac:dyDescent="0.25"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</row>
    <row r="2828" spans="4:15" x14ac:dyDescent="0.25"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</row>
    <row r="2829" spans="4:15" x14ac:dyDescent="0.25"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</row>
    <row r="2830" spans="4:15" x14ac:dyDescent="0.25"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</row>
    <row r="2831" spans="4:15" x14ac:dyDescent="0.25"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</row>
    <row r="2832" spans="4:15" x14ac:dyDescent="0.25"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</row>
    <row r="2833" spans="4:15" x14ac:dyDescent="0.25"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</row>
    <row r="2834" spans="4:15" x14ac:dyDescent="0.25"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</row>
    <row r="2835" spans="4:15" x14ac:dyDescent="0.25"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</row>
    <row r="2836" spans="4:15" x14ac:dyDescent="0.25"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</row>
    <row r="2837" spans="4:15" x14ac:dyDescent="0.25"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</row>
    <row r="2838" spans="4:15" x14ac:dyDescent="0.25"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</row>
    <row r="2839" spans="4:15" x14ac:dyDescent="0.25"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</row>
    <row r="2840" spans="4:15" x14ac:dyDescent="0.25"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</row>
    <row r="2841" spans="4:15" x14ac:dyDescent="0.25"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</row>
    <row r="2842" spans="4:15" x14ac:dyDescent="0.25"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</row>
    <row r="2843" spans="4:15" x14ac:dyDescent="0.25"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</row>
    <row r="2844" spans="4:15" x14ac:dyDescent="0.25"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</row>
    <row r="2845" spans="4:15" x14ac:dyDescent="0.25"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</row>
    <row r="2846" spans="4:15" x14ac:dyDescent="0.25"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</row>
    <row r="2847" spans="4:15" x14ac:dyDescent="0.25"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</row>
    <row r="2848" spans="4:15" x14ac:dyDescent="0.25"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</row>
    <row r="2849" spans="4:15" x14ac:dyDescent="0.25"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</row>
    <row r="2850" spans="4:15" x14ac:dyDescent="0.25"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</row>
    <row r="2851" spans="4:15" x14ac:dyDescent="0.25"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</row>
    <row r="2852" spans="4:15" x14ac:dyDescent="0.25"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</row>
    <row r="2853" spans="4:15" x14ac:dyDescent="0.25"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</row>
    <row r="2854" spans="4:15" x14ac:dyDescent="0.25"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</row>
    <row r="2855" spans="4:15" x14ac:dyDescent="0.25"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</row>
    <row r="2856" spans="4:15" x14ac:dyDescent="0.25"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</row>
    <row r="2857" spans="4:15" x14ac:dyDescent="0.25"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</row>
    <row r="2858" spans="4:15" x14ac:dyDescent="0.25"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</row>
    <row r="2859" spans="4:15" x14ac:dyDescent="0.25"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</row>
    <row r="2860" spans="4:15" x14ac:dyDescent="0.25"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</row>
    <row r="2861" spans="4:15" x14ac:dyDescent="0.25"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</row>
    <row r="2862" spans="4:15" x14ac:dyDescent="0.25"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</row>
    <row r="2863" spans="4:15" x14ac:dyDescent="0.25"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</row>
    <row r="2864" spans="4:15" x14ac:dyDescent="0.25"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</row>
    <row r="2865" spans="4:15" x14ac:dyDescent="0.25"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</row>
    <row r="2866" spans="4:15" x14ac:dyDescent="0.25"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</row>
    <row r="2867" spans="4:15" x14ac:dyDescent="0.25"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</row>
    <row r="2868" spans="4:15" x14ac:dyDescent="0.25"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</row>
    <row r="2869" spans="4:15" x14ac:dyDescent="0.25"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</row>
    <row r="2870" spans="4:15" x14ac:dyDescent="0.25"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</row>
    <row r="2871" spans="4:15" x14ac:dyDescent="0.25"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</row>
    <row r="2872" spans="4:15" x14ac:dyDescent="0.25"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</row>
    <row r="2873" spans="4:15" x14ac:dyDescent="0.25"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</row>
    <row r="2874" spans="4:15" x14ac:dyDescent="0.25"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</row>
    <row r="2875" spans="4:15" x14ac:dyDescent="0.25"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</row>
    <row r="2876" spans="4:15" x14ac:dyDescent="0.25"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</row>
    <row r="2877" spans="4:15" x14ac:dyDescent="0.25"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</row>
    <row r="2878" spans="4:15" x14ac:dyDescent="0.25"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</row>
    <row r="2879" spans="4:15" x14ac:dyDescent="0.25"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</row>
    <row r="2880" spans="4:15" x14ac:dyDescent="0.25"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</row>
    <row r="2881" spans="4:15" x14ac:dyDescent="0.25"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</row>
    <row r="2882" spans="4:15" x14ac:dyDescent="0.25"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</row>
    <row r="2883" spans="4:15" x14ac:dyDescent="0.25"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</row>
    <row r="2884" spans="4:15" x14ac:dyDescent="0.25"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</row>
    <row r="2885" spans="4:15" x14ac:dyDescent="0.25"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</row>
    <row r="2886" spans="4:15" x14ac:dyDescent="0.25"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</row>
    <row r="2887" spans="4:15" x14ac:dyDescent="0.25"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</row>
    <row r="2888" spans="4:15" x14ac:dyDescent="0.25"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</row>
    <row r="2889" spans="4:15" x14ac:dyDescent="0.25"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</row>
    <row r="2890" spans="4:15" x14ac:dyDescent="0.25"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</row>
    <row r="2891" spans="4:15" x14ac:dyDescent="0.25"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</row>
    <row r="2892" spans="4:15" x14ac:dyDescent="0.25"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</row>
    <row r="2893" spans="4:15" x14ac:dyDescent="0.25"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</row>
    <row r="2894" spans="4:15" x14ac:dyDescent="0.25"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</row>
    <row r="2895" spans="4:15" x14ac:dyDescent="0.25"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</row>
    <row r="2896" spans="4:15" x14ac:dyDescent="0.25"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</row>
    <row r="2897" spans="4:15" x14ac:dyDescent="0.25"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</row>
    <row r="2898" spans="4:15" x14ac:dyDescent="0.25"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</row>
    <row r="2899" spans="4:15" x14ac:dyDescent="0.25"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</row>
    <row r="2900" spans="4:15" x14ac:dyDescent="0.25"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</row>
    <row r="2901" spans="4:15" x14ac:dyDescent="0.25"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</row>
    <row r="2902" spans="4:15" x14ac:dyDescent="0.25"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</row>
    <row r="2903" spans="4:15" x14ac:dyDescent="0.25"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</row>
    <row r="2904" spans="4:15" x14ac:dyDescent="0.25"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</row>
    <row r="2905" spans="4:15" x14ac:dyDescent="0.25"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</row>
    <row r="2906" spans="4:15" x14ac:dyDescent="0.25"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</row>
    <row r="2907" spans="4:15" x14ac:dyDescent="0.25"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</row>
    <row r="2908" spans="4:15" x14ac:dyDescent="0.25"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</row>
    <row r="2909" spans="4:15" x14ac:dyDescent="0.25"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</row>
    <row r="2910" spans="4:15" x14ac:dyDescent="0.25"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</row>
    <row r="2911" spans="4:15" x14ac:dyDescent="0.25"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</row>
    <row r="2912" spans="4:15" x14ac:dyDescent="0.25"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</row>
    <row r="2913" spans="4:15" x14ac:dyDescent="0.25"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</row>
    <row r="2914" spans="4:15" x14ac:dyDescent="0.25"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</row>
    <row r="2915" spans="4:15" x14ac:dyDescent="0.25"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</row>
    <row r="2916" spans="4:15" x14ac:dyDescent="0.25"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</row>
    <row r="2917" spans="4:15" x14ac:dyDescent="0.25"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</row>
    <row r="2918" spans="4:15" x14ac:dyDescent="0.25"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</row>
    <row r="2919" spans="4:15" x14ac:dyDescent="0.25"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</row>
    <row r="2920" spans="4:15" x14ac:dyDescent="0.25"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</row>
    <row r="2921" spans="4:15" x14ac:dyDescent="0.25"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</row>
    <row r="2922" spans="4:15" x14ac:dyDescent="0.25"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</row>
    <row r="2923" spans="4:15" x14ac:dyDescent="0.25"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</row>
    <row r="2924" spans="4:15" x14ac:dyDescent="0.25"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</row>
    <row r="2925" spans="4:15" x14ac:dyDescent="0.25"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</row>
    <row r="2926" spans="4:15" x14ac:dyDescent="0.25"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</row>
    <row r="2927" spans="4:15" x14ac:dyDescent="0.25"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</row>
    <row r="2928" spans="4:15" x14ac:dyDescent="0.25"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</row>
    <row r="2929" spans="4:15" x14ac:dyDescent="0.25"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</row>
    <row r="2930" spans="4:15" x14ac:dyDescent="0.25"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</row>
    <row r="2931" spans="4:15" x14ac:dyDescent="0.25"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</row>
    <row r="2932" spans="4:15" x14ac:dyDescent="0.25"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</row>
    <row r="2933" spans="4:15" x14ac:dyDescent="0.25"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</row>
    <row r="2934" spans="4:15" x14ac:dyDescent="0.25"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</row>
    <row r="2935" spans="4:15" x14ac:dyDescent="0.25"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</row>
    <row r="2936" spans="4:15" x14ac:dyDescent="0.25"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</row>
    <row r="2937" spans="4:15" x14ac:dyDescent="0.25"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</row>
    <row r="2938" spans="4:15" x14ac:dyDescent="0.25"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</row>
    <row r="2939" spans="4:15" x14ac:dyDescent="0.25"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</row>
    <row r="2940" spans="4:15" x14ac:dyDescent="0.25"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</row>
    <row r="2941" spans="4:15" x14ac:dyDescent="0.25"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</row>
    <row r="2942" spans="4:15" x14ac:dyDescent="0.25"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</row>
    <row r="2943" spans="4:15" x14ac:dyDescent="0.25"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</row>
    <row r="2944" spans="4:15" x14ac:dyDescent="0.25"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</row>
    <row r="2945" spans="4:15" x14ac:dyDescent="0.25"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</row>
    <row r="2946" spans="4:15" x14ac:dyDescent="0.25"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</row>
    <row r="2947" spans="4:15" x14ac:dyDescent="0.25"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</row>
    <row r="2948" spans="4:15" x14ac:dyDescent="0.25"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</row>
    <row r="2949" spans="4:15" x14ac:dyDescent="0.25"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</row>
    <row r="2950" spans="4:15" x14ac:dyDescent="0.25"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</row>
    <row r="2951" spans="4:15" x14ac:dyDescent="0.25"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</row>
    <row r="2952" spans="4:15" x14ac:dyDescent="0.25"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</row>
    <row r="2953" spans="4:15" x14ac:dyDescent="0.25"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</row>
    <row r="2954" spans="4:15" x14ac:dyDescent="0.25"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</row>
    <row r="2955" spans="4:15" x14ac:dyDescent="0.25"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</row>
    <row r="2956" spans="4:15" x14ac:dyDescent="0.25"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</row>
    <row r="2957" spans="4:15" x14ac:dyDescent="0.25"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</row>
    <row r="2958" spans="4:15" x14ac:dyDescent="0.25"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</row>
    <row r="2959" spans="4:15" x14ac:dyDescent="0.25"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</row>
    <row r="2960" spans="4:15" x14ac:dyDescent="0.25"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</row>
    <row r="2961" spans="4:15" x14ac:dyDescent="0.25"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</row>
    <row r="2962" spans="4:15" x14ac:dyDescent="0.25"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</row>
    <row r="2963" spans="4:15" x14ac:dyDescent="0.25"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</row>
    <row r="2964" spans="4:15" x14ac:dyDescent="0.25"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</row>
    <row r="2965" spans="4:15" x14ac:dyDescent="0.25"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</row>
    <row r="2966" spans="4:15" x14ac:dyDescent="0.25"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</row>
    <row r="2967" spans="4:15" x14ac:dyDescent="0.25"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</row>
    <row r="2968" spans="4:15" x14ac:dyDescent="0.25"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</row>
    <row r="2969" spans="4:15" x14ac:dyDescent="0.25"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</row>
    <row r="2970" spans="4:15" x14ac:dyDescent="0.25"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</row>
    <row r="2971" spans="4:15" x14ac:dyDescent="0.25"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</row>
    <row r="2972" spans="4:15" x14ac:dyDescent="0.25"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</row>
    <row r="2973" spans="4:15" x14ac:dyDescent="0.25"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</row>
    <row r="2974" spans="4:15" x14ac:dyDescent="0.25"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</row>
    <row r="2975" spans="4:15" x14ac:dyDescent="0.25"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</row>
    <row r="2976" spans="4:15" x14ac:dyDescent="0.25"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</row>
    <row r="2977" spans="4:15" x14ac:dyDescent="0.25"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</row>
    <row r="2978" spans="4:15" x14ac:dyDescent="0.25"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</row>
    <row r="2979" spans="4:15" x14ac:dyDescent="0.25"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</row>
    <row r="2980" spans="4:15" x14ac:dyDescent="0.25"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</row>
    <row r="2981" spans="4:15" x14ac:dyDescent="0.25"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</row>
    <row r="2982" spans="4:15" x14ac:dyDescent="0.25"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</row>
    <row r="2983" spans="4:15" x14ac:dyDescent="0.25"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</row>
    <row r="2984" spans="4:15" x14ac:dyDescent="0.25"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</row>
    <row r="2985" spans="4:15" x14ac:dyDescent="0.25"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</row>
    <row r="2986" spans="4:15" x14ac:dyDescent="0.25"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</row>
    <row r="2987" spans="4:15" x14ac:dyDescent="0.25"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</row>
    <row r="2988" spans="4:15" x14ac:dyDescent="0.25"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</row>
    <row r="2989" spans="4:15" x14ac:dyDescent="0.25"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</row>
    <row r="2990" spans="4:15" x14ac:dyDescent="0.25"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</row>
    <row r="2991" spans="4:15" x14ac:dyDescent="0.25"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</row>
    <row r="2992" spans="4:15" x14ac:dyDescent="0.25"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</row>
    <row r="2993" spans="4:15" x14ac:dyDescent="0.25"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</row>
    <row r="2994" spans="4:15" x14ac:dyDescent="0.25"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</row>
    <row r="2995" spans="4:15" x14ac:dyDescent="0.25"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</row>
    <row r="2996" spans="4:15" x14ac:dyDescent="0.25"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</row>
    <row r="2997" spans="4:15" x14ac:dyDescent="0.25"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</row>
    <row r="2998" spans="4:15" x14ac:dyDescent="0.25"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</row>
    <row r="2999" spans="4:15" x14ac:dyDescent="0.25"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</row>
    <row r="3000" spans="4:15" x14ac:dyDescent="0.25"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</row>
    <row r="3001" spans="4:15" x14ac:dyDescent="0.25"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</row>
    <row r="3002" spans="4:15" x14ac:dyDescent="0.25"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9"/>
      <c r="O3002" s="9"/>
    </row>
    <row r="3003" spans="4:15" x14ac:dyDescent="0.25"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9"/>
      <c r="O3003" s="9"/>
    </row>
    <row r="3004" spans="4:15" x14ac:dyDescent="0.25"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9"/>
      <c r="O3004" s="9"/>
    </row>
    <row r="3005" spans="4:15" x14ac:dyDescent="0.25"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9"/>
      <c r="O3005" s="9"/>
    </row>
    <row r="3006" spans="4:15" x14ac:dyDescent="0.25"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9"/>
      <c r="O3006" s="9"/>
    </row>
    <row r="3007" spans="4:15" x14ac:dyDescent="0.25"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9"/>
      <c r="O3007" s="9"/>
    </row>
    <row r="3008" spans="4:15" x14ac:dyDescent="0.25"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9"/>
      <c r="O3008" s="9"/>
    </row>
    <row r="3009" spans="4:15" x14ac:dyDescent="0.25"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9"/>
      <c r="O3009" s="9"/>
    </row>
    <row r="3010" spans="4:15" x14ac:dyDescent="0.25"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9"/>
      <c r="O3010" s="9"/>
    </row>
    <row r="3011" spans="4:15" x14ac:dyDescent="0.25"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9"/>
      <c r="O3011" s="9"/>
    </row>
    <row r="3012" spans="4:15" x14ac:dyDescent="0.25"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9"/>
      <c r="O3012" s="9"/>
    </row>
    <row r="3013" spans="4:15" x14ac:dyDescent="0.25"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9"/>
      <c r="O3013" s="9"/>
    </row>
    <row r="3014" spans="4:15" x14ac:dyDescent="0.25"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9"/>
      <c r="O3014" s="9"/>
    </row>
    <row r="3015" spans="4:15" x14ac:dyDescent="0.25"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9"/>
      <c r="O3015" s="9"/>
    </row>
    <row r="3016" spans="4:15" x14ac:dyDescent="0.25"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9"/>
      <c r="O3016" s="9"/>
    </row>
    <row r="3017" spans="4:15" x14ac:dyDescent="0.25"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9"/>
      <c r="O3017" s="9"/>
    </row>
    <row r="3018" spans="4:15" x14ac:dyDescent="0.25"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9"/>
      <c r="O3018" s="9"/>
    </row>
    <row r="3019" spans="4:15" x14ac:dyDescent="0.25"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9"/>
      <c r="O3019" s="9"/>
    </row>
    <row r="3020" spans="4:15" x14ac:dyDescent="0.25"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9"/>
      <c r="O3020" s="9"/>
    </row>
    <row r="3021" spans="4:15" x14ac:dyDescent="0.25"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9"/>
      <c r="O3021" s="9"/>
    </row>
    <row r="3022" spans="4:15" x14ac:dyDescent="0.25"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9"/>
      <c r="O3022" s="9"/>
    </row>
    <row r="3023" spans="4:15" x14ac:dyDescent="0.25"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9"/>
      <c r="O3023" s="9"/>
    </row>
    <row r="3024" spans="4:15" x14ac:dyDescent="0.25"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9"/>
      <c r="O3024" s="9"/>
    </row>
    <row r="3025" spans="4:15" x14ac:dyDescent="0.25"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9"/>
      <c r="O3025" s="9"/>
    </row>
    <row r="3026" spans="4:15" x14ac:dyDescent="0.25"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9"/>
      <c r="O3026" s="9"/>
    </row>
    <row r="3027" spans="4:15" x14ac:dyDescent="0.25"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9"/>
      <c r="O3027" s="9"/>
    </row>
    <row r="3028" spans="4:15" x14ac:dyDescent="0.25"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9"/>
      <c r="O3028" s="9"/>
    </row>
    <row r="3029" spans="4:15" x14ac:dyDescent="0.25"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9"/>
      <c r="O3029" s="9"/>
    </row>
    <row r="3030" spans="4:15" x14ac:dyDescent="0.25"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9"/>
      <c r="O3030" s="9"/>
    </row>
    <row r="3031" spans="4:15" x14ac:dyDescent="0.25"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9"/>
      <c r="O3031" s="9"/>
    </row>
    <row r="3032" spans="4:15" x14ac:dyDescent="0.25"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9"/>
      <c r="O3032" s="9"/>
    </row>
    <row r="3033" spans="4:15" x14ac:dyDescent="0.25"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9"/>
      <c r="O3033" s="9"/>
    </row>
    <row r="3034" spans="4:15" x14ac:dyDescent="0.25"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9"/>
      <c r="O3034" s="9"/>
    </row>
    <row r="3035" spans="4:15" x14ac:dyDescent="0.25"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9"/>
      <c r="O3035" s="9"/>
    </row>
    <row r="3036" spans="4:15" x14ac:dyDescent="0.25"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9"/>
      <c r="O3036" s="9"/>
    </row>
    <row r="3037" spans="4:15" x14ac:dyDescent="0.25"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9"/>
      <c r="O3037" s="9"/>
    </row>
    <row r="3038" spans="4:15" x14ac:dyDescent="0.25"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9"/>
      <c r="O3038" s="9"/>
    </row>
    <row r="3039" spans="4:15" x14ac:dyDescent="0.25"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9"/>
      <c r="O3039" s="9"/>
    </row>
    <row r="3040" spans="4:15" x14ac:dyDescent="0.25"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9"/>
      <c r="O3040" s="9"/>
    </row>
    <row r="3041" spans="4:15" x14ac:dyDescent="0.25"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9"/>
      <c r="O3041" s="9"/>
    </row>
    <row r="3042" spans="4:15" x14ac:dyDescent="0.25"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9"/>
      <c r="O3042" s="9"/>
    </row>
    <row r="3043" spans="4:15" x14ac:dyDescent="0.25"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9"/>
      <c r="O3043" s="9"/>
    </row>
    <row r="3044" spans="4:15" x14ac:dyDescent="0.25"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9"/>
      <c r="O3044" s="9"/>
    </row>
    <row r="3045" spans="4:15" x14ac:dyDescent="0.25"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9"/>
      <c r="O3045" s="9"/>
    </row>
    <row r="3046" spans="4:15" x14ac:dyDescent="0.25"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9"/>
      <c r="O3046" s="9"/>
    </row>
    <row r="3047" spans="4:15" x14ac:dyDescent="0.25"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9"/>
      <c r="O3047" s="9"/>
    </row>
    <row r="3048" spans="4:15" x14ac:dyDescent="0.25"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9"/>
      <c r="O3048" s="9"/>
    </row>
    <row r="3049" spans="4:15" x14ac:dyDescent="0.25"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9"/>
      <c r="O3049" s="9"/>
    </row>
    <row r="3050" spans="4:15" x14ac:dyDescent="0.25"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9"/>
      <c r="O3050" s="9"/>
    </row>
    <row r="3051" spans="4:15" x14ac:dyDescent="0.25"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9"/>
      <c r="O3051" s="9"/>
    </row>
    <row r="3052" spans="4:15" x14ac:dyDescent="0.25"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9"/>
      <c r="O3052" s="9"/>
    </row>
    <row r="3053" spans="4:15" x14ac:dyDescent="0.25"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  <c r="O3053" s="9"/>
    </row>
    <row r="3054" spans="4:15" x14ac:dyDescent="0.25"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9"/>
      <c r="O3054" s="9"/>
    </row>
    <row r="3055" spans="4:15" x14ac:dyDescent="0.25"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9"/>
      <c r="O3055" s="9"/>
    </row>
    <row r="3056" spans="4:15" x14ac:dyDescent="0.25"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9"/>
      <c r="O3056" s="9"/>
    </row>
    <row r="3057" spans="4:15" x14ac:dyDescent="0.25"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9"/>
      <c r="O3057" s="9"/>
    </row>
    <row r="3058" spans="4:15" x14ac:dyDescent="0.25"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9"/>
      <c r="O3058" s="9"/>
    </row>
    <row r="3059" spans="4:15" x14ac:dyDescent="0.25"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9"/>
      <c r="O3059" s="9"/>
    </row>
    <row r="3060" spans="4:15" x14ac:dyDescent="0.25"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9"/>
      <c r="O3060" s="9"/>
    </row>
    <row r="3061" spans="4:15" x14ac:dyDescent="0.25"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</row>
    <row r="3062" spans="4:15" x14ac:dyDescent="0.25"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9"/>
      <c r="O3062" s="9"/>
    </row>
    <row r="3063" spans="4:15" x14ac:dyDescent="0.25"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9"/>
      <c r="O3063" s="9"/>
    </row>
    <row r="3064" spans="4:15" x14ac:dyDescent="0.25"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9"/>
      <c r="O3064" s="9"/>
    </row>
    <row r="3065" spans="4:15" x14ac:dyDescent="0.25"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</row>
    <row r="3066" spans="4:15" x14ac:dyDescent="0.25"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9"/>
      <c r="O3066" s="9"/>
    </row>
    <row r="3067" spans="4:15" x14ac:dyDescent="0.25"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9"/>
      <c r="O3067" s="9"/>
    </row>
    <row r="3068" spans="4:15" x14ac:dyDescent="0.25"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9"/>
      <c r="O3068" s="9"/>
    </row>
    <row r="3069" spans="4:15" x14ac:dyDescent="0.25"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9"/>
      <c r="O3069" s="9"/>
    </row>
    <row r="3070" spans="4:15" x14ac:dyDescent="0.25"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9"/>
      <c r="O3070" s="9"/>
    </row>
    <row r="3071" spans="4:15" x14ac:dyDescent="0.25"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9"/>
      <c r="O3071" s="9"/>
    </row>
    <row r="3072" spans="4:15" x14ac:dyDescent="0.25"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9"/>
      <c r="O3072" s="9"/>
    </row>
    <row r="3073" spans="4:15" x14ac:dyDescent="0.25"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9"/>
      <c r="O3073" s="9"/>
    </row>
    <row r="3074" spans="4:15" x14ac:dyDescent="0.25"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9"/>
      <c r="O3074" s="9"/>
    </row>
    <row r="3075" spans="4:15" x14ac:dyDescent="0.25"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9"/>
      <c r="O3075" s="9"/>
    </row>
    <row r="3076" spans="4:15" x14ac:dyDescent="0.25"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9"/>
      <c r="O3076" s="9"/>
    </row>
    <row r="3077" spans="4:15" x14ac:dyDescent="0.25"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9"/>
      <c r="O3077" s="9"/>
    </row>
    <row r="3078" spans="4:15" x14ac:dyDescent="0.25"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9"/>
      <c r="O3078" s="9"/>
    </row>
    <row r="3079" spans="4:15" x14ac:dyDescent="0.25"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9"/>
      <c r="O3079" s="9"/>
    </row>
    <row r="3080" spans="4:15" x14ac:dyDescent="0.25"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9"/>
      <c r="O3080" s="9"/>
    </row>
    <row r="3081" spans="4:15" x14ac:dyDescent="0.25"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</row>
    <row r="3082" spans="4:15" x14ac:dyDescent="0.25"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</row>
    <row r="3083" spans="4:15" x14ac:dyDescent="0.25"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</row>
    <row r="3084" spans="4:15" x14ac:dyDescent="0.25"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</row>
    <row r="3085" spans="4:15" x14ac:dyDescent="0.25"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</row>
    <row r="3086" spans="4:15" x14ac:dyDescent="0.25"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</row>
    <row r="3087" spans="4:15" x14ac:dyDescent="0.25"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</row>
    <row r="3088" spans="4:15" x14ac:dyDescent="0.25"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</row>
    <row r="3089" spans="4:15" x14ac:dyDescent="0.25"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</row>
    <row r="3090" spans="4:15" x14ac:dyDescent="0.25"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9"/>
      <c r="O3090" s="9"/>
    </row>
    <row r="3091" spans="4:15" x14ac:dyDescent="0.25"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9"/>
      <c r="O3091" s="9"/>
    </row>
    <row r="3092" spans="4:15" x14ac:dyDescent="0.25"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9"/>
      <c r="O3092" s="9"/>
    </row>
    <row r="3093" spans="4:15" x14ac:dyDescent="0.25"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</row>
    <row r="3094" spans="4:15" x14ac:dyDescent="0.25"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9"/>
      <c r="O3094" s="9"/>
    </row>
    <row r="3095" spans="4:15" x14ac:dyDescent="0.25"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9"/>
      <c r="O3095" s="9"/>
    </row>
    <row r="3096" spans="4:15" x14ac:dyDescent="0.25"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9"/>
      <c r="O3096" s="9"/>
    </row>
    <row r="3097" spans="4:15" x14ac:dyDescent="0.25"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9"/>
      <c r="O3097" s="9"/>
    </row>
    <row r="3098" spans="4:15" x14ac:dyDescent="0.25"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9"/>
      <c r="O3098" s="9"/>
    </row>
    <row r="3099" spans="4:15" x14ac:dyDescent="0.25"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9"/>
      <c r="O3099" s="9"/>
    </row>
    <row r="3100" spans="4:15" x14ac:dyDescent="0.25"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9"/>
      <c r="O3100" s="9"/>
    </row>
    <row r="3101" spans="4:15" x14ac:dyDescent="0.25"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9"/>
      <c r="O3101" s="9"/>
    </row>
    <row r="3102" spans="4:15" x14ac:dyDescent="0.25"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9"/>
      <c r="O3102" s="9"/>
    </row>
    <row r="3103" spans="4:15" x14ac:dyDescent="0.25"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9"/>
      <c r="O3103" s="9"/>
    </row>
    <row r="3104" spans="4:15" x14ac:dyDescent="0.25"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9"/>
      <c r="O3104" s="9"/>
    </row>
    <row r="3105" spans="4:15" x14ac:dyDescent="0.25"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9"/>
      <c r="O3105" s="9"/>
    </row>
    <row r="3106" spans="4:15" x14ac:dyDescent="0.25"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9"/>
      <c r="O3106" s="9"/>
    </row>
    <row r="3107" spans="4:15" x14ac:dyDescent="0.25"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9"/>
      <c r="O3107" s="9"/>
    </row>
    <row r="3108" spans="4:15" x14ac:dyDescent="0.25"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9"/>
      <c r="O3108" s="9"/>
    </row>
    <row r="3109" spans="4:15" x14ac:dyDescent="0.25"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9"/>
      <c r="O3109" s="9"/>
    </row>
    <row r="3110" spans="4:15" x14ac:dyDescent="0.25"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9"/>
      <c r="O3110" s="9"/>
    </row>
    <row r="3111" spans="4:15" x14ac:dyDescent="0.25"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9"/>
      <c r="O3111" s="9"/>
    </row>
    <row r="3112" spans="4:15" x14ac:dyDescent="0.25"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9"/>
      <c r="O3112" s="9"/>
    </row>
    <row r="3113" spans="4:15" x14ac:dyDescent="0.25"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9"/>
      <c r="O3113" s="9"/>
    </row>
    <row r="3114" spans="4:15" x14ac:dyDescent="0.25"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9"/>
      <c r="O3114" s="9"/>
    </row>
    <row r="3115" spans="4:15" x14ac:dyDescent="0.25"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9"/>
      <c r="O3115" s="9"/>
    </row>
    <row r="3116" spans="4:15" x14ac:dyDescent="0.25"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9"/>
      <c r="O3116" s="9"/>
    </row>
    <row r="3117" spans="4:15" x14ac:dyDescent="0.25"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9"/>
      <c r="O3117" s="9"/>
    </row>
    <row r="3118" spans="4:15" x14ac:dyDescent="0.25"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9"/>
      <c r="O3118" s="9"/>
    </row>
    <row r="3119" spans="4:15" x14ac:dyDescent="0.25"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9"/>
      <c r="O3119" s="9"/>
    </row>
    <row r="3120" spans="4:15" x14ac:dyDescent="0.25"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9"/>
      <c r="O3120" s="9"/>
    </row>
    <row r="3121" spans="4:15" x14ac:dyDescent="0.25"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9"/>
      <c r="O3121" s="9"/>
    </row>
    <row r="3122" spans="4:15" x14ac:dyDescent="0.25"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</row>
    <row r="3123" spans="4:15" x14ac:dyDescent="0.25"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9"/>
      <c r="O3123" s="9"/>
    </row>
    <row r="3124" spans="4:15" x14ac:dyDescent="0.25"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9"/>
      <c r="O3124" s="9"/>
    </row>
    <row r="3125" spans="4:15" x14ac:dyDescent="0.25"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9"/>
      <c r="O3125" s="9"/>
    </row>
    <row r="3126" spans="4:15" x14ac:dyDescent="0.25"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9"/>
      <c r="O3126" s="9"/>
    </row>
    <row r="3127" spans="4:15" x14ac:dyDescent="0.25"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9"/>
      <c r="O3127" s="9"/>
    </row>
    <row r="3128" spans="4:15" x14ac:dyDescent="0.25"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9"/>
      <c r="O3128" s="9"/>
    </row>
    <row r="3129" spans="4:15" x14ac:dyDescent="0.25"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9"/>
      <c r="O3129" s="9"/>
    </row>
    <row r="3130" spans="4:15" x14ac:dyDescent="0.25"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9"/>
      <c r="O3130" s="9"/>
    </row>
    <row r="3131" spans="4:15" x14ac:dyDescent="0.25"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9"/>
      <c r="O3131" s="9"/>
    </row>
    <row r="3132" spans="4:15" x14ac:dyDescent="0.25"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9"/>
      <c r="O3132" s="9"/>
    </row>
    <row r="3133" spans="4:15" x14ac:dyDescent="0.25"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9"/>
      <c r="O3133" s="9"/>
    </row>
    <row r="3134" spans="4:15" x14ac:dyDescent="0.25"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9"/>
      <c r="O3134" s="9"/>
    </row>
    <row r="3135" spans="4:15" x14ac:dyDescent="0.25"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9"/>
      <c r="O3135" s="9"/>
    </row>
    <row r="3136" spans="4:15" x14ac:dyDescent="0.25"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9"/>
      <c r="O3136" s="9"/>
    </row>
    <row r="3137" spans="4:15" x14ac:dyDescent="0.25"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9"/>
      <c r="O3137" s="9"/>
    </row>
    <row r="3138" spans="4:15" x14ac:dyDescent="0.25"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9"/>
      <c r="O3138" s="9"/>
    </row>
    <row r="3139" spans="4:15" x14ac:dyDescent="0.25"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9"/>
      <c r="O3139" s="9"/>
    </row>
    <row r="3140" spans="4:15" x14ac:dyDescent="0.25"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9"/>
      <c r="O3140" s="9"/>
    </row>
    <row r="3141" spans="4:15" x14ac:dyDescent="0.25"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9"/>
      <c r="O3141" s="9"/>
    </row>
    <row r="3142" spans="4:15" x14ac:dyDescent="0.25"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9"/>
      <c r="O3142" s="9"/>
    </row>
    <row r="3143" spans="4:15" x14ac:dyDescent="0.25"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9"/>
      <c r="O3143" s="9"/>
    </row>
    <row r="3144" spans="4:15" x14ac:dyDescent="0.25"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9"/>
      <c r="O3144" s="9"/>
    </row>
    <row r="3145" spans="4:15" x14ac:dyDescent="0.25"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9"/>
      <c r="O3145" s="9"/>
    </row>
    <row r="3146" spans="4:15" x14ac:dyDescent="0.25"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9"/>
      <c r="O3146" s="9"/>
    </row>
    <row r="3147" spans="4:15" x14ac:dyDescent="0.25"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9"/>
      <c r="O3147" s="9"/>
    </row>
    <row r="3148" spans="4:15" x14ac:dyDescent="0.25"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9"/>
      <c r="O3148" s="9"/>
    </row>
    <row r="3149" spans="4:15" x14ac:dyDescent="0.25"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9"/>
      <c r="O3149" s="9"/>
    </row>
    <row r="3150" spans="4:15" x14ac:dyDescent="0.25"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9"/>
      <c r="O3150" s="9"/>
    </row>
    <row r="3151" spans="4:15" x14ac:dyDescent="0.25"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9"/>
      <c r="O3151" s="9"/>
    </row>
    <row r="3152" spans="4:15" x14ac:dyDescent="0.25"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9"/>
      <c r="O3152" s="9"/>
    </row>
    <row r="3153" spans="4:15" x14ac:dyDescent="0.25"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9"/>
      <c r="O3153" s="9"/>
    </row>
    <row r="3154" spans="4:15" x14ac:dyDescent="0.25"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9"/>
      <c r="O3154" s="9"/>
    </row>
    <row r="3155" spans="4:15" x14ac:dyDescent="0.25"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9"/>
      <c r="O3155" s="9"/>
    </row>
    <row r="3156" spans="4:15" x14ac:dyDescent="0.25"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9"/>
      <c r="O3156" s="9"/>
    </row>
    <row r="3157" spans="4:15" x14ac:dyDescent="0.25"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9"/>
      <c r="O3157" s="9"/>
    </row>
    <row r="3158" spans="4:15" x14ac:dyDescent="0.25"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9"/>
      <c r="O3158" s="9"/>
    </row>
    <row r="3159" spans="4:15" x14ac:dyDescent="0.25"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9"/>
      <c r="O3159" s="9"/>
    </row>
    <row r="3160" spans="4:15" x14ac:dyDescent="0.25"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9"/>
      <c r="O3160" s="9"/>
    </row>
    <row r="3161" spans="4:15" x14ac:dyDescent="0.25"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9"/>
      <c r="O3161" s="9"/>
    </row>
    <row r="3162" spans="4:15" x14ac:dyDescent="0.25"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9"/>
      <c r="O3162" s="9"/>
    </row>
    <row r="3163" spans="4:15" x14ac:dyDescent="0.25"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9"/>
      <c r="O3163" s="9"/>
    </row>
    <row r="3164" spans="4:15" x14ac:dyDescent="0.25"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  <c r="O3164" s="9"/>
    </row>
    <row r="3165" spans="4:15" x14ac:dyDescent="0.25"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  <c r="O3165" s="9"/>
    </row>
    <row r="3166" spans="4:15" x14ac:dyDescent="0.25"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  <c r="O3166" s="9"/>
    </row>
    <row r="3167" spans="4:15" x14ac:dyDescent="0.25"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  <c r="O3167" s="9"/>
    </row>
    <row r="3168" spans="4:15" x14ac:dyDescent="0.25"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  <c r="O3168" s="9"/>
    </row>
    <row r="3169" spans="4:15" x14ac:dyDescent="0.25"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  <c r="O3169" s="9"/>
    </row>
    <row r="3170" spans="4:15" x14ac:dyDescent="0.25"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  <c r="O3170" s="9"/>
    </row>
    <row r="3171" spans="4:15" x14ac:dyDescent="0.25"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  <c r="O3171" s="9"/>
    </row>
    <row r="3172" spans="4:15" x14ac:dyDescent="0.25"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  <c r="O3172" s="9"/>
    </row>
    <row r="3173" spans="4:15" x14ac:dyDescent="0.25"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  <c r="O3173" s="9"/>
    </row>
    <row r="3174" spans="4:15" x14ac:dyDescent="0.25"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  <c r="O3174" s="9"/>
    </row>
    <row r="3175" spans="4:15" x14ac:dyDescent="0.25"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  <c r="O3175" s="9"/>
    </row>
    <row r="3176" spans="4:15" x14ac:dyDescent="0.25"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  <c r="O3176" s="9"/>
    </row>
    <row r="3177" spans="4:15" x14ac:dyDescent="0.25"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  <c r="O3177" s="9"/>
    </row>
    <row r="3178" spans="4:15" x14ac:dyDescent="0.25"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  <c r="O3178" s="9"/>
    </row>
    <row r="3179" spans="4:15" x14ac:dyDescent="0.25"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  <c r="O3179" s="9"/>
    </row>
    <row r="3180" spans="4:15" x14ac:dyDescent="0.25"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  <c r="O3180" s="9"/>
    </row>
    <row r="3181" spans="4:15" x14ac:dyDescent="0.25"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  <c r="O3181" s="9"/>
    </row>
    <row r="3182" spans="4:15" x14ac:dyDescent="0.25"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  <c r="O3182" s="9"/>
    </row>
    <row r="3183" spans="4:15" x14ac:dyDescent="0.25"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  <c r="O3183" s="9"/>
    </row>
    <row r="3184" spans="4:15" x14ac:dyDescent="0.25"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  <c r="O3184" s="9"/>
    </row>
    <row r="3185" spans="4:15" x14ac:dyDescent="0.25"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  <c r="O3185" s="9"/>
    </row>
    <row r="3186" spans="4:15" x14ac:dyDescent="0.25"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  <c r="O3186" s="9"/>
    </row>
    <row r="3187" spans="4:15" x14ac:dyDescent="0.25"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  <c r="O3187" s="9"/>
    </row>
    <row r="3188" spans="4:15" x14ac:dyDescent="0.25"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  <c r="O3188" s="9"/>
    </row>
    <row r="3189" spans="4:15" x14ac:dyDescent="0.25"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  <c r="O3189" s="9"/>
    </row>
    <row r="3190" spans="4:15" x14ac:dyDescent="0.25"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  <c r="O3190" s="9"/>
    </row>
    <row r="3191" spans="4:15" x14ac:dyDescent="0.25"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  <c r="O3191" s="9"/>
    </row>
    <row r="3192" spans="4:15" x14ac:dyDescent="0.25"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  <c r="O3192" s="9"/>
    </row>
    <row r="3193" spans="4:15" x14ac:dyDescent="0.25"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  <c r="O3193" s="9"/>
    </row>
    <row r="3194" spans="4:15" x14ac:dyDescent="0.25"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  <c r="O3194" s="9"/>
    </row>
    <row r="3195" spans="4:15" x14ac:dyDescent="0.25"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  <c r="O3195" s="9"/>
    </row>
    <row r="3196" spans="4:15" x14ac:dyDescent="0.25"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  <c r="O3196" s="9"/>
    </row>
    <row r="3197" spans="4:15" x14ac:dyDescent="0.25"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  <c r="O3197" s="9"/>
    </row>
    <row r="3198" spans="4:15" x14ac:dyDescent="0.25"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  <c r="O3198" s="9"/>
    </row>
    <row r="3199" spans="4:15" x14ac:dyDescent="0.25"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  <c r="O3199" s="9"/>
    </row>
    <row r="3200" spans="4:15" x14ac:dyDescent="0.25"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  <c r="O3200" s="9"/>
    </row>
    <row r="3201" spans="4:15" x14ac:dyDescent="0.25"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  <c r="O3201" s="9"/>
    </row>
    <row r="3202" spans="4:15" x14ac:dyDescent="0.25"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  <c r="O3202" s="9"/>
    </row>
    <row r="3203" spans="4:15" x14ac:dyDescent="0.25"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  <c r="O3203" s="9"/>
    </row>
    <row r="3204" spans="4:15" x14ac:dyDescent="0.25"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  <c r="O3204" s="9"/>
    </row>
    <row r="3205" spans="4:15" x14ac:dyDescent="0.25"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  <c r="O3205" s="9"/>
    </row>
    <row r="3206" spans="4:15" x14ac:dyDescent="0.25"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  <c r="O3206" s="9"/>
    </row>
    <row r="3207" spans="4:15" x14ac:dyDescent="0.25"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  <c r="O3207" s="9"/>
    </row>
    <row r="3208" spans="4:15" x14ac:dyDescent="0.25"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  <c r="O3208" s="9"/>
    </row>
    <row r="3209" spans="4:15" x14ac:dyDescent="0.25"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  <c r="O3209" s="9"/>
    </row>
    <row r="3210" spans="4:15" x14ac:dyDescent="0.25"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  <c r="O3210" s="9"/>
    </row>
    <row r="3211" spans="4:15" x14ac:dyDescent="0.25"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  <c r="O3211" s="9"/>
    </row>
    <row r="3212" spans="4:15" x14ac:dyDescent="0.25"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  <c r="O3212" s="9"/>
    </row>
    <row r="3213" spans="4:15" x14ac:dyDescent="0.25"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  <c r="O3213" s="9"/>
    </row>
    <row r="3214" spans="4:15" x14ac:dyDescent="0.25"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  <c r="O3214" s="9"/>
    </row>
    <row r="3215" spans="4:15" x14ac:dyDescent="0.25"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  <c r="O3215" s="9"/>
    </row>
    <row r="3216" spans="4:15" x14ac:dyDescent="0.25"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  <c r="O3216" s="9"/>
    </row>
    <row r="3217" spans="4:15" x14ac:dyDescent="0.25"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  <c r="O3217" s="9"/>
    </row>
    <row r="3218" spans="4:15" x14ac:dyDescent="0.25"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  <c r="O3218" s="9"/>
    </row>
    <row r="3219" spans="4:15" x14ac:dyDescent="0.25"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  <c r="O3219" s="9"/>
    </row>
    <row r="3220" spans="4:15" x14ac:dyDescent="0.25"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  <c r="O3220" s="9"/>
    </row>
    <row r="3221" spans="4:15" x14ac:dyDescent="0.25"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  <c r="O3221" s="9"/>
    </row>
    <row r="3222" spans="4:15" x14ac:dyDescent="0.25"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  <c r="O3222" s="9"/>
    </row>
    <row r="3223" spans="4:15" x14ac:dyDescent="0.25"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  <c r="O3223" s="9"/>
    </row>
    <row r="3224" spans="4:15" x14ac:dyDescent="0.25"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  <c r="O3224" s="9"/>
    </row>
    <row r="3225" spans="4:15" x14ac:dyDescent="0.25"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  <c r="O3225" s="9"/>
    </row>
    <row r="3226" spans="4:15" x14ac:dyDescent="0.25"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  <c r="O3226" s="9"/>
    </row>
    <row r="3227" spans="4:15" x14ac:dyDescent="0.25"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  <c r="O3227" s="9"/>
    </row>
    <row r="3228" spans="4:15" x14ac:dyDescent="0.25"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  <c r="O3228" s="9"/>
    </row>
    <row r="3229" spans="4:15" x14ac:dyDescent="0.25"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  <c r="O3229" s="9"/>
    </row>
    <row r="3230" spans="4:15" x14ac:dyDescent="0.25"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  <c r="O3230" s="9"/>
    </row>
    <row r="3231" spans="4:15" x14ac:dyDescent="0.25"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  <c r="O3231" s="9"/>
    </row>
    <row r="3232" spans="4:15" x14ac:dyDescent="0.25"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  <c r="O3232" s="9"/>
    </row>
    <row r="3233" spans="4:15" x14ac:dyDescent="0.25"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  <c r="O3233" s="9"/>
    </row>
    <row r="3234" spans="4:15" x14ac:dyDescent="0.25"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  <c r="O3234" s="9"/>
    </row>
    <row r="3235" spans="4:15" x14ac:dyDescent="0.25"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</row>
    <row r="3236" spans="4:15" x14ac:dyDescent="0.25"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  <c r="O3236" s="9"/>
    </row>
    <row r="3237" spans="4:15" x14ac:dyDescent="0.25"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  <c r="O3237" s="9"/>
    </row>
    <row r="3238" spans="4:15" x14ac:dyDescent="0.25"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  <c r="O3238" s="9"/>
    </row>
    <row r="3239" spans="4:15" x14ac:dyDescent="0.25"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  <c r="O3239" s="9"/>
    </row>
    <row r="3240" spans="4:15" x14ac:dyDescent="0.25"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  <c r="O3240" s="9"/>
    </row>
    <row r="3241" spans="4:15" x14ac:dyDescent="0.25"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  <c r="O3241" s="9"/>
    </row>
    <row r="3242" spans="4:15" x14ac:dyDescent="0.25"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  <c r="O3242" s="9"/>
    </row>
    <row r="3243" spans="4:15" x14ac:dyDescent="0.25"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  <c r="O3243" s="9"/>
    </row>
    <row r="3244" spans="4:15" x14ac:dyDescent="0.25"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  <c r="O3244" s="9"/>
    </row>
    <row r="3245" spans="4:15" x14ac:dyDescent="0.25"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  <c r="O3245" s="9"/>
    </row>
    <row r="3246" spans="4:15" x14ac:dyDescent="0.25"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  <c r="O3246" s="9"/>
    </row>
    <row r="3247" spans="4:15" x14ac:dyDescent="0.25"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  <c r="O3247" s="9"/>
    </row>
    <row r="3248" spans="4:15" x14ac:dyDescent="0.25"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  <c r="O3248" s="9"/>
    </row>
    <row r="3249" spans="4:15" x14ac:dyDescent="0.25"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  <c r="O3249" s="9"/>
    </row>
    <row r="3250" spans="4:15" x14ac:dyDescent="0.25"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  <c r="O3250" s="9"/>
    </row>
    <row r="3251" spans="4:15" x14ac:dyDescent="0.25"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  <c r="O3251" s="9"/>
    </row>
    <row r="3252" spans="4:15" x14ac:dyDescent="0.25"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  <c r="O3252" s="9"/>
    </row>
    <row r="3253" spans="4:15" x14ac:dyDescent="0.25"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  <c r="O3253" s="9"/>
    </row>
    <row r="3254" spans="4:15" x14ac:dyDescent="0.25"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  <c r="O3254" s="9"/>
    </row>
    <row r="3255" spans="4:15" x14ac:dyDescent="0.25"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  <c r="O3255" s="9"/>
    </row>
    <row r="3256" spans="4:15" x14ac:dyDescent="0.25"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  <c r="O3256" s="9"/>
    </row>
    <row r="3257" spans="4:15" x14ac:dyDescent="0.25"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  <c r="O3257" s="9"/>
    </row>
    <row r="3258" spans="4:15" x14ac:dyDescent="0.25"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  <c r="O3258" s="9"/>
    </row>
    <row r="3259" spans="4:15" x14ac:dyDescent="0.25"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  <c r="O3259" s="9"/>
    </row>
    <row r="3260" spans="4:15" x14ac:dyDescent="0.25"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  <c r="O3260" s="9"/>
    </row>
    <row r="3261" spans="4:15" x14ac:dyDescent="0.25"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  <c r="O3261" s="9"/>
    </row>
    <row r="3262" spans="4:15" x14ac:dyDescent="0.25"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  <c r="O3262" s="9"/>
    </row>
    <row r="3263" spans="4:15" x14ac:dyDescent="0.25"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  <c r="O3263" s="9"/>
    </row>
    <row r="3264" spans="4:15" x14ac:dyDescent="0.25"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  <c r="O3264" s="9"/>
    </row>
    <row r="3265" spans="4:15" x14ac:dyDescent="0.25"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  <c r="O3265" s="9"/>
    </row>
    <row r="3266" spans="4:15" x14ac:dyDescent="0.25"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  <c r="O3266" s="9"/>
    </row>
    <row r="3267" spans="4:15" x14ac:dyDescent="0.25"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  <c r="O3267" s="9"/>
    </row>
    <row r="3268" spans="4:15" x14ac:dyDescent="0.25"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  <c r="O3268" s="9"/>
    </row>
    <row r="3269" spans="4:15" x14ac:dyDescent="0.25"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  <c r="O3269" s="9"/>
    </row>
    <row r="3270" spans="4:15" x14ac:dyDescent="0.25"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  <c r="O3270" s="9"/>
    </row>
    <row r="3271" spans="4:15" x14ac:dyDescent="0.25"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  <c r="O3271" s="9"/>
    </row>
    <row r="3272" spans="4:15" x14ac:dyDescent="0.25"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  <c r="O3272" s="9"/>
    </row>
    <row r="3273" spans="4:15" x14ac:dyDescent="0.25"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  <c r="O3273" s="9"/>
    </row>
    <row r="3274" spans="4:15" x14ac:dyDescent="0.25"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  <c r="O3274" s="9"/>
    </row>
    <row r="3275" spans="4:15" x14ac:dyDescent="0.25"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  <c r="O3275" s="9"/>
    </row>
    <row r="3276" spans="4:15" x14ac:dyDescent="0.25"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  <c r="O3276" s="9"/>
    </row>
    <row r="3277" spans="4:15" x14ac:dyDescent="0.25"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  <c r="O3277" s="9"/>
    </row>
    <row r="3278" spans="4:15" x14ac:dyDescent="0.25"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  <c r="O3278" s="9"/>
    </row>
    <row r="3279" spans="4:15" x14ac:dyDescent="0.25"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  <c r="O3279" s="9"/>
    </row>
    <row r="3280" spans="4:15" x14ac:dyDescent="0.25"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  <c r="O3280" s="9"/>
    </row>
    <row r="3281" spans="4:15" x14ac:dyDescent="0.25"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  <c r="O3281" s="9"/>
    </row>
    <row r="3282" spans="4:15" x14ac:dyDescent="0.25"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  <c r="O3282" s="9"/>
    </row>
    <row r="3283" spans="4:15" x14ac:dyDescent="0.25"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  <c r="O3283" s="9"/>
    </row>
    <row r="3284" spans="4:15" x14ac:dyDescent="0.25"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  <c r="O3284" s="9"/>
    </row>
    <row r="3285" spans="4:15" x14ac:dyDescent="0.25"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  <c r="O3285" s="9"/>
    </row>
    <row r="3286" spans="4:15" x14ac:dyDescent="0.25"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  <c r="O3286" s="9"/>
    </row>
    <row r="3287" spans="4:15" x14ac:dyDescent="0.25"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  <c r="O3287" s="9"/>
    </row>
    <row r="3288" spans="4:15" x14ac:dyDescent="0.25"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  <c r="O3288" s="9"/>
    </row>
    <row r="3289" spans="4:15" x14ac:dyDescent="0.25"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  <c r="O3289" s="9"/>
    </row>
    <row r="3290" spans="4:15" x14ac:dyDescent="0.25"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  <c r="O3290" s="9"/>
    </row>
    <row r="3291" spans="4:15" x14ac:dyDescent="0.25"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  <c r="O3291" s="9"/>
    </row>
    <row r="3292" spans="4:15" x14ac:dyDescent="0.25"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  <c r="O3292" s="9"/>
    </row>
    <row r="3293" spans="4:15" x14ac:dyDescent="0.25"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  <c r="O3293" s="9"/>
    </row>
    <row r="3294" spans="4:15" x14ac:dyDescent="0.25"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  <c r="O3294" s="9"/>
    </row>
    <row r="3295" spans="4:15" x14ac:dyDescent="0.25"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  <c r="O3295" s="9"/>
    </row>
    <row r="3296" spans="4:15" x14ac:dyDescent="0.25"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  <c r="O3296" s="9"/>
    </row>
    <row r="3297" spans="4:15" x14ac:dyDescent="0.25"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  <c r="O3297" s="9"/>
    </row>
    <row r="3298" spans="4:15" x14ac:dyDescent="0.25"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  <c r="O3298" s="9"/>
    </row>
    <row r="3299" spans="4:15" x14ac:dyDescent="0.25"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  <c r="O3299" s="9"/>
    </row>
    <row r="3300" spans="4:15" x14ac:dyDescent="0.25"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  <c r="O3300" s="9"/>
    </row>
    <row r="3301" spans="4:15" x14ac:dyDescent="0.25"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  <c r="O3301" s="9"/>
    </row>
    <row r="3302" spans="4:15" x14ac:dyDescent="0.25"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  <c r="O3302" s="9"/>
    </row>
    <row r="3303" spans="4:15" x14ac:dyDescent="0.25"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  <c r="O3303" s="9"/>
    </row>
    <row r="3304" spans="4:15" x14ac:dyDescent="0.25"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  <c r="O3304" s="9"/>
    </row>
    <row r="3305" spans="4:15" x14ac:dyDescent="0.25"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  <c r="O3305" s="9"/>
    </row>
    <row r="3306" spans="4:15" x14ac:dyDescent="0.25"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  <c r="O3306" s="9"/>
    </row>
    <row r="3307" spans="4:15" x14ac:dyDescent="0.25"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  <c r="O3307" s="9"/>
    </row>
    <row r="3308" spans="4:15" x14ac:dyDescent="0.25"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  <c r="O3308" s="9"/>
    </row>
    <row r="3309" spans="4:15" x14ac:dyDescent="0.25"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  <c r="O3309" s="9"/>
    </row>
    <row r="3310" spans="4:15" x14ac:dyDescent="0.25"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  <c r="O3310" s="9"/>
    </row>
    <row r="3311" spans="4:15" x14ac:dyDescent="0.25"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  <c r="O3311" s="9"/>
    </row>
    <row r="3312" spans="4:15" x14ac:dyDescent="0.25"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  <c r="O3312" s="9"/>
    </row>
    <row r="3313" spans="4:15" x14ac:dyDescent="0.25"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  <c r="O3313" s="9"/>
    </row>
    <row r="3314" spans="4:15" x14ac:dyDescent="0.25"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  <c r="O3314" s="9"/>
    </row>
    <row r="3315" spans="4:15" x14ac:dyDescent="0.25"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  <c r="O3315" s="9"/>
    </row>
    <row r="3316" spans="4:15" x14ac:dyDescent="0.25"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  <c r="O3316" s="9"/>
    </row>
    <row r="3317" spans="4:15" x14ac:dyDescent="0.25"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</row>
    <row r="3318" spans="4:15" x14ac:dyDescent="0.25"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</row>
    <row r="3319" spans="4:15" x14ac:dyDescent="0.25"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  <c r="O3319" s="9"/>
    </row>
    <row r="3320" spans="4:15" x14ac:dyDescent="0.25"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  <c r="O3320" s="9"/>
    </row>
    <row r="3321" spans="4:15" x14ac:dyDescent="0.25"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  <c r="O3321" s="9"/>
    </row>
    <row r="3322" spans="4:15" x14ac:dyDescent="0.25"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  <c r="O3322" s="9"/>
    </row>
    <row r="3323" spans="4:15" x14ac:dyDescent="0.25"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  <c r="O3323" s="9"/>
    </row>
    <row r="3324" spans="4:15" x14ac:dyDescent="0.25"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  <c r="O3324" s="9"/>
    </row>
    <row r="3325" spans="4:15" x14ac:dyDescent="0.25"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  <c r="O3325" s="9"/>
    </row>
    <row r="3326" spans="4:15" x14ac:dyDescent="0.25"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  <c r="O3326" s="9"/>
    </row>
    <row r="3327" spans="4:15" x14ac:dyDescent="0.25"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  <c r="O3327" s="9"/>
    </row>
    <row r="3328" spans="4:15" x14ac:dyDescent="0.25"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  <c r="O3328" s="9"/>
    </row>
    <row r="3329" spans="4:15" x14ac:dyDescent="0.25"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  <c r="O3329" s="9"/>
    </row>
    <row r="3330" spans="4:15" x14ac:dyDescent="0.25"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  <c r="O3330" s="9"/>
    </row>
    <row r="3331" spans="4:15" x14ac:dyDescent="0.25"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  <c r="O3331" s="9"/>
    </row>
    <row r="3332" spans="4:15" x14ac:dyDescent="0.25"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  <c r="O3332" s="9"/>
    </row>
    <row r="3333" spans="4:15" x14ac:dyDescent="0.25"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  <c r="O3333" s="9"/>
    </row>
    <row r="3334" spans="4:15" x14ac:dyDescent="0.25"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  <c r="O3334" s="9"/>
    </row>
    <row r="3335" spans="4:15" x14ac:dyDescent="0.25"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  <c r="O3335" s="9"/>
    </row>
    <row r="3336" spans="4:15" x14ac:dyDescent="0.25"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  <c r="O3336" s="9"/>
    </row>
    <row r="3337" spans="4:15" x14ac:dyDescent="0.25"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  <c r="O3337" s="9"/>
    </row>
    <row r="3338" spans="4:15" x14ac:dyDescent="0.25"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  <c r="O3338" s="9"/>
    </row>
    <row r="3339" spans="4:15" x14ac:dyDescent="0.25"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  <c r="O3339" s="9"/>
    </row>
    <row r="3340" spans="4:15" x14ac:dyDescent="0.25"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  <c r="O3340" s="9"/>
    </row>
    <row r="3341" spans="4:15" x14ac:dyDescent="0.25"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  <c r="O3341" s="9"/>
    </row>
    <row r="3342" spans="4:15" x14ac:dyDescent="0.25"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  <c r="O3342" s="9"/>
    </row>
    <row r="3343" spans="4:15" x14ac:dyDescent="0.25"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  <c r="O3343" s="9"/>
    </row>
    <row r="3344" spans="4:15" x14ac:dyDescent="0.25"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  <c r="O3344" s="9"/>
    </row>
    <row r="3345" spans="4:15" x14ac:dyDescent="0.25"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  <c r="O3345" s="9"/>
    </row>
    <row r="3346" spans="4:15" x14ac:dyDescent="0.25"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  <c r="O3346" s="9"/>
    </row>
    <row r="3347" spans="4:15" x14ac:dyDescent="0.25"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  <c r="O3347" s="9"/>
    </row>
    <row r="3348" spans="4:15" x14ac:dyDescent="0.25"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  <c r="O3348" s="9"/>
    </row>
    <row r="3349" spans="4:15" x14ac:dyDescent="0.25"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  <c r="O3349" s="9"/>
    </row>
    <row r="3350" spans="4:15" x14ac:dyDescent="0.25"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  <c r="O3350" s="9"/>
    </row>
    <row r="3351" spans="4:15" x14ac:dyDescent="0.25"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  <c r="O3351" s="9"/>
    </row>
    <row r="3352" spans="4:15" x14ac:dyDescent="0.25"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  <c r="O3352" s="9"/>
    </row>
    <row r="3353" spans="4:15" x14ac:dyDescent="0.25"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  <c r="O3353" s="9"/>
    </row>
    <row r="3354" spans="4:15" x14ac:dyDescent="0.25"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  <c r="O3354" s="9"/>
    </row>
    <row r="3355" spans="4:15" x14ac:dyDescent="0.25"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  <c r="O3355" s="9"/>
    </row>
    <row r="3356" spans="4:15" x14ac:dyDescent="0.25"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  <c r="O3356" s="9"/>
    </row>
    <row r="3357" spans="4:15" x14ac:dyDescent="0.25"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  <c r="O3357" s="9"/>
    </row>
    <row r="3358" spans="4:15" x14ac:dyDescent="0.25"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  <c r="O3358" s="9"/>
    </row>
    <row r="3359" spans="4:15" x14ac:dyDescent="0.25"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  <c r="O3359" s="9"/>
    </row>
    <row r="3360" spans="4:15" x14ac:dyDescent="0.25"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  <c r="O3360" s="9"/>
    </row>
    <row r="3361" spans="4:15" x14ac:dyDescent="0.25"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  <c r="O3361" s="9"/>
    </row>
    <row r="3362" spans="4:15" x14ac:dyDescent="0.25"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  <c r="O3362" s="9"/>
    </row>
    <row r="3363" spans="4:15" x14ac:dyDescent="0.25"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  <c r="O3363" s="9"/>
    </row>
    <row r="3364" spans="4:15" x14ac:dyDescent="0.25"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  <c r="O3364" s="9"/>
    </row>
    <row r="3365" spans="4:15" x14ac:dyDescent="0.25"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  <c r="O3365" s="9"/>
    </row>
    <row r="3366" spans="4:15" x14ac:dyDescent="0.25"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  <c r="O3366" s="9"/>
    </row>
    <row r="3367" spans="4:15" x14ac:dyDescent="0.25"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  <c r="O3367" s="9"/>
    </row>
    <row r="3368" spans="4:15" x14ac:dyDescent="0.25"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  <c r="O3368" s="9"/>
    </row>
    <row r="3369" spans="4:15" x14ac:dyDescent="0.25"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  <c r="O3369" s="9"/>
    </row>
    <row r="3370" spans="4:15" x14ac:dyDescent="0.25"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  <c r="O3370" s="9"/>
    </row>
    <row r="3371" spans="4:15" x14ac:dyDescent="0.25"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  <c r="O3371" s="9"/>
    </row>
    <row r="3372" spans="4:15" x14ac:dyDescent="0.25"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  <c r="O3372" s="9"/>
    </row>
    <row r="3373" spans="4:15" x14ac:dyDescent="0.25"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  <c r="O3373" s="9"/>
    </row>
    <row r="3374" spans="4:15" x14ac:dyDescent="0.25"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  <c r="O3374" s="9"/>
    </row>
    <row r="3375" spans="4:15" x14ac:dyDescent="0.25"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  <c r="O3375" s="9"/>
    </row>
    <row r="3376" spans="4:15" x14ac:dyDescent="0.25"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  <c r="O3376" s="9"/>
    </row>
    <row r="3377" spans="4:15" x14ac:dyDescent="0.25"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  <c r="O3377" s="9"/>
    </row>
    <row r="3378" spans="4:15" x14ac:dyDescent="0.25"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  <c r="O3378" s="9"/>
    </row>
    <row r="3379" spans="4:15" x14ac:dyDescent="0.25"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  <c r="O3379" s="9"/>
    </row>
    <row r="3380" spans="4:15" x14ac:dyDescent="0.25"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  <c r="O3380" s="9"/>
    </row>
    <row r="3381" spans="4:15" x14ac:dyDescent="0.25"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  <c r="O3381" s="9"/>
    </row>
    <row r="3382" spans="4:15" x14ac:dyDescent="0.25"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  <c r="O3382" s="9"/>
    </row>
    <row r="3383" spans="4:15" x14ac:dyDescent="0.25"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  <c r="O3383" s="9"/>
    </row>
    <row r="3384" spans="4:15" x14ac:dyDescent="0.25"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  <c r="O3384" s="9"/>
    </row>
    <row r="3385" spans="4:15" x14ac:dyDescent="0.25"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  <c r="O3385" s="9"/>
    </row>
    <row r="3386" spans="4:15" x14ac:dyDescent="0.25"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  <c r="O3386" s="9"/>
    </row>
    <row r="3387" spans="4:15" x14ac:dyDescent="0.25"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  <c r="O3387" s="9"/>
    </row>
    <row r="3388" spans="4:15" x14ac:dyDescent="0.25"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  <c r="O3388" s="9"/>
    </row>
    <row r="3389" spans="4:15" x14ac:dyDescent="0.25"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  <c r="O3389" s="9"/>
    </row>
    <row r="3390" spans="4:15" x14ac:dyDescent="0.25"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  <c r="O3390" s="9"/>
    </row>
    <row r="3391" spans="4:15" x14ac:dyDescent="0.25"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  <c r="O3391" s="9"/>
    </row>
    <row r="3392" spans="4:15" x14ac:dyDescent="0.25"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  <c r="O3392" s="9"/>
    </row>
    <row r="3393" spans="4:15" x14ac:dyDescent="0.25"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  <c r="O3393" s="9"/>
    </row>
    <row r="3394" spans="4:15" x14ac:dyDescent="0.25"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  <c r="O3394" s="9"/>
    </row>
    <row r="3395" spans="4:15" x14ac:dyDescent="0.25"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  <c r="O3395" s="9"/>
    </row>
    <row r="3396" spans="4:15" x14ac:dyDescent="0.25"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  <c r="O3396" s="9"/>
    </row>
    <row r="3397" spans="4:15" x14ac:dyDescent="0.25"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  <c r="O3397" s="9"/>
    </row>
    <row r="3398" spans="4:15" x14ac:dyDescent="0.25"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  <c r="O3398" s="9"/>
    </row>
    <row r="3399" spans="4:15" x14ac:dyDescent="0.25"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  <c r="O3399" s="9"/>
    </row>
    <row r="3400" spans="4:15" x14ac:dyDescent="0.25"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  <c r="O3400" s="9"/>
    </row>
    <row r="3401" spans="4:15" x14ac:dyDescent="0.25"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  <c r="O3401" s="9"/>
    </row>
    <row r="3402" spans="4:15" x14ac:dyDescent="0.25"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  <c r="O3402" s="9"/>
    </row>
    <row r="3403" spans="4:15" x14ac:dyDescent="0.25"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  <c r="O3403" s="9"/>
    </row>
    <row r="3404" spans="4:15" x14ac:dyDescent="0.25"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  <c r="O3404" s="9"/>
    </row>
    <row r="3405" spans="4:15" x14ac:dyDescent="0.25"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  <c r="O3405" s="9"/>
    </row>
    <row r="3406" spans="4:15" x14ac:dyDescent="0.25"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  <c r="O3406" s="9"/>
    </row>
    <row r="3407" spans="4:15" x14ac:dyDescent="0.25"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  <c r="O3407" s="9"/>
    </row>
    <row r="3408" spans="4:15" x14ac:dyDescent="0.25"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  <c r="O3408" s="9"/>
    </row>
    <row r="3409" spans="4:15" x14ac:dyDescent="0.25"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  <c r="O3409" s="9"/>
    </row>
    <row r="3410" spans="4:15" x14ac:dyDescent="0.25"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  <c r="O3410" s="9"/>
    </row>
    <row r="3411" spans="4:15" x14ac:dyDescent="0.25"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  <c r="O3411" s="9"/>
    </row>
    <row r="3412" spans="4:15" x14ac:dyDescent="0.25"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  <c r="O3412" s="9"/>
    </row>
    <row r="3413" spans="4:15" x14ac:dyDescent="0.25"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  <c r="O3413" s="9"/>
    </row>
    <row r="3414" spans="4:15" x14ac:dyDescent="0.25"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  <c r="O3414" s="9"/>
    </row>
    <row r="3415" spans="4:15" x14ac:dyDescent="0.25"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  <c r="O3415" s="9"/>
    </row>
    <row r="3416" spans="4:15" x14ac:dyDescent="0.25"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  <c r="O3416" s="9"/>
    </row>
    <row r="3417" spans="4:15" x14ac:dyDescent="0.25"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  <c r="O3417" s="9"/>
    </row>
    <row r="3418" spans="4:15" x14ac:dyDescent="0.25"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  <c r="O3418" s="9"/>
    </row>
    <row r="3419" spans="4:15" x14ac:dyDescent="0.25"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  <c r="O3419" s="9"/>
    </row>
    <row r="3420" spans="4:15" x14ac:dyDescent="0.25"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  <c r="O3420" s="9"/>
    </row>
    <row r="3421" spans="4:15" x14ac:dyDescent="0.25"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  <c r="O3421" s="9"/>
    </row>
    <row r="3422" spans="4:15" x14ac:dyDescent="0.25"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  <c r="O3422" s="9"/>
    </row>
    <row r="3423" spans="4:15" x14ac:dyDescent="0.25"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  <c r="O3423" s="9"/>
    </row>
    <row r="3424" spans="4:15" x14ac:dyDescent="0.25"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  <c r="O3424" s="9"/>
    </row>
    <row r="3425" spans="4:15" x14ac:dyDescent="0.25"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  <c r="O3425" s="9"/>
    </row>
    <row r="3426" spans="4:15" x14ac:dyDescent="0.25"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  <c r="O3426" s="9"/>
    </row>
    <row r="3427" spans="4:15" x14ac:dyDescent="0.25"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  <c r="O3427" s="9"/>
    </row>
    <row r="3428" spans="4:15" x14ac:dyDescent="0.25"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  <c r="O3428" s="9"/>
    </row>
    <row r="3429" spans="4:15" x14ac:dyDescent="0.25"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  <c r="O3429" s="9"/>
    </row>
    <row r="3430" spans="4:15" x14ac:dyDescent="0.25"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  <c r="O3430" s="9"/>
    </row>
    <row r="3431" spans="4:15" x14ac:dyDescent="0.25"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  <c r="O3431" s="9"/>
    </row>
    <row r="3432" spans="4:15" x14ac:dyDescent="0.25"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  <c r="O3432" s="9"/>
    </row>
    <row r="3433" spans="4:15" x14ac:dyDescent="0.25"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  <c r="O3433" s="9"/>
    </row>
    <row r="3434" spans="4:15" x14ac:dyDescent="0.25"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  <c r="O3434" s="9"/>
    </row>
    <row r="3435" spans="4:15" x14ac:dyDescent="0.25"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  <c r="O3435" s="9"/>
    </row>
    <row r="3436" spans="4:15" x14ac:dyDescent="0.25"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  <c r="O3436" s="9"/>
    </row>
    <row r="3437" spans="4:15" x14ac:dyDescent="0.25"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  <c r="O3437" s="9"/>
    </row>
    <row r="3438" spans="4:15" x14ac:dyDescent="0.25"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  <c r="O3438" s="9"/>
    </row>
    <row r="3439" spans="4:15" x14ac:dyDescent="0.25"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  <c r="O3439" s="9"/>
    </row>
    <row r="3440" spans="4:15" x14ac:dyDescent="0.25"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  <c r="O3440" s="9"/>
    </row>
    <row r="3441" spans="4:15" x14ac:dyDescent="0.25"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  <c r="O3441" s="9"/>
    </row>
    <row r="3442" spans="4:15" x14ac:dyDescent="0.25"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  <c r="O3442" s="9"/>
    </row>
    <row r="3443" spans="4:15" x14ac:dyDescent="0.25"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  <c r="O3443" s="9"/>
    </row>
    <row r="3444" spans="4:15" x14ac:dyDescent="0.25"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  <c r="O3444" s="9"/>
    </row>
    <row r="3445" spans="4:15" x14ac:dyDescent="0.25"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  <c r="O3445" s="9"/>
    </row>
    <row r="3446" spans="4:15" x14ac:dyDescent="0.25"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  <c r="O3446" s="9"/>
    </row>
    <row r="3447" spans="4:15" x14ac:dyDescent="0.25"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  <c r="O3447" s="9"/>
    </row>
    <row r="3448" spans="4:15" x14ac:dyDescent="0.25"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  <c r="O3448" s="9"/>
    </row>
    <row r="3449" spans="4:15" x14ac:dyDescent="0.25"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  <c r="O3449" s="9"/>
    </row>
    <row r="3450" spans="4:15" x14ac:dyDescent="0.25"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  <c r="O3450" s="9"/>
    </row>
    <row r="3451" spans="4:15" x14ac:dyDescent="0.25"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  <c r="O3451" s="9"/>
    </row>
    <row r="3452" spans="4:15" x14ac:dyDescent="0.25"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  <c r="O3452" s="9"/>
    </row>
    <row r="3453" spans="4:15" x14ac:dyDescent="0.25"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  <c r="O3453" s="9"/>
    </row>
    <row r="3454" spans="4:15" x14ac:dyDescent="0.25"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  <c r="O3454" s="9"/>
    </row>
    <row r="3455" spans="4:15" x14ac:dyDescent="0.25"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  <c r="O3455" s="9"/>
    </row>
    <row r="3456" spans="4:15" x14ac:dyDescent="0.25"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  <c r="O3456" s="9"/>
    </row>
    <row r="3457" spans="4:15" x14ac:dyDescent="0.25"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  <c r="O3457" s="9"/>
    </row>
    <row r="3458" spans="4:15" x14ac:dyDescent="0.25"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  <c r="O3458" s="9"/>
    </row>
    <row r="3459" spans="4:15" x14ac:dyDescent="0.25"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  <c r="O3459" s="9"/>
    </row>
    <row r="3460" spans="4:15" x14ac:dyDescent="0.25"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  <c r="O3460" s="9"/>
    </row>
    <row r="3461" spans="4:15" x14ac:dyDescent="0.25"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  <c r="O3461" s="9"/>
    </row>
    <row r="3462" spans="4:15" x14ac:dyDescent="0.25"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  <c r="O3462" s="9"/>
    </row>
    <row r="3463" spans="4:15" x14ac:dyDescent="0.25"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  <c r="O3463" s="9"/>
    </row>
    <row r="3464" spans="4:15" x14ac:dyDescent="0.25"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  <c r="O3464" s="9"/>
    </row>
    <row r="3465" spans="4:15" x14ac:dyDescent="0.25"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  <c r="O3465" s="9"/>
    </row>
    <row r="3466" spans="4:15" x14ac:dyDescent="0.25"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  <c r="O3466" s="9"/>
    </row>
    <row r="3467" spans="4:15" x14ac:dyDescent="0.25"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  <c r="O3467" s="9"/>
    </row>
    <row r="3468" spans="4:15" x14ac:dyDescent="0.25"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  <c r="O3468" s="9"/>
    </row>
    <row r="3469" spans="4:15" x14ac:dyDescent="0.25"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  <c r="O3469" s="9"/>
    </row>
    <row r="3470" spans="4:15" x14ac:dyDescent="0.25"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  <c r="O3470" s="9"/>
    </row>
    <row r="3471" spans="4:15" x14ac:dyDescent="0.25"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  <c r="O3471" s="9"/>
    </row>
    <row r="3472" spans="4:15" x14ac:dyDescent="0.25"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  <c r="O3472" s="9"/>
    </row>
    <row r="3473" spans="4:15" x14ac:dyDescent="0.25"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  <c r="O3473" s="9"/>
    </row>
    <row r="3474" spans="4:15" x14ac:dyDescent="0.25"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  <c r="O3474" s="9"/>
    </row>
    <row r="3475" spans="4:15" x14ac:dyDescent="0.25"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  <c r="O3475" s="9"/>
    </row>
    <row r="3476" spans="4:15" x14ac:dyDescent="0.25"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  <c r="O3476" s="9"/>
    </row>
    <row r="3477" spans="4:15" x14ac:dyDescent="0.25"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  <c r="O3477" s="9"/>
    </row>
    <row r="3478" spans="4:15" x14ac:dyDescent="0.25"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  <c r="O3478" s="9"/>
    </row>
    <row r="3479" spans="4:15" x14ac:dyDescent="0.25"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  <c r="O3479" s="9"/>
    </row>
    <row r="3480" spans="4:15" x14ac:dyDescent="0.25"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  <c r="O3480" s="9"/>
    </row>
    <row r="3481" spans="4:15" x14ac:dyDescent="0.25"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  <c r="O3481" s="9"/>
    </row>
    <row r="3482" spans="4:15" x14ac:dyDescent="0.25"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  <c r="O3482" s="9"/>
    </row>
    <row r="3483" spans="4:15" x14ac:dyDescent="0.25"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  <c r="O3483" s="9"/>
    </row>
    <row r="3484" spans="4:15" x14ac:dyDescent="0.25"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  <c r="O3484" s="9"/>
    </row>
    <row r="3485" spans="4:15" x14ac:dyDescent="0.25"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  <c r="O3485" s="9"/>
    </row>
    <row r="3486" spans="4:15" x14ac:dyDescent="0.25"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  <c r="O3486" s="9"/>
    </row>
    <row r="3487" spans="4:15" x14ac:dyDescent="0.25"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  <c r="O3487" s="9"/>
    </row>
    <row r="3488" spans="4:15" x14ac:dyDescent="0.25"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  <c r="O3488" s="9"/>
    </row>
    <row r="3489" spans="4:15" x14ac:dyDescent="0.25"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  <c r="O3489" s="9"/>
    </row>
    <row r="3490" spans="4:15" x14ac:dyDescent="0.25"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  <c r="O3490" s="9"/>
    </row>
    <row r="3491" spans="4:15" x14ac:dyDescent="0.25"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  <c r="O3491" s="9"/>
    </row>
    <row r="3492" spans="4:15" x14ac:dyDescent="0.25"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  <c r="O3492" s="9"/>
    </row>
    <row r="3493" spans="4:15" x14ac:dyDescent="0.25"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  <c r="O3493" s="9"/>
    </row>
    <row r="3494" spans="4:15" x14ac:dyDescent="0.25"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  <c r="O3494" s="9"/>
    </row>
    <row r="3495" spans="4:15" x14ac:dyDescent="0.25"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  <c r="O3495" s="9"/>
    </row>
    <row r="3496" spans="4:15" x14ac:dyDescent="0.25"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  <c r="O3496" s="9"/>
    </row>
    <row r="3497" spans="4:15" x14ac:dyDescent="0.25"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  <c r="O3497" s="9"/>
    </row>
    <row r="3498" spans="4:15" x14ac:dyDescent="0.25"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  <c r="O3498" s="9"/>
    </row>
    <row r="3499" spans="4:15" x14ac:dyDescent="0.25"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  <c r="O3499" s="9"/>
    </row>
    <row r="3500" spans="4:15" x14ac:dyDescent="0.25"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  <c r="O3500" s="9"/>
    </row>
    <row r="3501" spans="4:15" x14ac:dyDescent="0.25"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  <c r="O3501" s="9"/>
    </row>
    <row r="3502" spans="4:15" x14ac:dyDescent="0.25"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  <c r="O3502" s="9"/>
    </row>
    <row r="3503" spans="4:15" x14ac:dyDescent="0.25"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  <c r="O3503" s="9"/>
    </row>
    <row r="3504" spans="4:15" x14ac:dyDescent="0.25"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  <c r="O3504" s="9"/>
    </row>
    <row r="3505" spans="4:15" x14ac:dyDescent="0.25"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  <c r="O3505" s="9"/>
    </row>
    <row r="3506" spans="4:15" x14ac:dyDescent="0.25"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  <c r="O3506" s="9"/>
    </row>
    <row r="3507" spans="4:15" x14ac:dyDescent="0.25"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  <c r="O3507" s="9"/>
    </row>
    <row r="3508" spans="4:15" x14ac:dyDescent="0.25"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  <c r="O3508" s="9"/>
    </row>
    <row r="3509" spans="4:15" x14ac:dyDescent="0.25"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  <c r="O3509" s="9"/>
    </row>
    <row r="3510" spans="4:15" x14ac:dyDescent="0.25"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  <c r="O3510" s="9"/>
    </row>
    <row r="3511" spans="4:15" x14ac:dyDescent="0.25"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  <c r="O3511" s="9"/>
    </row>
    <row r="3512" spans="4:15" x14ac:dyDescent="0.25"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  <c r="O3512" s="9"/>
    </row>
    <row r="3513" spans="4:15" x14ac:dyDescent="0.25"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  <c r="O3513" s="9"/>
    </row>
    <row r="3514" spans="4:15" x14ac:dyDescent="0.25"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  <c r="O3514" s="9"/>
    </row>
    <row r="3515" spans="4:15" x14ac:dyDescent="0.25"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  <c r="O3515" s="9"/>
    </row>
    <row r="3516" spans="4:15" x14ac:dyDescent="0.25"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  <c r="O3516" s="9"/>
    </row>
    <row r="3517" spans="4:15" x14ac:dyDescent="0.25"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  <c r="O3517" s="9"/>
    </row>
    <row r="3518" spans="4:15" x14ac:dyDescent="0.25"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  <c r="O3518" s="9"/>
    </row>
    <row r="3519" spans="4:15" x14ac:dyDescent="0.25"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  <c r="O3519" s="9"/>
    </row>
    <row r="3520" spans="4:15" x14ac:dyDescent="0.25"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  <c r="O3520" s="9"/>
    </row>
    <row r="3521" spans="4:15" x14ac:dyDescent="0.25"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  <c r="O3521" s="9"/>
    </row>
    <row r="3522" spans="4:15" x14ac:dyDescent="0.25"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  <c r="O3522" s="9"/>
    </row>
    <row r="3523" spans="4:15" x14ac:dyDescent="0.25"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  <c r="O3523" s="9"/>
    </row>
    <row r="3524" spans="4:15" x14ac:dyDescent="0.25"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  <c r="O3524" s="9"/>
    </row>
    <row r="3525" spans="4:15" x14ac:dyDescent="0.25"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  <c r="O3525" s="9"/>
    </row>
    <row r="3526" spans="4:15" x14ac:dyDescent="0.25"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  <c r="O3526" s="9"/>
    </row>
    <row r="3527" spans="4:15" x14ac:dyDescent="0.25"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  <c r="O3527" s="9"/>
    </row>
    <row r="3528" spans="4:15" x14ac:dyDescent="0.25"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  <c r="O3528" s="9"/>
    </row>
    <row r="3529" spans="4:15" x14ac:dyDescent="0.25"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  <c r="O3529" s="9"/>
    </row>
    <row r="3530" spans="4:15" x14ac:dyDescent="0.25"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  <c r="O3530" s="9"/>
    </row>
    <row r="3531" spans="4:15" x14ac:dyDescent="0.25"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  <c r="O3531" s="9"/>
    </row>
    <row r="3532" spans="4:15" x14ac:dyDescent="0.25"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  <c r="O3532" s="9"/>
    </row>
    <row r="3533" spans="4:15" x14ac:dyDescent="0.25"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  <c r="O3533" s="9"/>
    </row>
    <row r="3534" spans="4:15" x14ac:dyDescent="0.25"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  <c r="O3534" s="9"/>
    </row>
    <row r="3535" spans="4:15" x14ac:dyDescent="0.25"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  <c r="O3535" s="9"/>
    </row>
    <row r="3536" spans="4:15" x14ac:dyDescent="0.25"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  <c r="O3536" s="9"/>
    </row>
    <row r="3537" spans="4:15" x14ac:dyDescent="0.25"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  <c r="O3537" s="9"/>
    </row>
    <row r="3538" spans="4:15" x14ac:dyDescent="0.25"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  <c r="O3538" s="9"/>
    </row>
    <row r="3539" spans="4:15" x14ac:dyDescent="0.25"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  <c r="O3539" s="9"/>
    </row>
    <row r="3540" spans="4:15" x14ac:dyDescent="0.25"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  <c r="O3540" s="9"/>
    </row>
    <row r="3541" spans="4:15" x14ac:dyDescent="0.25"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  <c r="O3541" s="9"/>
    </row>
    <row r="3542" spans="4:15" x14ac:dyDescent="0.25"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  <c r="O3542" s="9"/>
    </row>
    <row r="3543" spans="4:15" x14ac:dyDescent="0.25"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  <c r="O3543" s="9"/>
    </row>
    <row r="3544" spans="4:15" x14ac:dyDescent="0.25"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  <c r="O3544" s="9"/>
    </row>
    <row r="3545" spans="4:15" x14ac:dyDescent="0.25"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  <c r="O3545" s="9"/>
    </row>
    <row r="3546" spans="4:15" x14ac:dyDescent="0.25"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  <c r="O3546" s="9"/>
    </row>
    <row r="3547" spans="4:15" x14ac:dyDescent="0.25"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  <c r="O3547" s="9"/>
    </row>
    <row r="3548" spans="4:15" x14ac:dyDescent="0.25"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  <c r="O3548" s="9"/>
    </row>
    <row r="3549" spans="4:15" x14ac:dyDescent="0.25"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  <c r="O3549" s="9"/>
    </row>
    <row r="3550" spans="4:15" x14ac:dyDescent="0.25"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  <c r="O3550" s="9"/>
    </row>
    <row r="3551" spans="4:15" x14ac:dyDescent="0.25"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  <c r="O3551" s="9"/>
    </row>
    <row r="3552" spans="4:15" x14ac:dyDescent="0.25"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  <c r="O3552" s="9"/>
    </row>
    <row r="3553" spans="4:15" x14ac:dyDescent="0.25"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  <c r="O3553" s="9"/>
    </row>
    <row r="3554" spans="4:15" x14ac:dyDescent="0.25"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  <c r="O3554" s="9"/>
    </row>
    <row r="3555" spans="4:15" x14ac:dyDescent="0.25"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  <c r="O3555" s="9"/>
    </row>
    <row r="3556" spans="4:15" x14ac:dyDescent="0.25"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  <c r="O3556" s="9"/>
    </row>
    <row r="3557" spans="4:15" x14ac:dyDescent="0.25"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  <c r="O3557" s="9"/>
    </row>
    <row r="3558" spans="4:15" x14ac:dyDescent="0.25"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  <c r="O3558" s="9"/>
    </row>
    <row r="3559" spans="4:15" x14ac:dyDescent="0.25"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  <c r="O3559" s="9"/>
    </row>
    <row r="3560" spans="4:15" x14ac:dyDescent="0.25"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  <c r="O3560" s="9"/>
    </row>
    <row r="3561" spans="4:15" x14ac:dyDescent="0.25"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  <c r="O3561" s="9"/>
    </row>
    <row r="3562" spans="4:15" x14ac:dyDescent="0.25"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  <c r="O3562" s="9"/>
    </row>
    <row r="3563" spans="4:15" x14ac:dyDescent="0.25"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  <c r="O3563" s="9"/>
    </row>
    <row r="3564" spans="4:15" x14ac:dyDescent="0.25"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  <c r="O3564" s="9"/>
    </row>
    <row r="3565" spans="4:15" x14ac:dyDescent="0.25"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  <c r="O3565" s="9"/>
    </row>
    <row r="3566" spans="4:15" x14ac:dyDescent="0.25"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  <c r="O3566" s="9"/>
    </row>
    <row r="3567" spans="4:15" x14ac:dyDescent="0.25"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  <c r="O3567" s="9"/>
    </row>
    <row r="3568" spans="4:15" x14ac:dyDescent="0.25"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  <c r="O3568" s="9"/>
    </row>
    <row r="3569" spans="4:15" x14ac:dyDescent="0.25"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  <c r="O3569" s="9"/>
    </row>
    <row r="3570" spans="4:15" x14ac:dyDescent="0.25"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  <c r="O3570" s="9"/>
    </row>
    <row r="3571" spans="4:15" x14ac:dyDescent="0.25"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  <c r="O3571" s="9"/>
    </row>
    <row r="3572" spans="4:15" x14ac:dyDescent="0.25"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  <c r="O3572" s="9"/>
    </row>
    <row r="3573" spans="4:15" x14ac:dyDescent="0.25"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  <c r="O3573" s="9"/>
    </row>
    <row r="3574" spans="4:15" x14ac:dyDescent="0.25"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  <c r="O3574" s="9"/>
    </row>
    <row r="3575" spans="4:15" x14ac:dyDescent="0.25"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  <c r="O3575" s="9"/>
    </row>
    <row r="3576" spans="4:15" x14ac:dyDescent="0.25"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  <c r="O3576" s="9"/>
    </row>
    <row r="3577" spans="4:15" x14ac:dyDescent="0.25"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  <c r="O3577" s="9"/>
    </row>
    <row r="3578" spans="4:15" x14ac:dyDescent="0.25"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  <c r="O3578" s="9"/>
    </row>
    <row r="3579" spans="4:15" x14ac:dyDescent="0.25"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  <c r="O3579" s="9"/>
    </row>
    <row r="3580" spans="4:15" x14ac:dyDescent="0.25"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  <c r="O3580" s="9"/>
    </row>
    <row r="3581" spans="4:15" x14ac:dyDescent="0.25"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  <c r="O3581" s="9"/>
    </row>
    <row r="3582" spans="4:15" x14ac:dyDescent="0.25"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  <c r="O3582" s="9"/>
    </row>
    <row r="3583" spans="4:15" x14ac:dyDescent="0.25"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  <c r="O3583" s="9"/>
    </row>
    <row r="3584" spans="4:15" x14ac:dyDescent="0.25"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  <c r="O3584" s="9"/>
    </row>
    <row r="3585" spans="4:15" x14ac:dyDescent="0.25"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  <c r="O3585" s="9"/>
    </row>
    <row r="3586" spans="4:15" x14ac:dyDescent="0.25"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  <c r="O3586" s="9"/>
    </row>
    <row r="3587" spans="4:15" x14ac:dyDescent="0.25"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  <c r="O3587" s="9"/>
    </row>
    <row r="3588" spans="4:15" x14ac:dyDescent="0.25"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  <c r="O3588" s="9"/>
    </row>
    <row r="3589" spans="4:15" x14ac:dyDescent="0.25"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  <c r="O3589" s="9"/>
    </row>
    <row r="3590" spans="4:15" x14ac:dyDescent="0.25"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  <c r="O3590" s="9"/>
    </row>
    <row r="3591" spans="4:15" x14ac:dyDescent="0.25"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  <c r="O3591" s="9"/>
    </row>
    <row r="3592" spans="4:15" x14ac:dyDescent="0.25"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  <c r="O3592" s="9"/>
    </row>
    <row r="3593" spans="4:15" x14ac:dyDescent="0.25"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  <c r="O3593" s="9"/>
    </row>
    <row r="3594" spans="4:15" x14ac:dyDescent="0.25"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  <c r="O3594" s="9"/>
    </row>
    <row r="3595" spans="4:15" x14ac:dyDescent="0.25"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  <c r="O3595" s="9"/>
    </row>
    <row r="3596" spans="4:15" x14ac:dyDescent="0.25"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  <c r="O3596" s="9"/>
    </row>
    <row r="3597" spans="4:15" x14ac:dyDescent="0.25"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  <c r="O3597" s="9"/>
    </row>
    <row r="3598" spans="4:15" x14ac:dyDescent="0.25"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  <c r="O3598" s="9"/>
    </row>
    <row r="3599" spans="4:15" x14ac:dyDescent="0.25"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  <c r="O3599" s="9"/>
    </row>
    <row r="3600" spans="4:15" x14ac:dyDescent="0.25"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  <c r="O3600" s="9"/>
    </row>
    <row r="3601" spans="4:15" x14ac:dyDescent="0.25"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  <c r="O3601" s="9"/>
    </row>
    <row r="3602" spans="4:15" x14ac:dyDescent="0.25"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  <c r="O3602" s="9"/>
    </row>
    <row r="3603" spans="4:15" x14ac:dyDescent="0.25"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  <c r="O3603" s="9"/>
    </row>
    <row r="3604" spans="4:15" x14ac:dyDescent="0.25"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  <c r="O3604" s="9"/>
    </row>
    <row r="3605" spans="4:15" x14ac:dyDescent="0.25"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  <c r="O3605" s="9"/>
    </row>
    <row r="3606" spans="4:15" x14ac:dyDescent="0.25"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  <c r="O3606" s="9"/>
    </row>
    <row r="3607" spans="4:15" x14ac:dyDescent="0.25"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  <c r="O3607" s="9"/>
    </row>
    <row r="3608" spans="4:15" x14ac:dyDescent="0.25"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  <c r="O3608" s="9"/>
    </row>
    <row r="3609" spans="4:15" x14ac:dyDescent="0.25"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  <c r="O3609" s="9"/>
    </row>
    <row r="3610" spans="4:15" x14ac:dyDescent="0.25"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  <c r="O3610" s="9"/>
    </row>
    <row r="3611" spans="4:15" x14ac:dyDescent="0.25"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  <c r="O3611" s="9"/>
    </row>
    <row r="3612" spans="4:15" x14ac:dyDescent="0.25"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  <c r="O3612" s="9"/>
    </row>
    <row r="3613" spans="4:15" x14ac:dyDescent="0.25"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  <c r="O3613" s="9"/>
    </row>
    <row r="3614" spans="4:15" x14ac:dyDescent="0.25"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  <c r="O3614" s="9"/>
    </row>
    <row r="3615" spans="4:15" x14ac:dyDescent="0.25"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  <c r="O3615" s="9"/>
    </row>
    <row r="3616" spans="4:15" x14ac:dyDescent="0.25"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  <c r="O3616" s="9"/>
    </row>
    <row r="3617" spans="4:15" x14ac:dyDescent="0.25"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  <c r="O3617" s="9"/>
    </row>
    <row r="3618" spans="4:15" x14ac:dyDescent="0.25"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9"/>
      <c r="O3618" s="9"/>
    </row>
    <row r="3619" spans="4:15" x14ac:dyDescent="0.25"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9"/>
      <c r="O3619" s="9"/>
    </row>
    <row r="3620" spans="4:15" x14ac:dyDescent="0.25"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9"/>
      <c r="O3620" s="9"/>
    </row>
    <row r="3621" spans="4:15" x14ac:dyDescent="0.25"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9"/>
      <c r="O3621" s="9"/>
    </row>
    <row r="3622" spans="4:15" x14ac:dyDescent="0.25"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9"/>
      <c r="O3622" s="9"/>
    </row>
    <row r="3623" spans="4:15" x14ac:dyDescent="0.25"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9"/>
      <c r="O3623" s="9"/>
    </row>
    <row r="3624" spans="4:15" x14ac:dyDescent="0.25"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9"/>
      <c r="O3624" s="9"/>
    </row>
    <row r="3625" spans="4:15" x14ac:dyDescent="0.25"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9"/>
      <c r="O3625" s="9"/>
    </row>
    <row r="3626" spans="4:15" x14ac:dyDescent="0.25"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9"/>
      <c r="O3626" s="9"/>
    </row>
    <row r="3627" spans="4:15" x14ac:dyDescent="0.25"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9"/>
      <c r="O3627" s="9"/>
    </row>
    <row r="3628" spans="4:15" x14ac:dyDescent="0.25"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9"/>
      <c r="O3628" s="9"/>
    </row>
    <row r="3629" spans="4:15" x14ac:dyDescent="0.25"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9"/>
      <c r="O3629" s="9"/>
    </row>
    <row r="3630" spans="4:15" x14ac:dyDescent="0.25"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9"/>
      <c r="O3630" s="9"/>
    </row>
    <row r="3631" spans="4:15" x14ac:dyDescent="0.25"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9"/>
      <c r="O3631" s="9"/>
    </row>
    <row r="3632" spans="4:15" x14ac:dyDescent="0.25"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9"/>
      <c r="O3632" s="9"/>
    </row>
    <row r="3633" spans="4:15" x14ac:dyDescent="0.25"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9"/>
      <c r="O3633" s="9"/>
    </row>
    <row r="3634" spans="4:15" x14ac:dyDescent="0.25"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9"/>
      <c r="O3634" s="9"/>
    </row>
    <row r="3635" spans="4:15" x14ac:dyDescent="0.25"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9"/>
      <c r="O3635" s="9"/>
    </row>
    <row r="3636" spans="4:15" x14ac:dyDescent="0.25"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9"/>
      <c r="O3636" s="9"/>
    </row>
    <row r="3637" spans="4:15" x14ac:dyDescent="0.25"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9"/>
      <c r="O3637" s="9"/>
    </row>
    <row r="3638" spans="4:15" x14ac:dyDescent="0.25"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9"/>
      <c r="O3638" s="9"/>
    </row>
    <row r="3639" spans="4:15" x14ac:dyDescent="0.25"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9"/>
      <c r="O3639" s="9"/>
    </row>
    <row r="3640" spans="4:15" x14ac:dyDescent="0.25"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9"/>
      <c r="O3640" s="9"/>
    </row>
    <row r="3641" spans="4:15" x14ac:dyDescent="0.25"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9"/>
      <c r="O3641" s="9"/>
    </row>
    <row r="3642" spans="4:15" x14ac:dyDescent="0.25"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9"/>
      <c r="O3642" s="9"/>
    </row>
    <row r="3643" spans="4:15" x14ac:dyDescent="0.25"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9"/>
      <c r="O3643" s="9"/>
    </row>
    <row r="3644" spans="4:15" x14ac:dyDescent="0.25"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9"/>
      <c r="O3644" s="9"/>
    </row>
    <row r="3645" spans="4:15" x14ac:dyDescent="0.25"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9"/>
      <c r="O3645" s="9"/>
    </row>
    <row r="3646" spans="4:15" x14ac:dyDescent="0.25"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9"/>
      <c r="O3646" s="9"/>
    </row>
    <row r="3647" spans="4:15" x14ac:dyDescent="0.25"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9"/>
      <c r="O3647" s="9"/>
    </row>
    <row r="3648" spans="4:15" x14ac:dyDescent="0.25"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9"/>
      <c r="O3648" s="9"/>
    </row>
    <row r="3649" spans="4:15" x14ac:dyDescent="0.25"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9"/>
      <c r="O3649" s="9"/>
    </row>
    <row r="3650" spans="4:15" x14ac:dyDescent="0.25"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9"/>
      <c r="O3650" s="9"/>
    </row>
    <row r="3651" spans="4:15" x14ac:dyDescent="0.25"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9"/>
      <c r="O3651" s="9"/>
    </row>
    <row r="3652" spans="4:15" x14ac:dyDescent="0.25"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9"/>
      <c r="O3652" s="9"/>
    </row>
    <row r="3653" spans="4:15" x14ac:dyDescent="0.25"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9"/>
      <c r="O3653" s="9"/>
    </row>
    <row r="3654" spans="4:15" x14ac:dyDescent="0.25"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9"/>
      <c r="O3654" s="9"/>
    </row>
    <row r="3655" spans="4:15" x14ac:dyDescent="0.25"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9"/>
      <c r="O3655" s="9"/>
    </row>
    <row r="3656" spans="4:15" x14ac:dyDescent="0.25"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9"/>
      <c r="O3656" s="9"/>
    </row>
    <row r="3657" spans="4:15" x14ac:dyDescent="0.25"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9"/>
      <c r="O3657" s="9"/>
    </row>
    <row r="3658" spans="4:15" x14ac:dyDescent="0.25"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9"/>
      <c r="O3658" s="9"/>
    </row>
    <row r="3659" spans="4:15" x14ac:dyDescent="0.25"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9"/>
      <c r="O3659" s="9"/>
    </row>
    <row r="3660" spans="4:15" x14ac:dyDescent="0.25"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9"/>
      <c r="O3660" s="9"/>
    </row>
    <row r="3661" spans="4:15" x14ac:dyDescent="0.25"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9"/>
      <c r="O3661" s="9"/>
    </row>
    <row r="3662" spans="4:15" x14ac:dyDescent="0.25"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9"/>
      <c r="O3662" s="9"/>
    </row>
    <row r="3663" spans="4:15" x14ac:dyDescent="0.25"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9"/>
      <c r="O3663" s="9"/>
    </row>
    <row r="3664" spans="4:15" x14ac:dyDescent="0.25"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9"/>
      <c r="O3664" s="9"/>
    </row>
    <row r="3665" spans="4:15" x14ac:dyDescent="0.25"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9"/>
      <c r="O3665" s="9"/>
    </row>
    <row r="3666" spans="4:15" x14ac:dyDescent="0.25"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9"/>
      <c r="O3666" s="9"/>
    </row>
    <row r="3667" spans="4:15" x14ac:dyDescent="0.25"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9"/>
      <c r="O3667" s="9"/>
    </row>
    <row r="3668" spans="4:15" x14ac:dyDescent="0.25"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9"/>
      <c r="O3668" s="9"/>
    </row>
    <row r="3669" spans="4:15" x14ac:dyDescent="0.25"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9"/>
      <c r="O3669" s="9"/>
    </row>
    <row r="3670" spans="4:15" x14ac:dyDescent="0.25"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9"/>
      <c r="O3670" s="9"/>
    </row>
    <row r="3671" spans="4:15" x14ac:dyDescent="0.25"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9"/>
      <c r="O3671" s="9"/>
    </row>
    <row r="3672" spans="4:15" x14ac:dyDescent="0.25"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9"/>
      <c r="O3672" s="9"/>
    </row>
    <row r="3673" spans="4:15" x14ac:dyDescent="0.25"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9"/>
      <c r="O3673" s="9"/>
    </row>
    <row r="3674" spans="4:15" x14ac:dyDescent="0.25"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9"/>
      <c r="O3674" s="9"/>
    </row>
    <row r="3675" spans="4:15" x14ac:dyDescent="0.25"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9"/>
      <c r="O3675" s="9"/>
    </row>
    <row r="3676" spans="4:15" x14ac:dyDescent="0.25"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9"/>
      <c r="O3676" s="9"/>
    </row>
    <row r="3677" spans="4:15" x14ac:dyDescent="0.25"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9"/>
      <c r="O3677" s="9"/>
    </row>
    <row r="3678" spans="4:15" x14ac:dyDescent="0.25"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9"/>
      <c r="O3678" s="9"/>
    </row>
    <row r="3679" spans="4:15" x14ac:dyDescent="0.25"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9"/>
      <c r="O3679" s="9"/>
    </row>
    <row r="3680" spans="4:15" x14ac:dyDescent="0.25"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9"/>
      <c r="O3680" s="9"/>
    </row>
    <row r="3681" spans="4:15" x14ac:dyDescent="0.25"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9"/>
      <c r="O3681" s="9"/>
    </row>
    <row r="3682" spans="4:15" x14ac:dyDescent="0.25"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9"/>
      <c r="O3682" s="9"/>
    </row>
    <row r="3683" spans="4:15" x14ac:dyDescent="0.25"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9"/>
      <c r="O3683" s="9"/>
    </row>
    <row r="3684" spans="4:15" x14ac:dyDescent="0.25"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9"/>
      <c r="O3684" s="9"/>
    </row>
    <row r="3685" spans="4:15" x14ac:dyDescent="0.25"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9"/>
      <c r="O3685" s="9"/>
    </row>
    <row r="3686" spans="4:15" x14ac:dyDescent="0.25"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9"/>
      <c r="O3686" s="9"/>
    </row>
    <row r="3687" spans="4:15" x14ac:dyDescent="0.25"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9"/>
      <c r="O3687" s="9"/>
    </row>
    <row r="3688" spans="4:15" x14ac:dyDescent="0.25"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9"/>
      <c r="O3688" s="9"/>
    </row>
    <row r="3689" spans="4:15" x14ac:dyDescent="0.25"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9"/>
      <c r="O3689" s="9"/>
    </row>
    <row r="3690" spans="4:15" x14ac:dyDescent="0.25"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9"/>
      <c r="O3690" s="9"/>
    </row>
    <row r="3691" spans="4:15" x14ac:dyDescent="0.25"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9"/>
      <c r="O3691" s="9"/>
    </row>
    <row r="3692" spans="4:15" x14ac:dyDescent="0.25"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9"/>
      <c r="O3692" s="9"/>
    </row>
    <row r="3693" spans="4:15" x14ac:dyDescent="0.25"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9"/>
      <c r="O3693" s="9"/>
    </row>
    <row r="3694" spans="4:15" x14ac:dyDescent="0.25"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9"/>
      <c r="O3694" s="9"/>
    </row>
    <row r="3695" spans="4:15" x14ac:dyDescent="0.25"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9"/>
      <c r="O3695" s="9"/>
    </row>
    <row r="3696" spans="4:15" x14ac:dyDescent="0.25"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9"/>
      <c r="O3696" s="9"/>
    </row>
    <row r="3697" spans="4:15" x14ac:dyDescent="0.25"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9"/>
      <c r="O3697" s="9"/>
    </row>
    <row r="3698" spans="4:15" x14ac:dyDescent="0.25"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9"/>
      <c r="O3698" s="9"/>
    </row>
    <row r="3699" spans="4:15" x14ac:dyDescent="0.25"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9"/>
      <c r="O3699" s="9"/>
    </row>
    <row r="3700" spans="4:15" x14ac:dyDescent="0.25"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9"/>
      <c r="O3700" s="9"/>
    </row>
    <row r="3701" spans="4:15" x14ac:dyDescent="0.25"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9"/>
      <c r="O3701" s="9"/>
    </row>
    <row r="3702" spans="4:15" x14ac:dyDescent="0.25"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9"/>
      <c r="O3702" s="9"/>
    </row>
    <row r="3703" spans="4:15" x14ac:dyDescent="0.25"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9"/>
      <c r="O3703" s="9"/>
    </row>
    <row r="3704" spans="4:15" x14ac:dyDescent="0.25"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9"/>
      <c r="O3704" s="9"/>
    </row>
    <row r="3705" spans="4:15" x14ac:dyDescent="0.25"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9"/>
      <c r="O3705" s="9"/>
    </row>
    <row r="3706" spans="4:15" x14ac:dyDescent="0.25"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9"/>
      <c r="O3706" s="9"/>
    </row>
    <row r="3707" spans="4:15" x14ac:dyDescent="0.25"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9"/>
      <c r="O3707" s="9"/>
    </row>
    <row r="3708" spans="4:15" x14ac:dyDescent="0.25"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9"/>
      <c r="O3708" s="9"/>
    </row>
    <row r="3709" spans="4:15" x14ac:dyDescent="0.25"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9"/>
      <c r="O3709" s="9"/>
    </row>
    <row r="3710" spans="4:15" x14ac:dyDescent="0.25"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9"/>
      <c r="O3710" s="9"/>
    </row>
    <row r="3711" spans="4:15" x14ac:dyDescent="0.25"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9"/>
      <c r="O3711" s="9"/>
    </row>
    <row r="3712" spans="4:15" x14ac:dyDescent="0.25"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9"/>
      <c r="O3712" s="9"/>
    </row>
    <row r="3713" spans="4:15" x14ac:dyDescent="0.25"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9"/>
      <c r="O3713" s="9"/>
    </row>
    <row r="3714" spans="4:15" x14ac:dyDescent="0.25"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9"/>
      <c r="O3714" s="9"/>
    </row>
    <row r="3715" spans="4:15" x14ac:dyDescent="0.25"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9"/>
      <c r="O3715" s="9"/>
    </row>
    <row r="3716" spans="4:15" x14ac:dyDescent="0.25"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9"/>
      <c r="O3716" s="9"/>
    </row>
    <row r="3717" spans="4:15" x14ac:dyDescent="0.25"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9"/>
      <c r="O3717" s="9"/>
    </row>
    <row r="3718" spans="4:15" x14ac:dyDescent="0.25"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9"/>
      <c r="O3718" s="9"/>
    </row>
    <row r="3719" spans="4:15" x14ac:dyDescent="0.25"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9"/>
      <c r="O3719" s="9"/>
    </row>
    <row r="3720" spans="4:15" x14ac:dyDescent="0.25"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9"/>
      <c r="O3720" s="9"/>
    </row>
    <row r="3721" spans="4:15" x14ac:dyDescent="0.25"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9"/>
      <c r="O3721" s="9"/>
    </row>
    <row r="3722" spans="4:15" x14ac:dyDescent="0.25"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9"/>
      <c r="O3722" s="9"/>
    </row>
    <row r="3723" spans="4:15" x14ac:dyDescent="0.25"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9"/>
      <c r="O3723" s="9"/>
    </row>
    <row r="3724" spans="4:15" x14ac:dyDescent="0.25"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9"/>
      <c r="O3724" s="9"/>
    </row>
    <row r="3725" spans="4:15" x14ac:dyDescent="0.25"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9"/>
      <c r="O3725" s="9"/>
    </row>
    <row r="3726" spans="4:15" x14ac:dyDescent="0.25"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9"/>
      <c r="O3726" s="9"/>
    </row>
    <row r="3727" spans="4:15" x14ac:dyDescent="0.25"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9"/>
      <c r="O3727" s="9"/>
    </row>
    <row r="3728" spans="4:15" x14ac:dyDescent="0.25"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9"/>
      <c r="O3728" s="9"/>
    </row>
    <row r="3729" spans="4:15" x14ac:dyDescent="0.25"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9"/>
      <c r="O3729" s="9"/>
    </row>
    <row r="3730" spans="4:15" x14ac:dyDescent="0.25"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9"/>
      <c r="O3730" s="9"/>
    </row>
    <row r="3731" spans="4:15" x14ac:dyDescent="0.25"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9"/>
      <c r="O3731" s="9"/>
    </row>
    <row r="3732" spans="4:15" x14ac:dyDescent="0.25"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9"/>
      <c r="O3732" s="9"/>
    </row>
    <row r="3733" spans="4:15" x14ac:dyDescent="0.25"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9"/>
      <c r="O3733" s="9"/>
    </row>
    <row r="3734" spans="4:15" x14ac:dyDescent="0.25"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9"/>
      <c r="O3734" s="9"/>
    </row>
    <row r="3735" spans="4:15" x14ac:dyDescent="0.25"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9"/>
      <c r="O3735" s="9"/>
    </row>
    <row r="3736" spans="4:15" x14ac:dyDescent="0.25"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9"/>
      <c r="O3736" s="9"/>
    </row>
    <row r="3737" spans="4:15" x14ac:dyDescent="0.25"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9"/>
      <c r="O3737" s="9"/>
    </row>
    <row r="3738" spans="4:15" x14ac:dyDescent="0.25"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9"/>
      <c r="O3738" s="9"/>
    </row>
    <row r="3739" spans="4:15" x14ac:dyDescent="0.25"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9"/>
      <c r="O3739" s="9"/>
    </row>
    <row r="3740" spans="4:15" x14ac:dyDescent="0.25"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9"/>
      <c r="O3740" s="9"/>
    </row>
    <row r="3741" spans="4:15" x14ac:dyDescent="0.25"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9"/>
      <c r="O3741" s="9"/>
    </row>
    <row r="3742" spans="4:15" x14ac:dyDescent="0.25"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9"/>
      <c r="O3742" s="9"/>
    </row>
    <row r="3743" spans="4:15" x14ac:dyDescent="0.25"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9"/>
      <c r="O3743" s="9"/>
    </row>
    <row r="3744" spans="4:15" x14ac:dyDescent="0.25"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9"/>
      <c r="O3744" s="9"/>
    </row>
    <row r="3745" spans="4:15" x14ac:dyDescent="0.25"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9"/>
      <c r="O3745" s="9"/>
    </row>
    <row r="3746" spans="4:15" x14ac:dyDescent="0.25"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9"/>
      <c r="O3746" s="9"/>
    </row>
    <row r="3747" spans="4:15" x14ac:dyDescent="0.25"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9"/>
      <c r="O3747" s="9"/>
    </row>
    <row r="3748" spans="4:15" x14ac:dyDescent="0.25"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9"/>
      <c r="O3748" s="9"/>
    </row>
    <row r="3749" spans="4:15" x14ac:dyDescent="0.25"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9"/>
      <c r="O3749" s="9"/>
    </row>
    <row r="3750" spans="4:15" x14ac:dyDescent="0.25"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9"/>
      <c r="O3750" s="9"/>
    </row>
    <row r="3751" spans="4:15" x14ac:dyDescent="0.25"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9"/>
      <c r="O3751" s="9"/>
    </row>
    <row r="3752" spans="4:15" x14ac:dyDescent="0.25"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9"/>
      <c r="O3752" s="9"/>
    </row>
    <row r="3753" spans="4:15" x14ac:dyDescent="0.25"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9"/>
      <c r="O3753" s="9"/>
    </row>
    <row r="3754" spans="4:15" x14ac:dyDescent="0.25"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9"/>
      <c r="O3754" s="9"/>
    </row>
    <row r="3755" spans="4:15" x14ac:dyDescent="0.25"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9"/>
      <c r="O3755" s="9"/>
    </row>
    <row r="3756" spans="4:15" x14ac:dyDescent="0.25"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9"/>
      <c r="O3756" s="9"/>
    </row>
    <row r="3757" spans="4:15" x14ac:dyDescent="0.25"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9"/>
      <c r="O3757" s="9"/>
    </row>
    <row r="3758" spans="4:15" x14ac:dyDescent="0.25"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9"/>
      <c r="O3758" s="9"/>
    </row>
    <row r="3759" spans="4:15" x14ac:dyDescent="0.25"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9"/>
      <c r="O3759" s="9"/>
    </row>
    <row r="3760" spans="4:15" x14ac:dyDescent="0.25"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9"/>
      <c r="O3760" s="9"/>
    </row>
    <row r="3761" spans="4:15" x14ac:dyDescent="0.25"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9"/>
      <c r="O3761" s="9"/>
    </row>
    <row r="3762" spans="4:15" x14ac:dyDescent="0.25"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9"/>
      <c r="O3762" s="9"/>
    </row>
    <row r="3763" spans="4:15" x14ac:dyDescent="0.25"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9"/>
      <c r="O3763" s="9"/>
    </row>
    <row r="3764" spans="4:15" x14ac:dyDescent="0.25"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9"/>
      <c r="O3764" s="9"/>
    </row>
    <row r="3765" spans="4:15" x14ac:dyDescent="0.25"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9"/>
      <c r="O3765" s="9"/>
    </row>
    <row r="3766" spans="4:15" x14ac:dyDescent="0.25"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9"/>
      <c r="O3766" s="9"/>
    </row>
    <row r="3767" spans="4:15" x14ac:dyDescent="0.25"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9"/>
      <c r="O3767" s="9"/>
    </row>
    <row r="3768" spans="4:15" x14ac:dyDescent="0.25"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9"/>
      <c r="O3768" s="9"/>
    </row>
    <row r="3769" spans="4:15" x14ac:dyDescent="0.25"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9"/>
      <c r="O3769" s="9"/>
    </row>
    <row r="3770" spans="4:15" x14ac:dyDescent="0.25"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9"/>
      <c r="O3770" s="9"/>
    </row>
    <row r="3771" spans="4:15" x14ac:dyDescent="0.25"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9"/>
      <c r="O3771" s="9"/>
    </row>
    <row r="3772" spans="4:15" x14ac:dyDescent="0.25"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9"/>
      <c r="O3772" s="9"/>
    </row>
    <row r="3773" spans="4:15" x14ac:dyDescent="0.25"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9"/>
      <c r="O3773" s="9"/>
    </row>
    <row r="3774" spans="4:15" x14ac:dyDescent="0.25"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9"/>
      <c r="O3774" s="9"/>
    </row>
    <row r="3775" spans="4:15" x14ac:dyDescent="0.25"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9"/>
      <c r="O3775" s="9"/>
    </row>
    <row r="3776" spans="4:15" x14ac:dyDescent="0.25"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9"/>
      <c r="O3776" s="9"/>
    </row>
    <row r="3777" spans="4:15" x14ac:dyDescent="0.25"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9"/>
      <c r="O3777" s="9"/>
    </row>
    <row r="3778" spans="4:15" x14ac:dyDescent="0.25"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9"/>
      <c r="O3778" s="9"/>
    </row>
    <row r="3779" spans="4:15" x14ac:dyDescent="0.25"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9"/>
      <c r="O3779" s="9"/>
    </row>
    <row r="3780" spans="4:15" x14ac:dyDescent="0.25"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9"/>
      <c r="O3780" s="9"/>
    </row>
    <row r="3781" spans="4:15" x14ac:dyDescent="0.25"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9"/>
      <c r="O3781" s="9"/>
    </row>
    <row r="3782" spans="4:15" x14ac:dyDescent="0.25"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9"/>
      <c r="O3782" s="9"/>
    </row>
    <row r="3783" spans="4:15" x14ac:dyDescent="0.25"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9"/>
      <c r="O3783" s="9"/>
    </row>
    <row r="3784" spans="4:15" x14ac:dyDescent="0.25"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9"/>
      <c r="O3784" s="9"/>
    </row>
    <row r="3785" spans="4:15" x14ac:dyDescent="0.25"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9"/>
      <c r="O3785" s="9"/>
    </row>
    <row r="3786" spans="4:15" x14ac:dyDescent="0.25"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9"/>
      <c r="O3786" s="9"/>
    </row>
    <row r="3787" spans="4:15" x14ac:dyDescent="0.25"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9"/>
      <c r="O3787" s="9"/>
    </row>
    <row r="3788" spans="4:15" x14ac:dyDescent="0.25"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9"/>
      <c r="O3788" s="9"/>
    </row>
    <row r="3789" spans="4:15" x14ac:dyDescent="0.25"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9"/>
      <c r="O3789" s="9"/>
    </row>
    <row r="3790" spans="4:15" x14ac:dyDescent="0.25"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9"/>
      <c r="O3790" s="9"/>
    </row>
    <row r="3791" spans="4:15" x14ac:dyDescent="0.25"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9"/>
      <c r="O3791" s="9"/>
    </row>
    <row r="3792" spans="4:15" x14ac:dyDescent="0.25"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9"/>
      <c r="O3792" s="9"/>
    </row>
    <row r="3793" spans="4:15" x14ac:dyDescent="0.25"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9"/>
      <c r="O3793" s="9"/>
    </row>
    <row r="3794" spans="4:15" x14ac:dyDescent="0.25"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9"/>
      <c r="O3794" s="9"/>
    </row>
    <row r="3795" spans="4:15" x14ac:dyDescent="0.25"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9"/>
      <c r="O3795" s="9"/>
    </row>
    <row r="3796" spans="4:15" x14ac:dyDescent="0.25"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9"/>
      <c r="O3796" s="9"/>
    </row>
    <row r="3797" spans="4:15" x14ac:dyDescent="0.25"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9"/>
      <c r="O3797" s="9"/>
    </row>
    <row r="3798" spans="4:15" x14ac:dyDescent="0.25"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9"/>
      <c r="O3798" s="9"/>
    </row>
    <row r="3799" spans="4:15" x14ac:dyDescent="0.25"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9"/>
      <c r="O3799" s="9"/>
    </row>
    <row r="3800" spans="4:15" x14ac:dyDescent="0.25"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9"/>
      <c r="O3800" s="9"/>
    </row>
    <row r="3801" spans="4:15" x14ac:dyDescent="0.25"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9"/>
      <c r="O3801" s="9"/>
    </row>
    <row r="3802" spans="4:15" x14ac:dyDescent="0.25"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9"/>
      <c r="O3802" s="9"/>
    </row>
    <row r="3803" spans="4:15" x14ac:dyDescent="0.25"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9"/>
      <c r="O3803" s="9"/>
    </row>
    <row r="3804" spans="4:15" x14ac:dyDescent="0.25"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9"/>
      <c r="O3804" s="9"/>
    </row>
    <row r="3805" spans="4:15" x14ac:dyDescent="0.25"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9"/>
      <c r="O3805" s="9"/>
    </row>
    <row r="3806" spans="4:15" x14ac:dyDescent="0.25"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9"/>
      <c r="O3806" s="9"/>
    </row>
    <row r="3807" spans="4:15" x14ac:dyDescent="0.25"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9"/>
      <c r="O3807" s="9"/>
    </row>
    <row r="3808" spans="4:15" x14ac:dyDescent="0.25"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9"/>
      <c r="O3808" s="9"/>
    </row>
    <row r="3809" spans="4:15" x14ac:dyDescent="0.25"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9"/>
      <c r="O3809" s="9"/>
    </row>
    <row r="3810" spans="4:15" x14ac:dyDescent="0.25"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9"/>
      <c r="O3810" s="9"/>
    </row>
    <row r="3811" spans="4:15" x14ac:dyDescent="0.25"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9"/>
      <c r="O3811" s="9"/>
    </row>
    <row r="3812" spans="4:15" x14ac:dyDescent="0.25"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9"/>
      <c r="O3812" s="9"/>
    </row>
    <row r="3813" spans="4:15" x14ac:dyDescent="0.25"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9"/>
      <c r="O3813" s="9"/>
    </row>
    <row r="3814" spans="4:15" x14ac:dyDescent="0.25"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9"/>
      <c r="O3814" s="9"/>
    </row>
    <row r="3815" spans="4:15" x14ac:dyDescent="0.25"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9"/>
      <c r="O3815" s="9"/>
    </row>
    <row r="3816" spans="4:15" x14ac:dyDescent="0.25"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9"/>
      <c r="O3816" s="9"/>
    </row>
    <row r="3817" spans="4:15" x14ac:dyDescent="0.25"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9"/>
      <c r="O3817" s="9"/>
    </row>
    <row r="3818" spans="4:15" x14ac:dyDescent="0.25"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9"/>
      <c r="O3818" s="9"/>
    </row>
    <row r="3819" spans="4:15" x14ac:dyDescent="0.25"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9"/>
      <c r="O3819" s="9"/>
    </row>
    <row r="3820" spans="4:15" x14ac:dyDescent="0.25"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9"/>
      <c r="O3820" s="9"/>
    </row>
    <row r="3821" spans="4:15" x14ac:dyDescent="0.25"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9"/>
      <c r="O3821" s="9"/>
    </row>
    <row r="3822" spans="4:15" x14ac:dyDescent="0.25"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9"/>
      <c r="O3822" s="9"/>
    </row>
    <row r="3823" spans="4:15" x14ac:dyDescent="0.25"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9"/>
      <c r="O3823" s="9"/>
    </row>
    <row r="3824" spans="4:15" x14ac:dyDescent="0.25"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9"/>
      <c r="O3824" s="9"/>
    </row>
    <row r="3825" spans="4:15" x14ac:dyDescent="0.25"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9"/>
      <c r="O3825" s="9"/>
    </row>
    <row r="3826" spans="4:15" x14ac:dyDescent="0.25"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9"/>
      <c r="O3826" s="9"/>
    </row>
    <row r="3827" spans="4:15" x14ac:dyDescent="0.25"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9"/>
      <c r="O3827" s="9"/>
    </row>
    <row r="3828" spans="4:15" x14ac:dyDescent="0.25"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9"/>
      <c r="O3828" s="9"/>
    </row>
    <row r="3829" spans="4:15" x14ac:dyDescent="0.25"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9"/>
      <c r="O3829" s="9"/>
    </row>
    <row r="3830" spans="4:15" x14ac:dyDescent="0.25"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9"/>
      <c r="O3830" s="9"/>
    </row>
    <row r="3831" spans="4:15" x14ac:dyDescent="0.25"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9"/>
      <c r="O3831" s="9"/>
    </row>
    <row r="3832" spans="4:15" x14ac:dyDescent="0.25"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9"/>
      <c r="O3832" s="9"/>
    </row>
    <row r="3833" spans="4:15" x14ac:dyDescent="0.25"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9"/>
      <c r="O3833" s="9"/>
    </row>
    <row r="3834" spans="4:15" x14ac:dyDescent="0.25"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9"/>
      <c r="O3834" s="9"/>
    </row>
    <row r="3835" spans="4:15" x14ac:dyDescent="0.25"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9"/>
      <c r="O3835" s="9"/>
    </row>
    <row r="3836" spans="4:15" x14ac:dyDescent="0.25"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9"/>
      <c r="O3836" s="9"/>
    </row>
    <row r="3837" spans="4:15" x14ac:dyDescent="0.25"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9"/>
      <c r="O3837" s="9"/>
    </row>
    <row r="3838" spans="4:15" x14ac:dyDescent="0.25"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9"/>
      <c r="O3838" s="9"/>
    </row>
    <row r="3839" spans="4:15" x14ac:dyDescent="0.25"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9"/>
      <c r="O3839" s="9"/>
    </row>
    <row r="3840" spans="4:15" x14ac:dyDescent="0.25"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9"/>
      <c r="O3840" s="9"/>
    </row>
    <row r="3841" spans="4:15" x14ac:dyDescent="0.25"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9"/>
      <c r="O3841" s="9"/>
    </row>
    <row r="3842" spans="4:15" x14ac:dyDescent="0.25"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9"/>
      <c r="O3842" s="9"/>
    </row>
    <row r="3843" spans="4:15" x14ac:dyDescent="0.25"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9"/>
      <c r="O3843" s="9"/>
    </row>
    <row r="3844" spans="4:15" x14ac:dyDescent="0.25"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9"/>
      <c r="O3844" s="9"/>
    </row>
    <row r="3845" spans="4:15" x14ac:dyDescent="0.25"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9"/>
      <c r="O3845" s="9"/>
    </row>
    <row r="3846" spans="4:15" x14ac:dyDescent="0.25"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9"/>
      <c r="O3846" s="9"/>
    </row>
    <row r="3847" spans="4:15" x14ac:dyDescent="0.25"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9"/>
      <c r="O3847" s="9"/>
    </row>
    <row r="3848" spans="4:15" x14ac:dyDescent="0.25"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9"/>
      <c r="O3848" s="9"/>
    </row>
    <row r="3849" spans="4:15" x14ac:dyDescent="0.25"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9"/>
      <c r="O3849" s="9"/>
    </row>
    <row r="3850" spans="4:15" x14ac:dyDescent="0.25"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9"/>
      <c r="O3850" s="9"/>
    </row>
    <row r="3851" spans="4:15" x14ac:dyDescent="0.25"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9"/>
      <c r="O3851" s="9"/>
    </row>
    <row r="3852" spans="4:15" x14ac:dyDescent="0.25"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9"/>
      <c r="O3852" s="9"/>
    </row>
    <row r="3853" spans="4:15" x14ac:dyDescent="0.25"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9"/>
      <c r="O3853" s="9"/>
    </row>
    <row r="3854" spans="4:15" x14ac:dyDescent="0.25"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9"/>
      <c r="O3854" s="9"/>
    </row>
    <row r="3855" spans="4:15" x14ac:dyDescent="0.25"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9"/>
      <c r="O3855" s="9"/>
    </row>
    <row r="3856" spans="4:15" x14ac:dyDescent="0.25"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9"/>
      <c r="O3856" s="9"/>
    </row>
    <row r="3857" spans="4:15" x14ac:dyDescent="0.25"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9"/>
      <c r="O3857" s="9"/>
    </row>
    <row r="3858" spans="4:15" x14ac:dyDescent="0.25"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9"/>
      <c r="O3858" s="9"/>
    </row>
    <row r="3859" spans="4:15" x14ac:dyDescent="0.25"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9"/>
      <c r="O3859" s="9"/>
    </row>
    <row r="3860" spans="4:15" x14ac:dyDescent="0.25"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9"/>
      <c r="O3860" s="9"/>
    </row>
    <row r="3861" spans="4:15" x14ac:dyDescent="0.25"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9"/>
      <c r="O3861" s="9"/>
    </row>
    <row r="3862" spans="4:15" x14ac:dyDescent="0.25"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9"/>
      <c r="O3862" s="9"/>
    </row>
    <row r="3863" spans="4:15" x14ac:dyDescent="0.25"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9"/>
      <c r="O3863" s="9"/>
    </row>
    <row r="3864" spans="4:15" x14ac:dyDescent="0.25"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9"/>
      <c r="O3864" s="9"/>
    </row>
    <row r="3865" spans="4:15" x14ac:dyDescent="0.25"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9"/>
      <c r="O3865" s="9"/>
    </row>
    <row r="3866" spans="4:15" x14ac:dyDescent="0.25"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9"/>
      <c r="O3866" s="9"/>
    </row>
    <row r="3867" spans="4:15" x14ac:dyDescent="0.25"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9"/>
      <c r="O3867" s="9"/>
    </row>
    <row r="3868" spans="4:15" x14ac:dyDescent="0.25"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9"/>
      <c r="O3868" s="9"/>
    </row>
    <row r="3869" spans="4:15" x14ac:dyDescent="0.25"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9"/>
      <c r="O3869" s="9"/>
    </row>
    <row r="3870" spans="4:15" x14ac:dyDescent="0.25"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9"/>
      <c r="O3870" s="9"/>
    </row>
    <row r="3871" spans="4:15" x14ac:dyDescent="0.25"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9"/>
      <c r="O3871" s="9"/>
    </row>
    <row r="3872" spans="4:15" x14ac:dyDescent="0.25"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9"/>
      <c r="O3872" s="9"/>
    </row>
    <row r="3873" spans="4:15" x14ac:dyDescent="0.25"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9"/>
      <c r="O3873" s="9"/>
    </row>
    <row r="3874" spans="4:15" x14ac:dyDescent="0.25"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9"/>
      <c r="O3874" s="9"/>
    </row>
    <row r="3875" spans="4:15" x14ac:dyDescent="0.25"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9"/>
      <c r="O3875" s="9"/>
    </row>
    <row r="3876" spans="4:15" x14ac:dyDescent="0.25"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9"/>
      <c r="O3876" s="9"/>
    </row>
    <row r="3877" spans="4:15" x14ac:dyDescent="0.25"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9"/>
      <c r="O3877" s="9"/>
    </row>
    <row r="3878" spans="4:15" x14ac:dyDescent="0.25"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9"/>
      <c r="O3878" s="9"/>
    </row>
    <row r="3879" spans="4:15" x14ac:dyDescent="0.25"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9"/>
      <c r="O3879" s="9"/>
    </row>
    <row r="3880" spans="4:15" x14ac:dyDescent="0.25"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9"/>
      <c r="O3880" s="9"/>
    </row>
    <row r="3881" spans="4:15" x14ac:dyDescent="0.25"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9"/>
      <c r="O3881" s="9"/>
    </row>
    <row r="3882" spans="4:15" x14ac:dyDescent="0.25"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9"/>
      <c r="O3882" s="9"/>
    </row>
    <row r="3883" spans="4:15" x14ac:dyDescent="0.25"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9"/>
      <c r="O3883" s="9"/>
    </row>
    <row r="3884" spans="4:15" x14ac:dyDescent="0.25"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9"/>
      <c r="O3884" s="9"/>
    </row>
    <row r="3885" spans="4:15" x14ac:dyDescent="0.25"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9"/>
      <c r="O3885" s="9"/>
    </row>
    <row r="3886" spans="4:15" x14ac:dyDescent="0.25"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9"/>
      <c r="O3886" s="9"/>
    </row>
    <row r="3887" spans="4:15" x14ac:dyDescent="0.25"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9"/>
      <c r="O3887" s="9"/>
    </row>
    <row r="3888" spans="4:15" x14ac:dyDescent="0.25"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9"/>
      <c r="O3888" s="9"/>
    </row>
    <row r="3889" spans="4:15" x14ac:dyDescent="0.25"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9"/>
      <c r="O3889" s="9"/>
    </row>
    <row r="3890" spans="4:15" x14ac:dyDescent="0.25"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9"/>
      <c r="O3890" s="9"/>
    </row>
    <row r="3891" spans="4:15" x14ac:dyDescent="0.25"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9"/>
      <c r="O3891" s="9"/>
    </row>
    <row r="3892" spans="4:15" x14ac:dyDescent="0.25"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9"/>
      <c r="O3892" s="9"/>
    </row>
    <row r="3893" spans="4:15" x14ac:dyDescent="0.25"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9"/>
      <c r="O3893" s="9"/>
    </row>
    <row r="3894" spans="4:15" x14ac:dyDescent="0.25"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9"/>
      <c r="O3894" s="9"/>
    </row>
    <row r="3895" spans="4:15" x14ac:dyDescent="0.25"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9"/>
      <c r="O3895" s="9"/>
    </row>
    <row r="3896" spans="4:15" x14ac:dyDescent="0.25"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9"/>
      <c r="O3896" s="9"/>
    </row>
    <row r="3897" spans="4:15" x14ac:dyDescent="0.25"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9"/>
      <c r="O3897" s="9"/>
    </row>
    <row r="3898" spans="4:15" x14ac:dyDescent="0.25"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9"/>
      <c r="O3898" s="9"/>
    </row>
    <row r="3899" spans="4:15" x14ac:dyDescent="0.25"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9"/>
      <c r="O3899" s="9"/>
    </row>
    <row r="3900" spans="4:15" x14ac:dyDescent="0.25"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9"/>
      <c r="O3900" s="9"/>
    </row>
    <row r="3901" spans="4:15" x14ac:dyDescent="0.25"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9"/>
      <c r="O3901" s="9"/>
    </row>
    <row r="3902" spans="4:15" x14ac:dyDescent="0.25"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9"/>
      <c r="O3902" s="9"/>
    </row>
    <row r="3903" spans="4:15" x14ac:dyDescent="0.25"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9"/>
      <c r="O3903" s="9"/>
    </row>
    <row r="3904" spans="4:15" x14ac:dyDescent="0.25"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9"/>
      <c r="O3904" s="9"/>
    </row>
    <row r="3905" spans="4:15" x14ac:dyDescent="0.25"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9"/>
      <c r="O3905" s="9"/>
    </row>
    <row r="3906" spans="4:15" x14ac:dyDescent="0.25"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9"/>
      <c r="O3906" s="9"/>
    </row>
    <row r="3907" spans="4:15" x14ac:dyDescent="0.25"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9"/>
      <c r="O3907" s="9"/>
    </row>
    <row r="3908" spans="4:15" x14ac:dyDescent="0.25"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9"/>
      <c r="O3908" s="9"/>
    </row>
    <row r="3909" spans="4:15" x14ac:dyDescent="0.25"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9"/>
      <c r="O3909" s="9"/>
    </row>
    <row r="3910" spans="4:15" x14ac:dyDescent="0.25"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9"/>
      <c r="O3910" s="9"/>
    </row>
    <row r="3911" spans="4:15" x14ac:dyDescent="0.25"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9"/>
      <c r="O3911" s="9"/>
    </row>
    <row r="3912" spans="4:15" x14ac:dyDescent="0.25"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9"/>
      <c r="O3912" s="9"/>
    </row>
    <row r="3913" spans="4:15" x14ac:dyDescent="0.25"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9"/>
      <c r="O3913" s="9"/>
    </row>
    <row r="3914" spans="4:15" x14ac:dyDescent="0.25"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9"/>
      <c r="O3914" s="9"/>
    </row>
    <row r="3915" spans="4:15" x14ac:dyDescent="0.25"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9"/>
      <c r="O3915" s="9"/>
    </row>
    <row r="3916" spans="4:15" x14ac:dyDescent="0.25"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9"/>
      <c r="O3916" s="9"/>
    </row>
    <row r="3917" spans="4:15" x14ac:dyDescent="0.25"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9"/>
      <c r="O3917" s="9"/>
    </row>
    <row r="3918" spans="4:15" x14ac:dyDescent="0.25"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9"/>
      <c r="O3918" s="9"/>
    </row>
    <row r="3919" spans="4:15" x14ac:dyDescent="0.25"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9"/>
      <c r="O3919" s="9"/>
    </row>
    <row r="3920" spans="4:15" x14ac:dyDescent="0.25"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9"/>
      <c r="O3920" s="9"/>
    </row>
    <row r="3921" spans="4:15" x14ac:dyDescent="0.25"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9"/>
      <c r="O3921" s="9"/>
    </row>
    <row r="3922" spans="4:15" x14ac:dyDescent="0.25"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9"/>
      <c r="O3922" s="9"/>
    </row>
    <row r="3923" spans="4:15" x14ac:dyDescent="0.25"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9"/>
      <c r="O3923" s="9"/>
    </row>
    <row r="3924" spans="4:15" x14ac:dyDescent="0.25"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9"/>
      <c r="O3924" s="9"/>
    </row>
    <row r="3925" spans="4:15" x14ac:dyDescent="0.25"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9"/>
      <c r="O3925" s="9"/>
    </row>
    <row r="3926" spans="4:15" x14ac:dyDescent="0.25"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9"/>
      <c r="O3926" s="9"/>
    </row>
    <row r="3927" spans="4:15" x14ac:dyDescent="0.25"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9"/>
      <c r="O3927" s="9"/>
    </row>
    <row r="3928" spans="4:15" x14ac:dyDescent="0.25"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9"/>
      <c r="O3928" s="9"/>
    </row>
    <row r="3929" spans="4:15" x14ac:dyDescent="0.25"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9"/>
      <c r="O3929" s="9"/>
    </row>
    <row r="3930" spans="4:15" x14ac:dyDescent="0.25"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9"/>
      <c r="O3930" s="9"/>
    </row>
    <row r="3931" spans="4:15" x14ac:dyDescent="0.25"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9"/>
      <c r="O3931" s="9"/>
    </row>
    <row r="3932" spans="4:15" x14ac:dyDescent="0.25"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9"/>
      <c r="O3932" s="9"/>
    </row>
    <row r="3933" spans="4:15" x14ac:dyDescent="0.25"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9"/>
      <c r="O3933" s="9"/>
    </row>
    <row r="3934" spans="4:15" x14ac:dyDescent="0.25"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9"/>
      <c r="O3934" s="9"/>
    </row>
    <row r="3935" spans="4:15" x14ac:dyDescent="0.25"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9"/>
      <c r="O3935" s="9"/>
    </row>
    <row r="3936" spans="4:15" x14ac:dyDescent="0.25"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9"/>
      <c r="O3936" s="9"/>
    </row>
    <row r="3937" spans="4:15" x14ac:dyDescent="0.25"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9"/>
      <c r="O3937" s="9"/>
    </row>
    <row r="3938" spans="4:15" x14ac:dyDescent="0.25"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9"/>
      <c r="O3938" s="9"/>
    </row>
    <row r="3939" spans="4:15" x14ac:dyDescent="0.25"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9"/>
      <c r="O3939" s="9"/>
    </row>
    <row r="3940" spans="4:15" x14ac:dyDescent="0.25"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9"/>
      <c r="O3940" s="9"/>
    </row>
    <row r="3941" spans="4:15" x14ac:dyDescent="0.25"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9"/>
      <c r="O3941" s="9"/>
    </row>
    <row r="3942" spans="4:15" x14ac:dyDescent="0.25"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9"/>
      <c r="O3942" s="9"/>
    </row>
    <row r="3943" spans="4:15" x14ac:dyDescent="0.25"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9"/>
      <c r="O3943" s="9"/>
    </row>
    <row r="3944" spans="4:15" x14ac:dyDescent="0.25"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9"/>
      <c r="O3944" s="9"/>
    </row>
    <row r="3945" spans="4:15" x14ac:dyDescent="0.25"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9"/>
      <c r="O3945" s="9"/>
    </row>
    <row r="3946" spans="4:15" x14ac:dyDescent="0.25"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9"/>
      <c r="O3946" s="9"/>
    </row>
    <row r="3947" spans="4:15" x14ac:dyDescent="0.25"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9"/>
      <c r="O3947" s="9"/>
    </row>
    <row r="3948" spans="4:15" x14ac:dyDescent="0.25"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9"/>
      <c r="O3948" s="9"/>
    </row>
    <row r="3949" spans="4:15" x14ac:dyDescent="0.25"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9"/>
      <c r="O3949" s="9"/>
    </row>
    <row r="3950" spans="4:15" x14ac:dyDescent="0.25"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9"/>
      <c r="O3950" s="9"/>
    </row>
    <row r="3951" spans="4:15" x14ac:dyDescent="0.25"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9"/>
      <c r="O3951" s="9"/>
    </row>
    <row r="3952" spans="4:15" x14ac:dyDescent="0.25"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9"/>
      <c r="O3952" s="9"/>
    </row>
    <row r="3953" spans="4:15" x14ac:dyDescent="0.25"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9"/>
      <c r="O3953" s="9"/>
    </row>
    <row r="3954" spans="4:15" x14ac:dyDescent="0.25"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9"/>
      <c r="O3954" s="9"/>
    </row>
    <row r="3955" spans="4:15" x14ac:dyDescent="0.25"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9"/>
      <c r="O3955" s="9"/>
    </row>
    <row r="3956" spans="4:15" x14ac:dyDescent="0.25"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9"/>
      <c r="O3956" s="9"/>
    </row>
    <row r="3957" spans="4:15" x14ac:dyDescent="0.25"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9"/>
      <c r="O3957" s="9"/>
    </row>
    <row r="3958" spans="4:15" x14ac:dyDescent="0.25"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9"/>
      <c r="O3958" s="9"/>
    </row>
    <row r="3959" spans="4:15" x14ac:dyDescent="0.25"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9"/>
      <c r="O3959" s="9"/>
    </row>
    <row r="3960" spans="4:15" x14ac:dyDescent="0.25"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9"/>
      <c r="O3960" s="9"/>
    </row>
    <row r="3961" spans="4:15" x14ac:dyDescent="0.25"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9"/>
      <c r="O3961" s="9"/>
    </row>
    <row r="3962" spans="4:15" x14ac:dyDescent="0.25"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9"/>
      <c r="O3962" s="9"/>
    </row>
    <row r="3963" spans="4:15" x14ac:dyDescent="0.25"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9"/>
      <c r="O3963" s="9"/>
    </row>
    <row r="3964" spans="4:15" x14ac:dyDescent="0.25"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9"/>
      <c r="O3964" s="9"/>
    </row>
    <row r="3965" spans="4:15" x14ac:dyDescent="0.25"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9"/>
      <c r="O3965" s="9"/>
    </row>
    <row r="3966" spans="4:15" x14ac:dyDescent="0.25"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9"/>
      <c r="O3966" s="9"/>
    </row>
    <row r="3967" spans="4:15" x14ac:dyDescent="0.25"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9"/>
      <c r="O3967" s="9"/>
    </row>
    <row r="3968" spans="4:15" x14ac:dyDescent="0.25"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9"/>
      <c r="O3968" s="9"/>
    </row>
    <row r="3969" spans="4:15" x14ac:dyDescent="0.25"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9"/>
      <c r="O3969" s="9"/>
    </row>
    <row r="3970" spans="4:15" x14ac:dyDescent="0.25"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9"/>
      <c r="O3970" s="9"/>
    </row>
    <row r="3971" spans="4:15" x14ac:dyDescent="0.25"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9"/>
      <c r="O3971" s="9"/>
    </row>
    <row r="3972" spans="4:15" x14ac:dyDescent="0.25"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9"/>
      <c r="O3972" s="9"/>
    </row>
    <row r="3973" spans="4:15" x14ac:dyDescent="0.25"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9"/>
      <c r="O3973" s="9"/>
    </row>
    <row r="3974" spans="4:15" x14ac:dyDescent="0.25"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9"/>
      <c r="O3974" s="9"/>
    </row>
    <row r="3975" spans="4:15" x14ac:dyDescent="0.25"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9"/>
      <c r="O3975" s="9"/>
    </row>
    <row r="3976" spans="4:15" x14ac:dyDescent="0.25"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9"/>
      <c r="O3976" s="9"/>
    </row>
    <row r="3977" spans="4:15" x14ac:dyDescent="0.25"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9"/>
      <c r="O3977" s="9"/>
    </row>
    <row r="3978" spans="4:15" x14ac:dyDescent="0.25"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9"/>
      <c r="O3978" s="9"/>
    </row>
    <row r="3979" spans="4:15" x14ac:dyDescent="0.25"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9"/>
      <c r="O3979" s="9"/>
    </row>
    <row r="3980" spans="4:15" x14ac:dyDescent="0.25"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9"/>
      <c r="O3980" s="9"/>
    </row>
    <row r="3981" spans="4:15" x14ac:dyDescent="0.25"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9"/>
      <c r="O3981" s="9"/>
    </row>
    <row r="3982" spans="4:15" x14ac:dyDescent="0.25"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9"/>
      <c r="O3982" s="9"/>
    </row>
    <row r="3983" spans="4:15" x14ac:dyDescent="0.25"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9"/>
      <c r="O3983" s="9"/>
    </row>
    <row r="3984" spans="4:15" x14ac:dyDescent="0.25"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9"/>
      <c r="O3984" s="9"/>
    </row>
    <row r="3985" spans="4:15" x14ac:dyDescent="0.25"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9"/>
      <c r="O3985" s="9"/>
    </row>
    <row r="3986" spans="4:15" x14ac:dyDescent="0.25"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9"/>
      <c r="O3986" s="9"/>
    </row>
    <row r="3987" spans="4:15" x14ac:dyDescent="0.25"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9"/>
      <c r="O3987" s="9"/>
    </row>
    <row r="3988" spans="4:15" x14ac:dyDescent="0.25"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9"/>
      <c r="O3988" s="9"/>
    </row>
    <row r="3989" spans="4:15" x14ac:dyDescent="0.25"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9"/>
      <c r="O3989" s="9"/>
    </row>
    <row r="3990" spans="4:15" x14ac:dyDescent="0.25"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9"/>
      <c r="O3990" s="9"/>
    </row>
    <row r="3991" spans="4:15" x14ac:dyDescent="0.25"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9"/>
      <c r="O3991" s="9"/>
    </row>
    <row r="3992" spans="4:15" x14ac:dyDescent="0.25"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9"/>
      <c r="O3992" s="9"/>
    </row>
    <row r="3993" spans="4:15" x14ac:dyDescent="0.25"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9"/>
      <c r="O3993" s="9"/>
    </row>
    <row r="3994" spans="4:15" x14ac:dyDescent="0.25"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9"/>
      <c r="O3994" s="9"/>
    </row>
    <row r="3995" spans="4:15" x14ac:dyDescent="0.25"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9"/>
      <c r="O3995" s="9"/>
    </row>
    <row r="3996" spans="4:15" x14ac:dyDescent="0.25"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9"/>
      <c r="O3996" s="9"/>
    </row>
    <row r="3997" spans="4:15" x14ac:dyDescent="0.25"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9"/>
      <c r="O3997" s="9"/>
    </row>
    <row r="3998" spans="4:15" x14ac:dyDescent="0.25"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9"/>
      <c r="O3998" s="9"/>
    </row>
    <row r="3999" spans="4:15" x14ac:dyDescent="0.25"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9"/>
      <c r="O3999" s="9"/>
    </row>
    <row r="4000" spans="4:15" x14ac:dyDescent="0.25"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9"/>
      <c r="O4000" s="9"/>
    </row>
    <row r="4001" spans="4:15" x14ac:dyDescent="0.25"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9"/>
      <c r="O4001" s="9"/>
    </row>
    <row r="4002" spans="4:15" x14ac:dyDescent="0.25"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9"/>
      <c r="O4002" s="9"/>
    </row>
    <row r="4003" spans="4:15" x14ac:dyDescent="0.25"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9"/>
      <c r="O4003" s="9"/>
    </row>
    <row r="4004" spans="4:15" x14ac:dyDescent="0.25"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9"/>
      <c r="O4004" s="9"/>
    </row>
    <row r="4005" spans="4:15" x14ac:dyDescent="0.25"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9"/>
      <c r="O4005" s="9"/>
    </row>
    <row r="4006" spans="4:15" x14ac:dyDescent="0.25"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9"/>
      <c r="O4006" s="9"/>
    </row>
    <row r="4007" spans="4:15" x14ac:dyDescent="0.25"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9"/>
      <c r="O4007" s="9"/>
    </row>
    <row r="4008" spans="4:15" x14ac:dyDescent="0.25"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9"/>
      <c r="O4008" s="9"/>
    </row>
    <row r="4009" spans="4:15" x14ac:dyDescent="0.25"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9"/>
      <c r="O4009" s="9"/>
    </row>
    <row r="4010" spans="4:15" x14ac:dyDescent="0.25"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9"/>
      <c r="O4010" s="9"/>
    </row>
    <row r="4011" spans="4:15" x14ac:dyDescent="0.25"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9"/>
      <c r="O4011" s="9"/>
    </row>
    <row r="4012" spans="4:15" x14ac:dyDescent="0.25"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9"/>
      <c r="O4012" s="9"/>
    </row>
    <row r="4013" spans="4:15" x14ac:dyDescent="0.25"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9"/>
      <c r="O4013" s="9"/>
    </row>
    <row r="4014" spans="4:15" x14ac:dyDescent="0.25"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9"/>
      <c r="O4014" s="9"/>
    </row>
    <row r="4015" spans="4:15" x14ac:dyDescent="0.25"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9"/>
      <c r="O4015" s="9"/>
    </row>
    <row r="4016" spans="4:15" x14ac:dyDescent="0.25"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9"/>
      <c r="O4016" s="9"/>
    </row>
    <row r="4017" spans="4:15" x14ac:dyDescent="0.25"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9"/>
      <c r="O4017" s="9"/>
    </row>
    <row r="4018" spans="4:15" x14ac:dyDescent="0.25"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9"/>
      <c r="O4018" s="9"/>
    </row>
    <row r="4019" spans="4:15" x14ac:dyDescent="0.25"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9"/>
      <c r="O4019" s="9"/>
    </row>
    <row r="4020" spans="4:15" x14ac:dyDescent="0.25"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9"/>
      <c r="O4020" s="9"/>
    </row>
    <row r="4021" spans="4:15" x14ac:dyDescent="0.25"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9"/>
      <c r="O4021" s="9"/>
    </row>
    <row r="4022" spans="4:15" x14ac:dyDescent="0.25"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9"/>
      <c r="O4022" s="9"/>
    </row>
    <row r="4023" spans="4:15" x14ac:dyDescent="0.25"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9"/>
      <c r="O4023" s="9"/>
    </row>
    <row r="4024" spans="4:15" x14ac:dyDescent="0.25"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9"/>
      <c r="O4024" s="9"/>
    </row>
    <row r="4025" spans="4:15" x14ac:dyDescent="0.25"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9"/>
      <c r="O4025" s="9"/>
    </row>
    <row r="4026" spans="4:15" x14ac:dyDescent="0.25"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9"/>
      <c r="O4026" s="9"/>
    </row>
    <row r="4027" spans="4:15" x14ac:dyDescent="0.25"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9"/>
      <c r="O4027" s="9"/>
    </row>
    <row r="4028" spans="4:15" x14ac:dyDescent="0.25"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9"/>
      <c r="O4028" s="9"/>
    </row>
    <row r="4029" spans="4:15" x14ac:dyDescent="0.25"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9"/>
      <c r="O4029" s="9"/>
    </row>
    <row r="4030" spans="4:15" x14ac:dyDescent="0.25"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9"/>
      <c r="O4030" s="9"/>
    </row>
    <row r="4031" spans="4:15" x14ac:dyDescent="0.25"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9"/>
      <c r="O4031" s="9"/>
    </row>
    <row r="4032" spans="4:15" x14ac:dyDescent="0.25"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9"/>
      <c r="O4032" s="9"/>
    </row>
    <row r="4033" spans="4:15" x14ac:dyDescent="0.25"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9"/>
      <c r="O4033" s="9"/>
    </row>
    <row r="4034" spans="4:15" x14ac:dyDescent="0.25"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9"/>
      <c r="O4034" s="9"/>
    </row>
    <row r="4035" spans="4:15" x14ac:dyDescent="0.25"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9"/>
      <c r="O4035" s="9"/>
    </row>
    <row r="4036" spans="4:15" x14ac:dyDescent="0.25"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9"/>
      <c r="O4036" s="9"/>
    </row>
    <row r="4037" spans="4:15" x14ac:dyDescent="0.25"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9"/>
      <c r="O4037" s="9"/>
    </row>
    <row r="4038" spans="4:15" x14ac:dyDescent="0.25"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9"/>
      <c r="O4038" s="9"/>
    </row>
    <row r="4039" spans="4:15" x14ac:dyDescent="0.25"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9"/>
      <c r="O4039" s="9"/>
    </row>
    <row r="4040" spans="4:15" x14ac:dyDescent="0.25"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9"/>
      <c r="O4040" s="9"/>
    </row>
    <row r="4041" spans="4:15" x14ac:dyDescent="0.25"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9"/>
      <c r="O4041" s="9"/>
    </row>
    <row r="4042" spans="4:15" x14ac:dyDescent="0.25"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9"/>
      <c r="O4042" s="9"/>
    </row>
    <row r="4043" spans="4:15" x14ac:dyDescent="0.25"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9"/>
      <c r="O4043" s="9"/>
    </row>
    <row r="4044" spans="4:15" x14ac:dyDescent="0.25"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9"/>
      <c r="O4044" s="9"/>
    </row>
    <row r="4045" spans="4:15" x14ac:dyDescent="0.25"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9"/>
      <c r="O4045" s="9"/>
    </row>
    <row r="4046" spans="4:15" x14ac:dyDescent="0.25"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9"/>
      <c r="O4046" s="9"/>
    </row>
    <row r="4047" spans="4:15" x14ac:dyDescent="0.25"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9"/>
      <c r="O4047" s="9"/>
    </row>
    <row r="4048" spans="4:15" x14ac:dyDescent="0.25"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9"/>
      <c r="O4048" s="9"/>
    </row>
    <row r="4049" spans="4:15" x14ac:dyDescent="0.25"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9"/>
      <c r="O4049" s="9"/>
    </row>
    <row r="4050" spans="4:15" x14ac:dyDescent="0.25"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9"/>
      <c r="O4050" s="9"/>
    </row>
    <row r="4051" spans="4:15" x14ac:dyDescent="0.25"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9"/>
      <c r="O4051" s="9"/>
    </row>
    <row r="4052" spans="4:15" x14ac:dyDescent="0.25"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9"/>
      <c r="O4052" s="9"/>
    </row>
    <row r="4053" spans="4:15" x14ac:dyDescent="0.25"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9"/>
      <c r="O4053" s="9"/>
    </row>
    <row r="4054" spans="4:15" x14ac:dyDescent="0.25"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9"/>
      <c r="O4054" s="9"/>
    </row>
    <row r="4055" spans="4:15" x14ac:dyDescent="0.25"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9"/>
      <c r="O4055" s="9"/>
    </row>
    <row r="4056" spans="4:15" x14ac:dyDescent="0.25"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9"/>
      <c r="O4056" s="9"/>
    </row>
    <row r="4057" spans="4:15" x14ac:dyDescent="0.25"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9"/>
      <c r="O4057" s="9"/>
    </row>
    <row r="4058" spans="4:15" x14ac:dyDescent="0.25"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9"/>
      <c r="O4058" s="9"/>
    </row>
    <row r="4059" spans="4:15" x14ac:dyDescent="0.25"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9"/>
      <c r="O4059" s="9"/>
    </row>
    <row r="4060" spans="4:15" x14ac:dyDescent="0.25"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9"/>
      <c r="O4060" s="9"/>
    </row>
    <row r="4061" spans="4:15" x14ac:dyDescent="0.25"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9"/>
      <c r="O4061" s="9"/>
    </row>
    <row r="4062" spans="4:15" x14ac:dyDescent="0.25"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9"/>
      <c r="O4062" s="9"/>
    </row>
    <row r="4063" spans="4:15" x14ac:dyDescent="0.25"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9"/>
      <c r="O4063" s="9"/>
    </row>
    <row r="4064" spans="4:15" x14ac:dyDescent="0.25"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9"/>
      <c r="O4064" s="9"/>
    </row>
    <row r="4065" spans="4:15" x14ac:dyDescent="0.25"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9"/>
      <c r="O4065" s="9"/>
    </row>
    <row r="4066" spans="4:15" x14ac:dyDescent="0.25"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9"/>
      <c r="O4066" s="9"/>
    </row>
    <row r="4067" spans="4:15" x14ac:dyDescent="0.25"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9"/>
      <c r="O4067" s="9"/>
    </row>
    <row r="4068" spans="4:15" x14ac:dyDescent="0.25"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9"/>
      <c r="O4068" s="9"/>
    </row>
    <row r="4069" spans="4:15" x14ac:dyDescent="0.25"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9"/>
      <c r="O4069" s="9"/>
    </row>
    <row r="4070" spans="4:15" x14ac:dyDescent="0.25"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9"/>
      <c r="O4070" s="9"/>
    </row>
    <row r="4071" spans="4:15" x14ac:dyDescent="0.25"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9"/>
      <c r="O4071" s="9"/>
    </row>
    <row r="4072" spans="4:15" x14ac:dyDescent="0.25"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9"/>
      <c r="O4072" s="9"/>
    </row>
    <row r="4073" spans="4:15" x14ac:dyDescent="0.25"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9"/>
      <c r="O4073" s="9"/>
    </row>
    <row r="4074" spans="4:15" x14ac:dyDescent="0.25"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9"/>
      <c r="O4074" s="9"/>
    </row>
    <row r="4075" spans="4:15" x14ac:dyDescent="0.25"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9"/>
      <c r="O4075" s="9"/>
    </row>
    <row r="4076" spans="4:15" x14ac:dyDescent="0.25"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9"/>
      <c r="O4076" s="9"/>
    </row>
    <row r="4077" spans="4:15" x14ac:dyDescent="0.25"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9"/>
      <c r="O4077" s="9"/>
    </row>
    <row r="4078" spans="4:15" x14ac:dyDescent="0.25"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9"/>
      <c r="O4078" s="9"/>
    </row>
    <row r="4079" spans="4:15" x14ac:dyDescent="0.25"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9"/>
      <c r="O4079" s="9"/>
    </row>
    <row r="4080" spans="4:15" x14ac:dyDescent="0.25"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9"/>
      <c r="O4080" s="9"/>
    </row>
    <row r="4081" spans="4:15" x14ac:dyDescent="0.25"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9"/>
      <c r="O4081" s="9"/>
    </row>
    <row r="4082" spans="4:15" x14ac:dyDescent="0.25"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9"/>
      <c r="O4082" s="9"/>
    </row>
    <row r="4083" spans="4:15" x14ac:dyDescent="0.25"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9"/>
      <c r="O4083" s="9"/>
    </row>
    <row r="4084" spans="4:15" x14ac:dyDescent="0.25"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9"/>
      <c r="O4084" s="9"/>
    </row>
    <row r="4085" spans="4:15" x14ac:dyDescent="0.25"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9"/>
      <c r="O4085" s="9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defaultRowHeight="15" x14ac:dyDescent="0.25"/>
  <sheetData>
    <row r="1" spans="1:15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7" t="s">
        <v>15</v>
      </c>
      <c r="D2" s="8">
        <f t="shared" ref="D2:O2" si="0">SUM(D3:D7)</f>
        <v>0</v>
      </c>
      <c r="E2" s="8">
        <f t="shared" si="0"/>
        <v>0</v>
      </c>
      <c r="F2" s="8">
        <f t="shared" si="0"/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-3.637978807091713E-12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-32459.749497835277</v>
      </c>
      <c r="O2" s="8">
        <f t="shared" si="0"/>
        <v>0</v>
      </c>
    </row>
    <row r="4" spans="1:15" x14ac:dyDescent="0.25">
      <c r="A4" t="s">
        <v>138</v>
      </c>
      <c r="B4" t="s">
        <v>19</v>
      </c>
      <c r="C4" t="s">
        <v>17</v>
      </c>
      <c r="D4" s="9"/>
      <c r="E4" s="9"/>
      <c r="F4" s="9"/>
      <c r="G4" s="9"/>
      <c r="H4" s="9"/>
      <c r="I4" s="9"/>
      <c r="J4" s="9"/>
      <c r="K4" s="9"/>
      <c r="L4" s="9"/>
      <c r="M4" s="9"/>
      <c r="N4" s="9">
        <v>-10709.09763967552</v>
      </c>
      <c r="O4" s="9"/>
    </row>
    <row r="5" spans="1:15" x14ac:dyDescent="0.25">
      <c r="A5" t="s">
        <v>158</v>
      </c>
      <c r="B5" t="s">
        <v>19</v>
      </c>
      <c r="C5" t="s">
        <v>17</v>
      </c>
      <c r="D5" s="9"/>
      <c r="E5" s="9"/>
      <c r="F5" s="9"/>
      <c r="G5" s="9"/>
      <c r="H5" s="9"/>
      <c r="I5" s="9"/>
      <c r="J5" s="9"/>
      <c r="K5" s="9"/>
      <c r="L5" s="9"/>
      <c r="M5" s="9"/>
      <c r="N5" s="9">
        <v>-21750.651858159759</v>
      </c>
      <c r="O5" s="9"/>
    </row>
    <row r="6" spans="1:15" x14ac:dyDescent="0.25">
      <c r="A6" t="s">
        <v>181</v>
      </c>
      <c r="B6" t="s">
        <v>19</v>
      </c>
      <c r="C6" t="s">
        <v>17</v>
      </c>
      <c r="D6" s="9"/>
      <c r="E6" s="9"/>
      <c r="F6" s="9"/>
      <c r="G6" s="9"/>
      <c r="H6" s="9"/>
      <c r="I6" s="9"/>
      <c r="J6" s="9"/>
      <c r="K6" s="9"/>
      <c r="L6" s="9"/>
      <c r="M6" s="9"/>
      <c r="N6" s="9">
        <v>0</v>
      </c>
      <c r="O6" s="9"/>
    </row>
    <row r="7" spans="1:15" x14ac:dyDescent="0.25">
      <c r="A7" t="s">
        <v>271</v>
      </c>
      <c r="B7" t="s">
        <v>18</v>
      </c>
      <c r="C7" t="s">
        <v>17</v>
      </c>
      <c r="D7" s="9"/>
      <c r="E7" s="9"/>
      <c r="F7" s="9"/>
      <c r="G7" s="9"/>
      <c r="H7" s="9"/>
      <c r="I7" s="9"/>
      <c r="J7" s="9">
        <v>-3.637978807091713E-12</v>
      </c>
      <c r="K7" s="9"/>
      <c r="L7" s="9"/>
      <c r="M7" s="9"/>
      <c r="N7" s="9"/>
      <c r="O7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4"/>
  <sheetViews>
    <sheetView tabSelected="1" topLeftCell="C1" zoomScale="110" zoomScaleNormal="110" workbookViewId="0">
      <selection activeCell="F33" sqref="C2:F33"/>
    </sheetView>
  </sheetViews>
  <sheetFormatPr defaultRowHeight="15" x14ac:dyDescent="0.25"/>
  <cols>
    <col min="1" max="20" width="25" customWidth="1"/>
  </cols>
  <sheetData>
    <row r="1" spans="3:19" x14ac:dyDescent="0.25">
      <c r="C1" s="3" t="s">
        <v>289</v>
      </c>
      <c r="D1" s="3" t="s">
        <v>290</v>
      </c>
      <c r="E1" s="3" t="s">
        <v>291</v>
      </c>
      <c r="F1" s="3" t="s">
        <v>292</v>
      </c>
      <c r="G1" s="3" t="s">
        <v>293</v>
      </c>
      <c r="H1" s="3" t="s">
        <v>294</v>
      </c>
      <c r="I1" s="3" t="s">
        <v>295</v>
      </c>
      <c r="J1" s="3" t="s">
        <v>296</v>
      </c>
      <c r="K1" s="3" t="s">
        <v>297</v>
      </c>
      <c r="L1" s="3" t="s">
        <v>298</v>
      </c>
      <c r="M1" s="3" t="s">
        <v>299</v>
      </c>
      <c r="N1" s="3" t="s">
        <v>300</v>
      </c>
      <c r="O1" s="3" t="s">
        <v>301</v>
      </c>
      <c r="P1" s="3" t="s">
        <v>302</v>
      </c>
      <c r="Q1" s="3" t="s">
        <v>303</v>
      </c>
      <c r="R1" s="3" t="s">
        <v>304</v>
      </c>
      <c r="S1" s="3" t="s">
        <v>305</v>
      </c>
    </row>
    <row r="2" spans="3:19" x14ac:dyDescent="0.25">
      <c r="C2" s="7" t="s">
        <v>306</v>
      </c>
      <c r="D2" s="5">
        <v>311757102</v>
      </c>
      <c r="E2" s="5">
        <v>178137136</v>
      </c>
      <c r="F2" s="5">
        <v>36410932</v>
      </c>
      <c r="G2" s="5">
        <v>52502647</v>
      </c>
      <c r="H2" s="5">
        <v>44606750</v>
      </c>
      <c r="I2" s="5">
        <v>99637</v>
      </c>
      <c r="J2" s="5">
        <v>0</v>
      </c>
      <c r="K2" s="5">
        <v>111690357</v>
      </c>
      <c r="L2" s="5">
        <v>29480840</v>
      </c>
      <c r="M2" s="5">
        <v>42357073</v>
      </c>
      <c r="N2" s="5">
        <v>35561946</v>
      </c>
      <c r="O2" s="5">
        <v>109429</v>
      </c>
      <c r="P2" s="5">
        <v>2444273</v>
      </c>
      <c r="Q2" s="5">
        <v>1729836</v>
      </c>
      <c r="R2" s="5">
        <v>6960</v>
      </c>
      <c r="S2" s="5">
        <v>0</v>
      </c>
    </row>
    <row r="4" spans="3:19" x14ac:dyDescent="0.25">
      <c r="C4" s="7" t="s">
        <v>307</v>
      </c>
      <c r="D4" s="5">
        <v>311749581.53897047</v>
      </c>
      <c r="E4" s="5">
        <v>178129618.6289832</v>
      </c>
      <c r="F4" s="5">
        <v>36410931.460000008</v>
      </c>
      <c r="G4" s="5">
        <v>52502645.386527009</v>
      </c>
      <c r="H4" s="5">
        <v>44606749.01272355</v>
      </c>
      <c r="I4" s="5">
        <v>99637.050736745921</v>
      </c>
      <c r="J4" s="5">
        <v>0</v>
      </c>
      <c r="K4" s="5">
        <v>-111694051.4301237</v>
      </c>
      <c r="L4" s="5">
        <v>-29454253.749269389</v>
      </c>
      <c r="M4" s="5">
        <v>-42382515.894581243</v>
      </c>
      <c r="N4" s="5">
        <v>-35561946.07417433</v>
      </c>
      <c r="O4" s="5">
        <v>-114265.37333333649</v>
      </c>
      <c r="P4" s="5">
        <v>-2444273</v>
      </c>
      <c r="Q4" s="5">
        <v>-1729837.8787653579</v>
      </c>
      <c r="R4" s="5">
        <v>-6959.4599999999919</v>
      </c>
      <c r="S4" s="5">
        <v>0</v>
      </c>
    </row>
    <row r="6" spans="3:19" x14ac:dyDescent="0.25">
      <c r="C6" s="7" t="s">
        <v>308</v>
      </c>
      <c r="D6" s="5">
        <v>309661232.72646022</v>
      </c>
      <c r="E6" s="5">
        <v>176291405.43991649</v>
      </c>
      <c r="F6" s="5">
        <v>36289575.456413217</v>
      </c>
      <c r="G6" s="5">
        <v>52440857.002528563</v>
      </c>
      <c r="H6" s="5">
        <v>44560060.183771648</v>
      </c>
      <c r="I6" s="5">
        <v>79334.643830268644</v>
      </c>
      <c r="J6" s="5">
        <v>0</v>
      </c>
      <c r="K6" s="5">
        <v>-106393724.1120109</v>
      </c>
      <c r="L6" s="5">
        <v>-29080890.27738994</v>
      </c>
      <c r="M6" s="5">
        <v>-40373678.908047698</v>
      </c>
      <c r="N6" s="5">
        <v>-33945027.673428811</v>
      </c>
      <c r="O6" s="5">
        <v>-77735.438619785229</v>
      </c>
      <c r="P6" s="5">
        <v>-2282665.86</v>
      </c>
      <c r="Q6" s="5">
        <v>-633725.95452466072</v>
      </c>
      <c r="R6" s="5">
        <v>0</v>
      </c>
      <c r="S6" s="5">
        <v>0</v>
      </c>
    </row>
    <row r="7" spans="3:19" x14ac:dyDescent="0.25">
      <c r="C7" s="7" t="s">
        <v>309</v>
      </c>
      <c r="D7" s="5">
        <v>409631.55722061213</v>
      </c>
      <c r="E7" s="5">
        <v>369446.42736375768</v>
      </c>
      <c r="F7" s="5">
        <v>-3.3389204392748148E-10</v>
      </c>
      <c r="G7" s="5">
        <v>61788.383998468547</v>
      </c>
      <c r="H7" s="5">
        <v>-41905.661048091148</v>
      </c>
      <c r="I7" s="5">
        <v>20302.406906477281</v>
      </c>
      <c r="J7" s="5">
        <v>0</v>
      </c>
      <c r="K7" s="5">
        <v>-667091.7833401754</v>
      </c>
      <c r="L7" s="5">
        <v>-339315.01351066871</v>
      </c>
      <c r="M7" s="5">
        <v>321892.78327462822</v>
      </c>
      <c r="N7" s="5">
        <v>-9083.6558585356397</v>
      </c>
      <c r="O7" s="5">
        <v>-31165.914713551309</v>
      </c>
      <c r="P7" s="5">
        <v>-252711.51</v>
      </c>
      <c r="Q7" s="5">
        <v>-356708.47253204789</v>
      </c>
      <c r="R7" s="5">
        <v>0</v>
      </c>
      <c r="S7" s="5">
        <v>0</v>
      </c>
    </row>
    <row r="8" spans="3:19" x14ac:dyDescent="0.25">
      <c r="C8" s="7" t="s">
        <v>310</v>
      </c>
      <c r="D8" s="5">
        <v>1678717.2552897569</v>
      </c>
      <c r="E8" s="5">
        <v>1468766.7617029729</v>
      </c>
      <c r="F8" s="5">
        <v>121356.00358678401</v>
      </c>
      <c r="G8" s="5">
        <v>0</v>
      </c>
      <c r="H8" s="5">
        <v>88594.490000000034</v>
      </c>
      <c r="I8" s="5">
        <v>0</v>
      </c>
      <c r="J8" s="5">
        <v>0</v>
      </c>
      <c r="K8" s="5">
        <v>-4600775.785274745</v>
      </c>
      <c r="L8" s="5">
        <v>-34048.458368774911</v>
      </c>
      <c r="M8" s="5">
        <v>-2330729.7698081709</v>
      </c>
      <c r="N8" s="5">
        <v>-1607834.744886985</v>
      </c>
      <c r="O8" s="5">
        <v>-5364.02</v>
      </c>
      <c r="P8" s="5">
        <v>91104.370000000054</v>
      </c>
      <c r="Q8" s="5">
        <v>-706943.70221081353</v>
      </c>
      <c r="R8" s="5">
        <v>-6959.4599999999919</v>
      </c>
      <c r="S8" s="5">
        <v>0</v>
      </c>
    </row>
    <row r="9" spans="3:19" x14ac:dyDescent="0.25">
      <c r="C9" s="7" t="s">
        <v>311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-32459.749497835281</v>
      </c>
      <c r="L9" s="5">
        <v>0</v>
      </c>
      <c r="M9" s="5">
        <v>-3.637978807091713E-12</v>
      </c>
      <c r="N9" s="5">
        <v>0</v>
      </c>
      <c r="O9" s="5">
        <v>0</v>
      </c>
      <c r="P9" s="5">
        <v>0</v>
      </c>
      <c r="Q9" s="5">
        <v>-32459.749497835281</v>
      </c>
      <c r="R9" s="5">
        <v>0</v>
      </c>
      <c r="S9" s="5">
        <v>0</v>
      </c>
    </row>
    <row r="11" spans="3:19" x14ac:dyDescent="0.25">
      <c r="C11" s="7" t="s">
        <v>312</v>
      </c>
      <c r="D11" s="10">
        <f t="shared" ref="D11:J11" si="0">D2-D4</f>
        <v>7520.4610295295715</v>
      </c>
      <c r="E11" s="10">
        <f t="shared" si="0"/>
        <v>7517.3710168004036</v>
      </c>
      <c r="F11" s="10">
        <f t="shared" si="0"/>
        <v>0.53999999165534973</v>
      </c>
      <c r="G11" s="10">
        <f t="shared" si="0"/>
        <v>1.6134729906916618</v>
      </c>
      <c r="H11" s="10">
        <f t="shared" si="0"/>
        <v>0.98727644979953766</v>
      </c>
      <c r="I11" s="10">
        <f t="shared" si="0"/>
        <v>-5.0736745921312831E-2</v>
      </c>
      <c r="J11" s="10">
        <f t="shared" si="0"/>
        <v>0</v>
      </c>
      <c r="K11" s="10">
        <f t="shared" ref="K11:S11" si="1">-K2-K4</f>
        <v>3694.4301237016916</v>
      </c>
      <c r="L11" s="10">
        <f t="shared" si="1"/>
        <v>-26586.250730611384</v>
      </c>
      <c r="M11" s="10">
        <f t="shared" si="1"/>
        <v>25442.894581243396</v>
      </c>
      <c r="N11" s="10">
        <f t="shared" si="1"/>
        <v>7.417432963848114E-2</v>
      </c>
      <c r="O11" s="10">
        <f t="shared" si="1"/>
        <v>4836.3733333364944</v>
      </c>
      <c r="P11" s="10">
        <f t="shared" si="1"/>
        <v>0</v>
      </c>
      <c r="Q11" s="10">
        <f t="shared" si="1"/>
        <v>1.8787653578910977</v>
      </c>
      <c r="R11" s="10">
        <f t="shared" si="1"/>
        <v>-0.54000000000814907</v>
      </c>
      <c r="S11" s="10">
        <f t="shared" si="1"/>
        <v>0</v>
      </c>
    </row>
    <row r="12" spans="3:19" x14ac:dyDescent="0.25">
      <c r="C12" s="7" t="s">
        <v>313</v>
      </c>
      <c r="D12" s="10">
        <f t="shared" ref="D12:S12" si="2">SUM(D19:D200)</f>
        <v>7520.461029477694</v>
      </c>
      <c r="E12" s="10">
        <f t="shared" si="2"/>
        <v>7517.3710167985409</v>
      </c>
      <c r="F12" s="10">
        <f t="shared" si="2"/>
        <v>0.53999999811640009</v>
      </c>
      <c r="G12" s="10">
        <f t="shared" si="2"/>
        <v>1.6134729878976941</v>
      </c>
      <c r="H12" s="10">
        <f t="shared" si="2"/>
        <v>0.98727643903112039</v>
      </c>
      <c r="I12" s="10">
        <f t="shared" si="2"/>
        <v>-5.0736745892209001E-2</v>
      </c>
      <c r="J12" s="10">
        <f t="shared" si="2"/>
        <v>0</v>
      </c>
      <c r="K12" s="10">
        <f t="shared" si="2"/>
        <v>3694.4301236445813</v>
      </c>
      <c r="L12" s="10">
        <f t="shared" si="2"/>
        <v>-26586.250730615066</v>
      </c>
      <c r="M12" s="10">
        <f t="shared" si="2"/>
        <v>25442.894581234475</v>
      </c>
      <c r="N12" s="10">
        <f t="shared" si="2"/>
        <v>7.4174330980640635E-2</v>
      </c>
      <c r="O12" s="10">
        <f t="shared" si="2"/>
        <v>4836.3733333365008</v>
      </c>
      <c r="P12" s="10">
        <f t="shared" si="2"/>
        <v>2.9103830456733704E-11</v>
      </c>
      <c r="Q12" s="10">
        <f t="shared" si="2"/>
        <v>1.878765357665543</v>
      </c>
      <c r="R12" s="10">
        <f t="shared" si="2"/>
        <v>-0.54000000000451109</v>
      </c>
      <c r="S12" s="10">
        <f t="shared" si="2"/>
        <v>0</v>
      </c>
    </row>
    <row r="14" spans="3:19" x14ac:dyDescent="0.25">
      <c r="C14" s="7" t="s">
        <v>314</v>
      </c>
      <c r="D14" s="10">
        <f t="shared" ref="D14:S14" si="3">D4+D12</f>
        <v>311757101.99999994</v>
      </c>
      <c r="E14" s="10">
        <f t="shared" si="3"/>
        <v>178137136</v>
      </c>
      <c r="F14" s="10">
        <f t="shared" si="3"/>
        <v>36410932.000000007</v>
      </c>
      <c r="G14" s="10">
        <f t="shared" si="3"/>
        <v>52502647</v>
      </c>
      <c r="H14" s="10">
        <f t="shared" si="3"/>
        <v>44606749.999999993</v>
      </c>
      <c r="I14" s="10">
        <f t="shared" si="3"/>
        <v>99637.000000000029</v>
      </c>
      <c r="J14" s="10">
        <f t="shared" si="3"/>
        <v>0</v>
      </c>
      <c r="K14" s="10">
        <f t="shared" si="3"/>
        <v>-111690357.00000006</v>
      </c>
      <c r="L14" s="10">
        <f t="shared" si="3"/>
        <v>-29480840.000000004</v>
      </c>
      <c r="M14" s="10">
        <f t="shared" si="3"/>
        <v>-42357073.000000007</v>
      </c>
      <c r="N14" s="10">
        <f t="shared" si="3"/>
        <v>-35561946</v>
      </c>
      <c r="O14" s="10">
        <f t="shared" si="3"/>
        <v>-109429</v>
      </c>
      <c r="P14" s="10">
        <f t="shared" si="3"/>
        <v>-2444273</v>
      </c>
      <c r="Q14" s="10">
        <f t="shared" si="3"/>
        <v>-1729836.0000000002</v>
      </c>
      <c r="R14" s="10">
        <f t="shared" si="3"/>
        <v>-6959.9999999999964</v>
      </c>
      <c r="S14" s="10">
        <f t="shared" si="3"/>
        <v>0</v>
      </c>
    </row>
    <row r="15" spans="3:19" x14ac:dyDescent="0.25">
      <c r="C15" s="7" t="s">
        <v>315</v>
      </c>
      <c r="D15" s="10">
        <f>D2-D14</f>
        <v>0</v>
      </c>
      <c r="E15" s="10">
        <f t="shared" ref="D15:J15" si="4">E2-E14</f>
        <v>0</v>
      </c>
      <c r="F15" s="10">
        <f t="shared" si="4"/>
        <v>0</v>
      </c>
      <c r="G15" s="10">
        <f t="shared" si="4"/>
        <v>0</v>
      </c>
      <c r="H15" s="10">
        <f t="shared" si="4"/>
        <v>0</v>
      </c>
      <c r="I15" s="10">
        <f t="shared" si="4"/>
        <v>0</v>
      </c>
      <c r="J15" s="10">
        <f t="shared" si="4"/>
        <v>0</v>
      </c>
      <c r="K15" s="10">
        <f t="shared" ref="K15:S15" si="5">K2+K14</f>
        <v>0</v>
      </c>
      <c r="L15" s="10">
        <f t="shared" si="5"/>
        <v>0</v>
      </c>
      <c r="M15" s="10">
        <f t="shared" si="5"/>
        <v>0</v>
      </c>
      <c r="N15" s="10">
        <f t="shared" si="5"/>
        <v>0</v>
      </c>
      <c r="O15" s="10">
        <f t="shared" si="5"/>
        <v>0</v>
      </c>
      <c r="P15" s="10">
        <f t="shared" si="5"/>
        <v>0</v>
      </c>
      <c r="Q15" s="10">
        <f t="shared" si="5"/>
        <v>0</v>
      </c>
      <c r="R15" s="10">
        <f t="shared" si="5"/>
        <v>0</v>
      </c>
      <c r="S15" s="10">
        <f t="shared" si="5"/>
        <v>0</v>
      </c>
    </row>
    <row r="17" spans="1:20" x14ac:dyDescent="0.25">
      <c r="A17" s="7" t="s">
        <v>316</v>
      </c>
    </row>
    <row r="18" spans="1:20" x14ac:dyDescent="0.25">
      <c r="A18" s="3" t="s">
        <v>0</v>
      </c>
      <c r="B18" s="3" t="s">
        <v>1</v>
      </c>
      <c r="C18" s="3" t="s">
        <v>2</v>
      </c>
      <c r="D18" s="3" t="s">
        <v>290</v>
      </c>
      <c r="E18" s="3" t="s">
        <v>291</v>
      </c>
      <c r="F18" s="3" t="s">
        <v>292</v>
      </c>
      <c r="G18" s="3" t="s">
        <v>293</v>
      </c>
      <c r="H18" s="3" t="s">
        <v>294</v>
      </c>
      <c r="I18" s="3" t="s">
        <v>295</v>
      </c>
      <c r="J18" s="3" t="s">
        <v>296</v>
      </c>
      <c r="K18" s="3" t="s">
        <v>297</v>
      </c>
      <c r="L18" s="3" t="s">
        <v>298</v>
      </c>
      <c r="M18" s="3" t="s">
        <v>299</v>
      </c>
      <c r="N18" s="3" t="s">
        <v>300</v>
      </c>
      <c r="O18" s="3" t="s">
        <v>301</v>
      </c>
      <c r="P18" s="3" t="s">
        <v>302</v>
      </c>
      <c r="Q18" s="3" t="s">
        <v>303</v>
      </c>
      <c r="R18" s="3" t="s">
        <v>304</v>
      </c>
      <c r="S18" s="3" t="s">
        <v>305</v>
      </c>
      <c r="T18" s="3" t="s">
        <v>317</v>
      </c>
    </row>
    <row r="19" spans="1:20" x14ac:dyDescent="0.25">
      <c r="A19">
        <v>139317</v>
      </c>
      <c r="B19" t="s">
        <v>18</v>
      </c>
      <c r="C19" t="s">
        <v>17</v>
      </c>
      <c r="D19" s="11">
        <f t="shared" ref="D19:D44" si="6">SUM(E19:J19)</f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1">
        <f t="shared" ref="K19:K44" si="7">SUM(L19:R19)</f>
        <v>-221372.17</v>
      </c>
      <c r="L19" s="9">
        <v>-221372.17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t="s">
        <v>318</v>
      </c>
    </row>
    <row r="20" spans="1:20" x14ac:dyDescent="0.25">
      <c r="A20">
        <v>143152</v>
      </c>
      <c r="B20" t="s">
        <v>18</v>
      </c>
      <c r="C20" t="s">
        <v>17</v>
      </c>
      <c r="D20" s="11">
        <f t="shared" si="6"/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1">
        <f t="shared" si="7"/>
        <v>-479672.77399999998</v>
      </c>
      <c r="L20" s="9">
        <v>-479672.77399999998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t="s">
        <v>318</v>
      </c>
    </row>
    <row r="21" spans="1:20" x14ac:dyDescent="0.25">
      <c r="A21">
        <v>138498</v>
      </c>
      <c r="B21" t="s">
        <v>21</v>
      </c>
      <c r="C21" t="s">
        <v>17</v>
      </c>
      <c r="D21" s="11">
        <f t="shared" si="6"/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1">
        <f t="shared" si="7"/>
        <v>-91185.184999999998</v>
      </c>
      <c r="L21" s="9">
        <v>-91185.184999999998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t="s">
        <v>318</v>
      </c>
    </row>
    <row r="22" spans="1:20" x14ac:dyDescent="0.25">
      <c r="A22">
        <v>141741</v>
      </c>
      <c r="B22" t="s">
        <v>21</v>
      </c>
      <c r="C22" t="s">
        <v>17</v>
      </c>
      <c r="D22" s="11">
        <f t="shared" si="6"/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1">
        <f t="shared" si="7"/>
        <v>-421707.88099999999</v>
      </c>
      <c r="L22" s="9">
        <v>-421707.88099999999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t="s">
        <v>318</v>
      </c>
    </row>
    <row r="23" spans="1:20" x14ac:dyDescent="0.25">
      <c r="A23">
        <v>141743</v>
      </c>
      <c r="B23" t="s">
        <v>21</v>
      </c>
      <c r="C23" t="s">
        <v>17</v>
      </c>
      <c r="D23" s="11">
        <f t="shared" si="6"/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1">
        <f t="shared" si="7"/>
        <v>-108683.05</v>
      </c>
      <c r="L23" s="9">
        <v>-108683.05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t="s">
        <v>318</v>
      </c>
    </row>
    <row r="24" spans="1:20" x14ac:dyDescent="0.25">
      <c r="A24">
        <v>141745</v>
      </c>
      <c r="B24" t="s">
        <v>21</v>
      </c>
      <c r="C24" t="s">
        <v>17</v>
      </c>
      <c r="D24" s="11">
        <f t="shared" si="6"/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1">
        <f t="shared" si="7"/>
        <v>-20622.560000000001</v>
      </c>
      <c r="L24" s="9">
        <v>-20622.560000000001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t="s">
        <v>318</v>
      </c>
    </row>
    <row r="25" spans="1:20" x14ac:dyDescent="0.25">
      <c r="A25">
        <v>141747</v>
      </c>
      <c r="B25" t="s">
        <v>21</v>
      </c>
      <c r="C25" t="s">
        <v>17</v>
      </c>
      <c r="D25" s="11">
        <f t="shared" si="6"/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1">
        <f t="shared" si="7"/>
        <v>-224529.86499999999</v>
      </c>
      <c r="L25" s="9">
        <v>-224529.86499999999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t="s">
        <v>318</v>
      </c>
    </row>
    <row r="26" spans="1:20" x14ac:dyDescent="0.25">
      <c r="A26">
        <v>144101</v>
      </c>
      <c r="B26" t="s">
        <v>21</v>
      </c>
      <c r="C26" t="s">
        <v>17</v>
      </c>
      <c r="D26" s="11">
        <f t="shared" si="6"/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1">
        <f t="shared" si="7"/>
        <v>-146670.72</v>
      </c>
      <c r="L26" s="9">
        <v>-146670.72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t="s">
        <v>318</v>
      </c>
    </row>
    <row r="27" spans="1:20" x14ac:dyDescent="0.25">
      <c r="A27">
        <v>144669</v>
      </c>
      <c r="B27" t="s">
        <v>21</v>
      </c>
      <c r="C27" t="s">
        <v>17</v>
      </c>
      <c r="D27" s="11">
        <f t="shared" si="6"/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1">
        <f t="shared" si="7"/>
        <v>-17125.36</v>
      </c>
      <c r="L27" s="9">
        <v>-17125.36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t="s">
        <v>318</v>
      </c>
    </row>
    <row r="28" spans="1:20" x14ac:dyDescent="0.25">
      <c r="A28">
        <v>143247</v>
      </c>
      <c r="B28" t="s">
        <v>26</v>
      </c>
      <c r="C28" t="s">
        <v>17</v>
      </c>
      <c r="D28" s="11">
        <f t="shared" si="6"/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1">
        <f t="shared" si="7"/>
        <v>-1927.59</v>
      </c>
      <c r="L28" s="9">
        <v>-1927.59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t="s">
        <v>318</v>
      </c>
    </row>
    <row r="29" spans="1:20" x14ac:dyDescent="0.25">
      <c r="B29" t="s">
        <v>18</v>
      </c>
      <c r="C29" t="s">
        <v>17</v>
      </c>
      <c r="D29" s="11">
        <f t="shared" si="6"/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1">
        <f t="shared" si="7"/>
        <v>701044.94400000002</v>
      </c>
      <c r="L29" s="9">
        <v>701044.94400000002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t="s">
        <v>319</v>
      </c>
    </row>
    <row r="30" spans="1:20" x14ac:dyDescent="0.25">
      <c r="B30" t="s">
        <v>21</v>
      </c>
      <c r="C30" t="s">
        <v>17</v>
      </c>
      <c r="D30" s="11">
        <f t="shared" si="6"/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1">
        <f t="shared" si="7"/>
        <v>1030524.621</v>
      </c>
      <c r="L30" s="9">
        <v>1030524.621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t="s">
        <v>319</v>
      </c>
    </row>
    <row r="31" spans="1:20" x14ac:dyDescent="0.25">
      <c r="B31" t="s">
        <v>26</v>
      </c>
      <c r="C31" t="s">
        <v>17</v>
      </c>
      <c r="D31" s="11">
        <f t="shared" si="6"/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1">
        <f t="shared" si="7"/>
        <v>1927.59</v>
      </c>
      <c r="L31" s="9">
        <v>1927.59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t="s">
        <v>319</v>
      </c>
    </row>
    <row r="32" spans="1:20" x14ac:dyDescent="0.25">
      <c r="B32" t="s">
        <v>16</v>
      </c>
      <c r="C32" t="s">
        <v>320</v>
      </c>
      <c r="D32" s="11">
        <f t="shared" si="6"/>
        <v>0</v>
      </c>
      <c r="E32" s="9">
        <f>'PnL Pivot'!B59</f>
        <v>0</v>
      </c>
      <c r="F32" s="9">
        <f>'PnL Pivot'!C59</f>
        <v>0</v>
      </c>
      <c r="G32" s="9">
        <f>'PnL Pivot'!D59</f>
        <v>0</v>
      </c>
      <c r="H32" s="9">
        <f>'PnL Pivot'!E59</f>
        <v>0</v>
      </c>
      <c r="I32" s="9">
        <f>'PnL Pivot'!F59</f>
        <v>0</v>
      </c>
      <c r="J32" s="9">
        <v>0</v>
      </c>
      <c r="K32" s="11">
        <f t="shared" si="7"/>
        <v>0.21999999999999997</v>
      </c>
      <c r="L32" s="9">
        <f>-'PnL Pivot'!G59</f>
        <v>0</v>
      </c>
      <c r="M32" s="9">
        <f>-'PnL Pivot'!H59</f>
        <v>0</v>
      </c>
      <c r="N32" s="9">
        <f>-'PnL Pivot'!I59</f>
        <v>0.21999999999999997</v>
      </c>
      <c r="O32" s="9">
        <f>-'PnL Pivot'!J59</f>
        <v>0</v>
      </c>
      <c r="P32" s="9">
        <f>-'PnL Pivot'!K59</f>
        <v>0</v>
      </c>
      <c r="Q32" s="9">
        <f>-'PnL Pivot'!L59</f>
        <v>0</v>
      </c>
      <c r="R32" s="9">
        <f>-'PnL Pivot'!M59</f>
        <v>0</v>
      </c>
      <c r="S32" s="9">
        <v>0</v>
      </c>
      <c r="T32" t="s">
        <v>321</v>
      </c>
    </row>
    <row r="33" spans="2:20" x14ac:dyDescent="0.25">
      <c r="B33" t="s">
        <v>18</v>
      </c>
      <c r="C33" t="s">
        <v>320</v>
      </c>
      <c r="D33" s="11">
        <f t="shared" si="6"/>
        <v>-0.25000000139698386</v>
      </c>
      <c r="E33" s="9">
        <f>'PnL Pivot'!B60</f>
        <v>7.0000000298023224E-2</v>
      </c>
      <c r="F33" s="9">
        <f>'PnL Pivot'!C60</f>
        <v>-0.22000000067055225</v>
      </c>
      <c r="G33" s="9">
        <f>'PnL Pivot'!D60</f>
        <v>-0.24000000208616257</v>
      </c>
      <c r="H33" s="9">
        <f>'PnL Pivot'!E60</f>
        <v>0.14000000106170774</v>
      </c>
      <c r="I33" s="9">
        <f>'PnL Pivot'!F60</f>
        <v>0</v>
      </c>
      <c r="J33" s="9">
        <v>0</v>
      </c>
      <c r="K33" s="11">
        <f t="shared" si="7"/>
        <v>4.1381518138223328E-2</v>
      </c>
      <c r="L33" s="9">
        <f>-'PnL Pivot'!G60</f>
        <v>-4.3702477123588324E-2</v>
      </c>
      <c r="M33" s="9">
        <f>-'PnL Pivot'!H60</f>
        <v>0.38000000081956387</v>
      </c>
      <c r="N33" s="9">
        <f>-'PnL Pivot'!I60</f>
        <v>0.2150839944370091</v>
      </c>
      <c r="O33" s="9">
        <f>-'PnL Pivot'!J60</f>
        <v>0</v>
      </c>
      <c r="P33" s="9">
        <f>-'PnL Pivot'!K60</f>
        <v>0.41000000000349246</v>
      </c>
      <c r="Q33" s="9">
        <f>-'PnL Pivot'!L60</f>
        <v>-1</v>
      </c>
      <c r="R33" s="9">
        <f>-'PnL Pivot'!M60</f>
        <v>8.000000000174623E-2</v>
      </c>
      <c r="S33" s="9">
        <v>0</v>
      </c>
      <c r="T33" t="s">
        <v>321</v>
      </c>
    </row>
    <row r="34" spans="2:20" x14ac:dyDescent="0.25">
      <c r="B34" t="s">
        <v>19</v>
      </c>
      <c r="C34" t="s">
        <v>320</v>
      </c>
      <c r="D34" s="11">
        <f t="shared" si="6"/>
        <v>1.1110293884848943</v>
      </c>
      <c r="E34" s="9">
        <f>'PnL Pivot'!B61</f>
        <v>0.47101669851690531</v>
      </c>
      <c r="F34" s="9">
        <f>'PnL Pivot'!C61</f>
        <v>0</v>
      </c>
      <c r="G34" s="9">
        <f>'PnL Pivot'!D61</f>
        <v>0.40347299550194293</v>
      </c>
      <c r="H34" s="9">
        <f>'PnL Pivot'!E61</f>
        <v>0.28727644035825506</v>
      </c>
      <c r="I34" s="9">
        <f>'PnL Pivot'!F61</f>
        <v>-5.0736745892209001E-2</v>
      </c>
      <c r="J34" s="9">
        <v>0</v>
      </c>
      <c r="K34" s="11">
        <f t="shared" si="7"/>
        <v>-1142.1995579645736</v>
      </c>
      <c r="L34" s="9">
        <f>-'PnL Pivot'!G61</f>
        <v>-1142.6018120818771</v>
      </c>
      <c r="M34" s="9">
        <f>-'PnL Pivot'!H61</f>
        <v>0.19528123899362981</v>
      </c>
      <c r="N34" s="9">
        <f>-'PnL Pivot'!I61</f>
        <v>0.26512766021187417</v>
      </c>
      <c r="O34" s="9">
        <f>-'PnL Pivot'!J61</f>
        <v>-2.6666663499781862E-2</v>
      </c>
      <c r="P34" s="9">
        <f>-'PnL Pivot'!K61</f>
        <v>0</v>
      </c>
      <c r="Q34" s="9">
        <f>-'PnL Pivot'!L61</f>
        <v>-3.1488118402194232E-2</v>
      </c>
      <c r="R34" s="9">
        <f>-'PnL Pivot'!M61</f>
        <v>0</v>
      </c>
      <c r="S34" s="9">
        <v>0</v>
      </c>
      <c r="T34" t="s">
        <v>321</v>
      </c>
    </row>
    <row r="35" spans="2:20" x14ac:dyDescent="0.25">
      <c r="B35" t="s">
        <v>322</v>
      </c>
      <c r="C35" t="s">
        <v>320</v>
      </c>
      <c r="D35" s="11">
        <f t="shared" si="6"/>
        <v>7521</v>
      </c>
      <c r="E35" s="9">
        <f>'PnL Pivot'!B62</f>
        <v>7521</v>
      </c>
      <c r="F35" s="9">
        <f>'PnL Pivot'!C62</f>
        <v>0</v>
      </c>
      <c r="G35" s="9">
        <f>'PnL Pivot'!D62</f>
        <v>0</v>
      </c>
      <c r="H35" s="9">
        <f>'PnL Pivot'!E62</f>
        <v>0</v>
      </c>
      <c r="I35" s="9">
        <f>'PnL Pivot'!F62</f>
        <v>0</v>
      </c>
      <c r="J35" s="9">
        <v>0</v>
      </c>
      <c r="K35" s="11">
        <f t="shared" si="7"/>
        <v>4835.9599999999946</v>
      </c>
      <c r="L35" s="9">
        <f>-'PnL Pivot'!G62</f>
        <v>-25443.119999999999</v>
      </c>
      <c r="M35" s="9">
        <f>-'PnL Pivot'!H62</f>
        <v>25443.309999999998</v>
      </c>
      <c r="N35" s="9">
        <f>-'PnL Pivot'!I62</f>
        <v>0</v>
      </c>
      <c r="O35" s="9">
        <f>-'PnL Pivot'!J62</f>
        <v>4836.4000000000005</v>
      </c>
      <c r="P35" s="9">
        <f>-'PnL Pivot'!K62</f>
        <v>0</v>
      </c>
      <c r="Q35" s="9">
        <f>-'PnL Pivot'!L62</f>
        <v>-1</v>
      </c>
      <c r="R35" s="9">
        <f>-'PnL Pivot'!M62</f>
        <v>0.36999999999534339</v>
      </c>
      <c r="S35" s="9">
        <v>0</v>
      </c>
      <c r="T35" t="s">
        <v>321</v>
      </c>
    </row>
    <row r="36" spans="2:20" x14ac:dyDescent="0.25">
      <c r="B36" t="s">
        <v>21</v>
      </c>
      <c r="C36" t="s">
        <v>320</v>
      </c>
      <c r="D36" s="11">
        <f t="shared" si="6"/>
        <v>0.39999999757856131</v>
      </c>
      <c r="E36" s="9">
        <f>'PnL Pivot'!B63</f>
        <v>-0.10999999940395355</v>
      </c>
      <c r="F36" s="9">
        <f>'PnL Pivot'!C63</f>
        <v>0.19999999832361937</v>
      </c>
      <c r="G36" s="9">
        <f>'PnL Pivot'!D63</f>
        <v>0.10000000242143869</v>
      </c>
      <c r="H36" s="9">
        <f>'PnL Pivot'!E63</f>
        <v>0.2099999962374568</v>
      </c>
      <c r="I36" s="9">
        <f>'PnL Pivot'!F63</f>
        <v>0</v>
      </c>
      <c r="J36" s="9">
        <v>0</v>
      </c>
      <c r="K36" s="11">
        <f t="shared" si="7"/>
        <v>0.24139973403362092</v>
      </c>
      <c r="L36" s="9">
        <f>-'PnL Pivot'!G63</f>
        <v>0.13379370141774416</v>
      </c>
      <c r="M36" s="9">
        <f>-'PnL Pivot'!H63</f>
        <v>-0.52159999962896109</v>
      </c>
      <c r="N36" s="9">
        <f>-'PnL Pivot'!I63</f>
        <v>-3.079396765679121E-2</v>
      </c>
      <c r="O36" s="9">
        <f>-'PnL Pivot'!J63</f>
        <v>0</v>
      </c>
      <c r="P36" s="9">
        <f>-'PnL Pivot'!K63</f>
        <v>1.999999990221113E-2</v>
      </c>
      <c r="Q36" s="9">
        <f>-'PnL Pivot'!L63</f>
        <v>0.30999999999767169</v>
      </c>
      <c r="R36" s="9">
        <f>-'PnL Pivot'!M63</f>
        <v>0.33000000000174623</v>
      </c>
      <c r="S36" s="9">
        <v>0</v>
      </c>
      <c r="T36" t="s">
        <v>321</v>
      </c>
    </row>
    <row r="37" spans="2:20" x14ac:dyDescent="0.25">
      <c r="B37" t="s">
        <v>22</v>
      </c>
      <c r="C37" t="s">
        <v>320</v>
      </c>
      <c r="D37" s="11">
        <f t="shared" si="6"/>
        <v>-0.43999999668449163</v>
      </c>
      <c r="E37" s="9">
        <f>'PnL Pivot'!B64</f>
        <v>-0.37999999709427357</v>
      </c>
      <c r="F37" s="9">
        <f>'PnL Pivot'!C64</f>
        <v>-1.9999999552965164E-2</v>
      </c>
      <c r="G37" s="9">
        <f>'PnL Pivot'!D64</f>
        <v>5.9999999590218067E-2</v>
      </c>
      <c r="H37" s="9">
        <f>'PnL Pivot'!E64</f>
        <v>-9.999999962747097E-2</v>
      </c>
      <c r="I37" s="9">
        <f>'PnL Pivot'!F64</f>
        <v>0</v>
      </c>
      <c r="J37" s="9">
        <v>0</v>
      </c>
      <c r="K37" s="11">
        <f t="shared" si="7"/>
        <v>-0.53110685632782406</v>
      </c>
      <c r="L37" s="9">
        <f>-'PnL Pivot'!G64</f>
        <v>0.14236576110124588</v>
      </c>
      <c r="M37" s="9">
        <f>-'PnL Pivot'!H64</f>
        <v>-0.3468000004068017</v>
      </c>
      <c r="N37" s="9">
        <f>-'PnL Pivot'!I64</f>
        <v>-0.3267260929569602</v>
      </c>
      <c r="O37" s="9">
        <f>-'PnL Pivot'!J64</f>
        <v>0</v>
      </c>
      <c r="P37" s="9">
        <f>-'PnL Pivot'!K64</f>
        <v>-5.9999999997671694E-2</v>
      </c>
      <c r="Q37" s="9">
        <f>-'PnL Pivot'!L64</f>
        <v>0.50005347593105398</v>
      </c>
      <c r="R37" s="9">
        <f>-'PnL Pivot'!M64</f>
        <v>-0.43999999999869033</v>
      </c>
      <c r="S37" s="9">
        <v>0</v>
      </c>
      <c r="T37" t="s">
        <v>321</v>
      </c>
    </row>
    <row r="38" spans="2:20" x14ac:dyDescent="0.25">
      <c r="B38" t="s">
        <v>23</v>
      </c>
      <c r="C38" t="s">
        <v>320</v>
      </c>
      <c r="D38" s="11">
        <f t="shared" si="6"/>
        <v>-0.16000000201165676</v>
      </c>
      <c r="E38" s="9">
        <f>'PnL Pivot'!B65</f>
        <v>-0.85000000149011612</v>
      </c>
      <c r="F38" s="9">
        <f>'PnL Pivot'!C65</f>
        <v>-0.19999999925494194</v>
      </c>
      <c r="G38" s="9">
        <f>'PnL Pivot'!D65</f>
        <v>0.43999999761581421</v>
      </c>
      <c r="H38" s="9">
        <f>'PnL Pivot'!E65</f>
        <v>0.45000000111758709</v>
      </c>
      <c r="I38" s="9">
        <f>'PnL Pivot'!F65</f>
        <v>0</v>
      </c>
      <c r="J38" s="9">
        <v>0</v>
      </c>
      <c r="K38" s="11">
        <f t="shared" si="7"/>
        <v>0.72058287131949328</v>
      </c>
      <c r="L38" s="9">
        <f>-'PnL Pivot'!G65</f>
        <v>-0.19197298958897591</v>
      </c>
      <c r="M38" s="9">
        <f>-'PnL Pivot'!H65</f>
        <v>-0.50190000049769878</v>
      </c>
      <c r="N38" s="9">
        <f>-'PnL Pivot'!I65</f>
        <v>0.15425586141645908</v>
      </c>
      <c r="O38" s="9">
        <f>-'PnL Pivot'!J65</f>
        <v>0</v>
      </c>
      <c r="P38" s="9">
        <f>-'PnL Pivot'!K65</f>
        <v>0</v>
      </c>
      <c r="Q38" s="9">
        <f>-'PnL Pivot'!L65</f>
        <v>1.620199999990291</v>
      </c>
      <c r="R38" s="9">
        <f>-'PnL Pivot'!M65</f>
        <v>-0.36000000000058208</v>
      </c>
      <c r="S38" s="9">
        <v>0</v>
      </c>
      <c r="T38" t="s">
        <v>321</v>
      </c>
    </row>
    <row r="39" spans="2:20" x14ac:dyDescent="0.25">
      <c r="B39" t="s">
        <v>24</v>
      </c>
      <c r="C39" t="s">
        <v>320</v>
      </c>
      <c r="D39" s="11">
        <f t="shared" si="6"/>
        <v>-0.41999999893596396</v>
      </c>
      <c r="E39" s="9">
        <f>'PnL Pivot'!B66</f>
        <v>-1.2499999990686774</v>
      </c>
      <c r="F39" s="9">
        <f>'PnL Pivot'!C66</f>
        <v>8.0000000016298145E-2</v>
      </c>
      <c r="G39" s="9">
        <f>'PnL Pivot'!D66</f>
        <v>0.4900000001071021</v>
      </c>
      <c r="H39" s="9">
        <f>'PnL Pivot'!E66</f>
        <v>0.26000000000931323</v>
      </c>
      <c r="I39" s="9">
        <f>'PnL Pivot'!F66</f>
        <v>0</v>
      </c>
      <c r="J39" s="9">
        <v>0</v>
      </c>
      <c r="K39" s="11">
        <f t="shared" si="7"/>
        <v>-0.15306409105687635</v>
      </c>
      <c r="L39" s="9">
        <f>-'PnL Pivot'!G66</f>
        <v>8.4999999904539436E-2</v>
      </c>
      <c r="M39" s="9">
        <f>-'PnL Pivot'!H66</f>
        <v>0.4347999999881722</v>
      </c>
      <c r="N39" s="9">
        <f>-'PnL Pivot'!I66</f>
        <v>-0.24286409094929695</v>
      </c>
      <c r="O39" s="9">
        <f>-'PnL Pivot'!J66</f>
        <v>0</v>
      </c>
      <c r="P39" s="9">
        <f>-'PnL Pivot'!K66</f>
        <v>0</v>
      </c>
      <c r="Q39" s="9">
        <f>-'PnL Pivot'!L66</f>
        <v>-0.43000000000029104</v>
      </c>
      <c r="R39" s="9">
        <f>-'PnL Pivot'!M66</f>
        <v>0</v>
      </c>
      <c r="S39" s="9">
        <v>0</v>
      </c>
      <c r="T39" t="s">
        <v>321</v>
      </c>
    </row>
    <row r="40" spans="2:20" x14ac:dyDescent="0.25">
      <c r="B40" t="s">
        <v>25</v>
      </c>
      <c r="C40" t="s">
        <v>320</v>
      </c>
      <c r="D40" s="11">
        <f t="shared" si="6"/>
        <v>0</v>
      </c>
      <c r="E40" s="9">
        <f>'PnL Pivot'!B67</f>
        <v>0</v>
      </c>
      <c r="F40" s="9">
        <f>'PnL Pivot'!C67</f>
        <v>0</v>
      </c>
      <c r="G40" s="9">
        <f>'PnL Pivot'!D67</f>
        <v>0</v>
      </c>
      <c r="H40" s="9">
        <f>'PnL Pivot'!E67</f>
        <v>0</v>
      </c>
      <c r="I40" s="9">
        <f>'PnL Pivot'!F67</f>
        <v>0</v>
      </c>
      <c r="J40" s="9">
        <v>0</v>
      </c>
      <c r="K40" s="11">
        <f t="shared" si="7"/>
        <v>-0.134782833333702</v>
      </c>
      <c r="L40" s="9">
        <f>-'PnL Pivot'!G67</f>
        <v>0</v>
      </c>
      <c r="M40" s="9">
        <f>-'PnL Pivot'!H67</f>
        <v>0</v>
      </c>
      <c r="N40" s="9">
        <f>-'PnL Pivot'!I67</f>
        <v>-0.134782833333702</v>
      </c>
      <c r="O40" s="9">
        <f>-'PnL Pivot'!J67</f>
        <v>0</v>
      </c>
      <c r="P40" s="9">
        <f>-'PnL Pivot'!K67</f>
        <v>0</v>
      </c>
      <c r="Q40" s="9">
        <f>-'PnL Pivot'!L67</f>
        <v>0</v>
      </c>
      <c r="R40" s="9">
        <f>-'PnL Pivot'!M67</f>
        <v>0</v>
      </c>
      <c r="S40" s="9">
        <v>0</v>
      </c>
      <c r="T40" t="s">
        <v>321</v>
      </c>
    </row>
    <row r="41" spans="2:20" x14ac:dyDescent="0.25">
      <c r="B41" t="s">
        <v>26</v>
      </c>
      <c r="C41" t="s">
        <v>320</v>
      </c>
      <c r="D41" s="11">
        <f t="shared" si="6"/>
        <v>-0.35999990999698639</v>
      </c>
      <c r="E41" s="9">
        <f>'PnL Pivot'!B68</f>
        <v>-1.4199999049305916</v>
      </c>
      <c r="F41" s="9">
        <f>'PnL Pivot'!C68</f>
        <v>0.44999999925494194</v>
      </c>
      <c r="G41" s="9">
        <f>'PnL Pivot'!D68</f>
        <v>0.23999999463558197</v>
      </c>
      <c r="H41" s="9">
        <f>'PnL Pivot'!E68</f>
        <v>0.37000000104308128</v>
      </c>
      <c r="I41" s="9">
        <f>'PnL Pivot'!F68</f>
        <v>0</v>
      </c>
      <c r="J41" s="9">
        <v>0</v>
      </c>
      <c r="K41" s="11">
        <f t="shared" si="7"/>
        <v>0.64828086049237754</v>
      </c>
      <c r="L41" s="9">
        <f>-'PnL Pivot'!G68</f>
        <v>-0.21979112084954977</v>
      </c>
      <c r="M41" s="9">
        <f>-'PnL Pivot'!H68</f>
        <v>-0.38760000467300415</v>
      </c>
      <c r="N41" s="9">
        <f>-'PnL Pivot'!I68</f>
        <v>-0.17432801425457001</v>
      </c>
      <c r="O41" s="9">
        <f>-'PnL Pivot'!J68</f>
        <v>0</v>
      </c>
      <c r="P41" s="9">
        <f>-'PnL Pivot'!K68</f>
        <v>-0.23999999987427145</v>
      </c>
      <c r="Q41" s="9">
        <f>-'PnL Pivot'!L68</f>
        <v>1.9100000001490116</v>
      </c>
      <c r="R41" s="9">
        <f>-'PnL Pivot'!M68</f>
        <v>-0.24000000000523869</v>
      </c>
      <c r="S41" s="9">
        <v>0</v>
      </c>
      <c r="T41" t="s">
        <v>321</v>
      </c>
    </row>
    <row r="42" spans="2:20" x14ac:dyDescent="0.25">
      <c r="B42" t="s">
        <v>27</v>
      </c>
      <c r="C42" t="s">
        <v>320</v>
      </c>
      <c r="D42" s="11">
        <f t="shared" si="6"/>
        <v>5.0000000395812094E-2</v>
      </c>
      <c r="E42" s="9">
        <f>'PnL Pivot'!B69</f>
        <v>0.23000000044703484</v>
      </c>
      <c r="F42" s="9">
        <f>'PnL Pivot'!C69</f>
        <v>0</v>
      </c>
      <c r="G42" s="9">
        <f>'PnL Pivot'!D69</f>
        <v>0</v>
      </c>
      <c r="H42" s="9">
        <f>'PnL Pivot'!E69</f>
        <v>-0.18000000005122274</v>
      </c>
      <c r="I42" s="9">
        <f>'PnL Pivot'!F69</f>
        <v>0</v>
      </c>
      <c r="J42" s="9">
        <v>0</v>
      </c>
      <c r="K42" s="11">
        <f t="shared" si="7"/>
        <v>-1.3101881890179357E-2</v>
      </c>
      <c r="L42" s="9">
        <f>-'PnL Pivot'!G69</f>
        <v>2.0841163539444096E-2</v>
      </c>
      <c r="M42" s="9">
        <f>-'PnL Pivot'!H69</f>
        <v>0.20239999999466818</v>
      </c>
      <c r="N42" s="9">
        <f>-'PnL Pivot'!I69</f>
        <v>-0.16634304542094469</v>
      </c>
      <c r="O42" s="9">
        <f>-'PnL Pivot'!J69</f>
        <v>0</v>
      </c>
      <c r="P42" s="9">
        <f>-'PnL Pivot'!K69</f>
        <v>-0.27000000000407454</v>
      </c>
      <c r="Q42" s="9">
        <f>-'PnL Pivot'!L69</f>
        <v>0</v>
      </c>
      <c r="R42" s="9">
        <f>-'PnL Pivot'!M69</f>
        <v>0.2000000000007276</v>
      </c>
      <c r="S42" s="9">
        <v>0</v>
      </c>
      <c r="T42" t="s">
        <v>321</v>
      </c>
    </row>
    <row r="43" spans="2:20" x14ac:dyDescent="0.25">
      <c r="B43" t="s">
        <v>323</v>
      </c>
      <c r="C43" t="s">
        <v>320</v>
      </c>
      <c r="D43" s="11">
        <f t="shared" si="6"/>
        <v>0</v>
      </c>
      <c r="E43" s="9">
        <f>'PnL Pivot'!B70</f>
        <v>0</v>
      </c>
      <c r="F43" s="9">
        <f>'PnL Pivot'!C70</f>
        <v>0</v>
      </c>
      <c r="G43" s="9">
        <f>'PnL Pivot'!D70</f>
        <v>0</v>
      </c>
      <c r="H43" s="9">
        <f>'PnL Pivot'!E70</f>
        <v>0</v>
      </c>
      <c r="I43" s="9">
        <f>'PnL Pivot'!F70</f>
        <v>0</v>
      </c>
      <c r="J43" s="9">
        <v>0</v>
      </c>
      <c r="K43" s="11">
        <f t="shared" si="7"/>
        <v>0</v>
      </c>
      <c r="L43" s="9">
        <f>-'PnL Pivot'!G70</f>
        <v>0</v>
      </c>
      <c r="M43" s="9">
        <f>-'PnL Pivot'!H70</f>
        <v>0</v>
      </c>
      <c r="N43" s="9">
        <f>-'PnL Pivot'!I70</f>
        <v>0</v>
      </c>
      <c r="O43" s="9">
        <f>-'PnL Pivot'!J70</f>
        <v>0</v>
      </c>
      <c r="P43" s="9">
        <f>-'PnL Pivot'!K70</f>
        <v>0</v>
      </c>
      <c r="Q43" s="9">
        <f>-'PnL Pivot'!L70</f>
        <v>0</v>
      </c>
      <c r="R43" s="9">
        <f>-'PnL Pivot'!M70</f>
        <v>0</v>
      </c>
      <c r="S43" s="9">
        <v>0</v>
      </c>
      <c r="T43" t="s">
        <v>321</v>
      </c>
    </row>
    <row r="44" spans="2:20" x14ac:dyDescent="0.25">
      <c r="B44" t="s">
        <v>28</v>
      </c>
      <c r="C44" t="s">
        <v>320</v>
      </c>
      <c r="D44" s="11">
        <f t="shared" si="6"/>
        <v>-0.46999999973922968</v>
      </c>
      <c r="E44" s="9">
        <f>'PnL Pivot'!B71</f>
        <v>-0.3899999987334013</v>
      </c>
      <c r="F44" s="9">
        <f>'PnL Pivot'!C71</f>
        <v>0.25</v>
      </c>
      <c r="G44" s="9">
        <f>'PnL Pivot'!D71</f>
        <v>0.12000000011175871</v>
      </c>
      <c r="H44" s="9">
        <f>'PnL Pivot'!E71</f>
        <v>-0.45000000111758709</v>
      </c>
      <c r="I44" s="9">
        <f>'PnL Pivot'!F71</f>
        <v>0</v>
      </c>
      <c r="J44" s="9">
        <v>0</v>
      </c>
      <c r="K44" s="11">
        <f t="shared" si="7"/>
        <v>-0.36990771201453754</v>
      </c>
      <c r="L44" s="9">
        <f>-'PnL Pivot'!G71</f>
        <v>-0.45545257139019668</v>
      </c>
      <c r="M44" s="9">
        <f>-'PnL Pivot'!H71</f>
        <v>0.12999999988824129</v>
      </c>
      <c r="N44" s="9">
        <f>-'PnL Pivot'!I71</f>
        <v>0.29554485948756337</v>
      </c>
      <c r="O44" s="9">
        <f>-'PnL Pivot'!J71</f>
        <v>0</v>
      </c>
      <c r="P44" s="9">
        <f>-'PnL Pivot'!K71</f>
        <v>0.13999999999941792</v>
      </c>
      <c r="Q44" s="9">
        <f>-'PnL Pivot'!L71</f>
        <v>0</v>
      </c>
      <c r="R44" s="9">
        <f>-'PnL Pivot'!M71</f>
        <v>-0.47999999999956344</v>
      </c>
      <c r="S44" s="9">
        <v>0</v>
      </c>
      <c r="T44" t="s">
        <v>321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G4348"/>
  <sheetViews>
    <sheetView topLeftCell="EB1" workbookViewId="0">
      <selection sqref="A1:P1"/>
    </sheetView>
  </sheetViews>
  <sheetFormatPr defaultRowHeight="15" x14ac:dyDescent="0.25"/>
  <sheetData>
    <row r="1" spans="1:215" x14ac:dyDescent="0.25">
      <c r="A1" s="12" t="s">
        <v>324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R1" s="12" t="s">
        <v>325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D1" s="12" t="s">
        <v>326</v>
      </c>
      <c r="AE1" s="12"/>
      <c r="AG1" s="12" t="s">
        <v>327</v>
      </c>
      <c r="AH1" s="12"/>
      <c r="AI1" s="12"/>
      <c r="AJ1" s="12"/>
      <c r="AK1" s="12"/>
      <c r="AL1" s="12"/>
      <c r="AM1" s="12"/>
      <c r="AO1" s="12" t="s">
        <v>328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F1" s="12" t="s">
        <v>318</v>
      </c>
      <c r="BG1" s="12"/>
      <c r="BH1" s="12"/>
      <c r="BI1" s="12"/>
      <c r="BJ1" s="12"/>
      <c r="BK1" s="12"/>
      <c r="BL1" s="12"/>
      <c r="BM1" s="12"/>
      <c r="BO1" s="12" t="s">
        <v>329</v>
      </c>
      <c r="BP1" s="12"/>
      <c r="BQ1" s="12"/>
      <c r="BR1" s="12"/>
      <c r="BS1" s="12"/>
      <c r="BT1" s="12"/>
      <c r="BU1" s="12"/>
      <c r="BV1" s="12"/>
      <c r="BX1" s="12" t="s">
        <v>330</v>
      </c>
      <c r="BY1" s="12"/>
      <c r="BZ1" s="12"/>
      <c r="CA1" s="12"/>
      <c r="CB1" s="12"/>
      <c r="CC1" s="12"/>
      <c r="CD1" s="12"/>
      <c r="CE1" s="12"/>
      <c r="CF1" s="12"/>
      <c r="CH1" s="12" t="s">
        <v>331</v>
      </c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K1" s="12" t="s">
        <v>332</v>
      </c>
      <c r="DL1" s="12"/>
      <c r="DM1" s="12"/>
      <c r="DN1" s="12"/>
      <c r="DO1" s="12"/>
      <c r="DP1" s="12"/>
      <c r="DQ1" s="12"/>
      <c r="DS1" s="12" t="s">
        <v>333</v>
      </c>
      <c r="DT1" s="12"/>
      <c r="DU1" s="12"/>
      <c r="DW1" s="12" t="s">
        <v>334</v>
      </c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</row>
    <row r="2" spans="1:215" x14ac:dyDescent="0.25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  <c r="H2" t="s">
        <v>342</v>
      </c>
      <c r="I2" t="s">
        <v>343</v>
      </c>
      <c r="J2" t="s">
        <v>344</v>
      </c>
      <c r="K2" t="s">
        <v>345</v>
      </c>
      <c r="L2" t="s">
        <v>346</v>
      </c>
      <c r="M2" t="s">
        <v>347</v>
      </c>
      <c r="N2" t="s">
        <v>348</v>
      </c>
      <c r="O2" t="s">
        <v>349</v>
      </c>
      <c r="P2" t="s">
        <v>350</v>
      </c>
      <c r="R2" t="s">
        <v>335</v>
      </c>
      <c r="S2" t="s">
        <v>337</v>
      </c>
      <c r="T2" t="s">
        <v>351</v>
      </c>
      <c r="U2" t="s">
        <v>338</v>
      </c>
      <c r="V2" t="s">
        <v>339</v>
      </c>
      <c r="W2" t="s">
        <v>340</v>
      </c>
      <c r="X2" t="s">
        <v>341</v>
      </c>
      <c r="Y2" t="s">
        <v>336</v>
      </c>
      <c r="Z2" t="s">
        <v>342</v>
      </c>
      <c r="AA2" t="s">
        <v>343</v>
      </c>
      <c r="AB2" t="s">
        <v>344</v>
      </c>
      <c r="AD2" t="s">
        <v>342</v>
      </c>
      <c r="AE2" t="s">
        <v>352</v>
      </c>
      <c r="AG2" t="s">
        <v>1</v>
      </c>
      <c r="AH2" t="s">
        <v>2</v>
      </c>
      <c r="AI2" t="s">
        <v>353</v>
      </c>
      <c r="AJ2" t="s">
        <v>354</v>
      </c>
      <c r="AK2" t="s">
        <v>355</v>
      </c>
      <c r="AL2" t="s">
        <v>356</v>
      </c>
      <c r="AM2" t="s">
        <v>357</v>
      </c>
      <c r="AO2" t="s">
        <v>358</v>
      </c>
      <c r="AP2" t="s">
        <v>0</v>
      </c>
      <c r="AQ2" t="s">
        <v>1</v>
      </c>
      <c r="AR2" t="s">
        <v>2</v>
      </c>
      <c r="AS2" t="s">
        <v>3</v>
      </c>
      <c r="AT2" t="s">
        <v>4</v>
      </c>
      <c r="AU2" t="s">
        <v>5</v>
      </c>
      <c r="AV2" t="s">
        <v>6</v>
      </c>
      <c r="AW2" t="s">
        <v>7</v>
      </c>
      <c r="AX2" t="s">
        <v>8</v>
      </c>
      <c r="AY2" t="s">
        <v>9</v>
      </c>
      <c r="AZ2" t="s">
        <v>10</v>
      </c>
      <c r="BA2" t="s">
        <v>11</v>
      </c>
      <c r="BB2" t="s">
        <v>12</v>
      </c>
      <c r="BC2" t="s">
        <v>13</v>
      </c>
      <c r="BD2" t="s">
        <v>14</v>
      </c>
      <c r="BF2" t="s">
        <v>358</v>
      </c>
      <c r="BG2" t="s">
        <v>2</v>
      </c>
      <c r="BH2" t="s">
        <v>359</v>
      </c>
      <c r="BI2" t="s">
        <v>360</v>
      </c>
      <c r="BJ2" t="s">
        <v>1</v>
      </c>
      <c r="BK2" t="s">
        <v>0</v>
      </c>
      <c r="BL2" t="s">
        <v>361</v>
      </c>
      <c r="BM2" t="s">
        <v>362</v>
      </c>
      <c r="BO2" t="s">
        <v>358</v>
      </c>
      <c r="BP2" t="s">
        <v>0</v>
      </c>
      <c r="BQ2" t="s">
        <v>1</v>
      </c>
      <c r="BR2" t="s">
        <v>2</v>
      </c>
      <c r="BS2" t="s">
        <v>361</v>
      </c>
      <c r="BT2" t="s">
        <v>363</v>
      </c>
      <c r="BU2" t="s">
        <v>364</v>
      </c>
      <c r="BV2" t="s">
        <v>362</v>
      </c>
      <c r="BX2" t="s">
        <v>358</v>
      </c>
      <c r="BY2" t="s">
        <v>0</v>
      </c>
      <c r="BZ2" t="s">
        <v>2</v>
      </c>
      <c r="CA2" t="s">
        <v>1</v>
      </c>
      <c r="CB2" t="s">
        <v>365</v>
      </c>
      <c r="CC2" t="s">
        <v>363</v>
      </c>
      <c r="CD2" t="s">
        <v>359</v>
      </c>
      <c r="CE2" t="s">
        <v>360</v>
      </c>
      <c r="CF2" t="s">
        <v>362</v>
      </c>
      <c r="CH2" t="s">
        <v>358</v>
      </c>
      <c r="CI2" t="s">
        <v>366</v>
      </c>
      <c r="CJ2" t="s">
        <v>367</v>
      </c>
      <c r="CK2" t="s">
        <v>368</v>
      </c>
      <c r="CL2" t="s">
        <v>369</v>
      </c>
      <c r="CM2" t="s">
        <v>0</v>
      </c>
      <c r="CN2" t="s">
        <v>370</v>
      </c>
      <c r="CO2" t="s">
        <v>371</v>
      </c>
      <c r="CP2" t="s">
        <v>372</v>
      </c>
      <c r="CQ2" t="s">
        <v>373</v>
      </c>
      <c r="CR2" t="s">
        <v>374</v>
      </c>
      <c r="CS2" t="s">
        <v>375</v>
      </c>
      <c r="CT2" t="s">
        <v>376</v>
      </c>
      <c r="CU2" t="s">
        <v>377</v>
      </c>
      <c r="CV2" t="s">
        <v>378</v>
      </c>
      <c r="CW2" t="s">
        <v>379</v>
      </c>
      <c r="CX2" t="s">
        <v>380</v>
      </c>
      <c r="CY2" t="s">
        <v>381</v>
      </c>
      <c r="CZ2" t="s">
        <v>382</v>
      </c>
      <c r="DA2" t="s">
        <v>383</v>
      </c>
      <c r="DB2" t="s">
        <v>384</v>
      </c>
      <c r="DC2" t="s">
        <v>385</v>
      </c>
      <c r="DD2" t="s">
        <v>386</v>
      </c>
      <c r="DE2" t="s">
        <v>387</v>
      </c>
      <c r="DF2" t="s">
        <v>388</v>
      </c>
      <c r="DG2" t="s">
        <v>389</v>
      </c>
      <c r="DH2" t="s">
        <v>390</v>
      </c>
      <c r="DI2" t="s">
        <v>391</v>
      </c>
      <c r="DK2" t="s">
        <v>335</v>
      </c>
      <c r="DL2" t="s">
        <v>338</v>
      </c>
      <c r="DM2" t="s">
        <v>339</v>
      </c>
      <c r="DN2" t="s">
        <v>340</v>
      </c>
      <c r="DO2" t="s">
        <v>341</v>
      </c>
      <c r="DP2" t="s">
        <v>336</v>
      </c>
      <c r="DQ2" t="s">
        <v>342</v>
      </c>
      <c r="DS2" t="s">
        <v>392</v>
      </c>
      <c r="DT2" t="s">
        <v>393</v>
      </c>
      <c r="DU2" t="s">
        <v>394</v>
      </c>
      <c r="DW2" t="s">
        <v>395</v>
      </c>
      <c r="DX2" t="s">
        <v>392</v>
      </c>
      <c r="DY2" t="s">
        <v>396</v>
      </c>
      <c r="DZ2" t="s">
        <v>397</v>
      </c>
      <c r="EA2" t="s">
        <v>398</v>
      </c>
      <c r="EB2" t="s">
        <v>399</v>
      </c>
      <c r="EC2" t="s">
        <v>400</v>
      </c>
      <c r="ED2" t="s">
        <v>372</v>
      </c>
      <c r="EE2" t="s">
        <v>373</v>
      </c>
      <c r="EF2" t="s">
        <v>5</v>
      </c>
      <c r="EG2" t="s">
        <v>375</v>
      </c>
      <c r="EH2" t="s">
        <v>376</v>
      </c>
      <c r="EI2" t="s">
        <v>401</v>
      </c>
      <c r="EJ2" t="s">
        <v>402</v>
      </c>
      <c r="EK2" t="s">
        <v>403</v>
      </c>
      <c r="EL2" t="s">
        <v>404</v>
      </c>
      <c r="EM2" t="s">
        <v>12</v>
      </c>
      <c r="EN2" t="s">
        <v>382</v>
      </c>
      <c r="EO2" t="s">
        <v>13</v>
      </c>
      <c r="EP2" t="s">
        <v>405</v>
      </c>
      <c r="EQ2" t="s">
        <v>406</v>
      </c>
      <c r="ER2" t="s">
        <v>407</v>
      </c>
      <c r="ES2" t="s">
        <v>408</v>
      </c>
      <c r="ET2" t="s">
        <v>409</v>
      </c>
      <c r="EU2" t="s">
        <v>410</v>
      </c>
      <c r="EV2" t="s">
        <v>411</v>
      </c>
      <c r="EW2" t="s">
        <v>412</v>
      </c>
      <c r="EX2" t="s">
        <v>413</v>
      </c>
      <c r="EY2" t="s">
        <v>414</v>
      </c>
      <c r="EZ2" t="s">
        <v>415</v>
      </c>
      <c r="FA2" t="s">
        <v>416</v>
      </c>
      <c r="FB2" t="s">
        <v>417</v>
      </c>
      <c r="FC2" t="s">
        <v>418</v>
      </c>
      <c r="FD2" t="s">
        <v>419</v>
      </c>
      <c r="FE2" t="s">
        <v>420</v>
      </c>
      <c r="FF2" t="s">
        <v>421</v>
      </c>
      <c r="FG2" t="s">
        <v>422</v>
      </c>
      <c r="FH2" t="s">
        <v>423</v>
      </c>
      <c r="FI2" t="s">
        <v>424</v>
      </c>
      <c r="FJ2" t="s">
        <v>425</v>
      </c>
      <c r="FK2" t="s">
        <v>426</v>
      </c>
      <c r="FL2" t="s">
        <v>427</v>
      </c>
      <c r="FM2" t="s">
        <v>428</v>
      </c>
      <c r="FN2" t="s">
        <v>429</v>
      </c>
      <c r="FO2" t="s">
        <v>430</v>
      </c>
      <c r="FP2" t="s">
        <v>431</v>
      </c>
      <c r="FQ2" t="s">
        <v>432</v>
      </c>
      <c r="FR2" t="s">
        <v>433</v>
      </c>
      <c r="FS2" t="s">
        <v>434</v>
      </c>
      <c r="FT2" t="s">
        <v>435</v>
      </c>
      <c r="FU2" t="s">
        <v>436</v>
      </c>
      <c r="FV2" t="s">
        <v>437</v>
      </c>
      <c r="FW2" t="s">
        <v>438</v>
      </c>
      <c r="FX2" t="s">
        <v>439</v>
      </c>
      <c r="FY2" t="s">
        <v>440</v>
      </c>
      <c r="FZ2" t="s">
        <v>441</v>
      </c>
      <c r="GA2" t="s">
        <v>442</v>
      </c>
      <c r="GB2" t="s">
        <v>443</v>
      </c>
      <c r="GC2" t="s">
        <v>444</v>
      </c>
      <c r="GD2" t="s">
        <v>445</v>
      </c>
      <c r="GE2" t="s">
        <v>446</v>
      </c>
      <c r="GF2" t="s">
        <v>447</v>
      </c>
      <c r="GG2" t="s">
        <v>448</v>
      </c>
      <c r="GH2" t="s">
        <v>449</v>
      </c>
      <c r="GI2" t="s">
        <v>450</v>
      </c>
      <c r="GJ2" t="s">
        <v>451</v>
      </c>
      <c r="GK2" t="s">
        <v>452</v>
      </c>
      <c r="GL2" t="s">
        <v>453</v>
      </c>
      <c r="GM2" t="s">
        <v>454</v>
      </c>
      <c r="GN2" t="s">
        <v>455</v>
      </c>
      <c r="GO2" t="s">
        <v>456</v>
      </c>
      <c r="GP2" t="s">
        <v>457</v>
      </c>
      <c r="GQ2" t="s">
        <v>458</v>
      </c>
      <c r="GR2" t="s">
        <v>459</v>
      </c>
      <c r="GS2" t="s">
        <v>460</v>
      </c>
      <c r="GT2" t="s">
        <v>461</v>
      </c>
      <c r="GU2" t="s">
        <v>462</v>
      </c>
      <c r="GV2" t="s">
        <v>463</v>
      </c>
      <c r="GW2" t="s">
        <v>464</v>
      </c>
      <c r="GX2" t="s">
        <v>465</v>
      </c>
      <c r="GY2" t="s">
        <v>466</v>
      </c>
      <c r="GZ2" t="s">
        <v>467</v>
      </c>
      <c r="HA2" t="s">
        <v>468</v>
      </c>
      <c r="HB2" t="s">
        <v>469</v>
      </c>
      <c r="HC2" t="s">
        <v>470</v>
      </c>
      <c r="HD2" t="s">
        <v>471</v>
      </c>
      <c r="HE2" t="s">
        <v>472</v>
      </c>
      <c r="HF2" t="s">
        <v>473</v>
      </c>
      <c r="HG2" t="s">
        <v>474</v>
      </c>
    </row>
    <row r="3" spans="1:215" x14ac:dyDescent="0.25">
      <c r="A3">
        <v>145095</v>
      </c>
      <c r="B3" t="s">
        <v>475</v>
      </c>
      <c r="C3" t="s">
        <v>476</v>
      </c>
      <c r="D3" t="s">
        <v>477</v>
      </c>
      <c r="E3" t="s">
        <v>478</v>
      </c>
      <c r="F3" t="s">
        <v>479</v>
      </c>
      <c r="G3" t="s">
        <v>480</v>
      </c>
      <c r="H3" t="s">
        <v>26</v>
      </c>
      <c r="I3">
        <v>3493886.3107351209</v>
      </c>
      <c r="J3">
        <v>26808.134999999991</v>
      </c>
      <c r="K3">
        <v>5.8823529411764712E-2</v>
      </c>
      <c r="L3">
        <v>28554.329999999991</v>
      </c>
      <c r="M3">
        <v>8503</v>
      </c>
      <c r="N3">
        <v>141.7166666666667</v>
      </c>
      <c r="O3">
        <v>141.7166666666667</v>
      </c>
      <c r="P3">
        <v>0</v>
      </c>
      <c r="R3">
        <v>140983</v>
      </c>
      <c r="S3" t="s">
        <v>481</v>
      </c>
      <c r="T3" t="b">
        <v>1</v>
      </c>
      <c r="U3" t="s">
        <v>482</v>
      </c>
      <c r="V3" t="s">
        <v>483</v>
      </c>
      <c r="W3" t="s">
        <v>484</v>
      </c>
      <c r="X3" t="s">
        <v>485</v>
      </c>
      <c r="Y3" t="s">
        <v>486</v>
      </c>
      <c r="Z3" t="s">
        <v>19</v>
      </c>
      <c r="AA3">
        <v>4461734.4545347653</v>
      </c>
      <c r="AB3">
        <v>13871.569613999991</v>
      </c>
      <c r="AD3" t="s">
        <v>18</v>
      </c>
      <c r="AE3">
        <v>4</v>
      </c>
      <c r="AG3" t="s">
        <v>16</v>
      </c>
      <c r="AH3" t="s">
        <v>17</v>
      </c>
      <c r="AJ3">
        <v>0.78</v>
      </c>
      <c r="AK3">
        <v>-5357.4559153686059</v>
      </c>
      <c r="AL3">
        <v>-4495.6200000000008</v>
      </c>
      <c r="AM3">
        <v>-9188.24</v>
      </c>
      <c r="AO3">
        <v>1</v>
      </c>
      <c r="AQ3" t="s">
        <v>16</v>
      </c>
      <c r="AR3" t="s">
        <v>17</v>
      </c>
      <c r="AZ3">
        <v>0.78</v>
      </c>
      <c r="BD3">
        <v>0</v>
      </c>
      <c r="BF3">
        <v>1</v>
      </c>
      <c r="BG3" t="s">
        <v>17</v>
      </c>
      <c r="BH3">
        <v>511035</v>
      </c>
      <c r="BI3" t="s">
        <v>487</v>
      </c>
      <c r="BJ3" t="s">
        <v>18</v>
      </c>
      <c r="BK3">
        <v>139317</v>
      </c>
      <c r="BL3" t="s">
        <v>488</v>
      </c>
      <c r="BM3">
        <v>-221372.17</v>
      </c>
      <c r="BO3">
        <v>1</v>
      </c>
      <c r="BQ3" t="s">
        <v>19</v>
      </c>
      <c r="BR3" t="s">
        <v>17</v>
      </c>
      <c r="BS3" t="s">
        <v>489</v>
      </c>
      <c r="BT3" t="s">
        <v>4</v>
      </c>
      <c r="BU3" t="s">
        <v>490</v>
      </c>
      <c r="BV3">
        <v>174268.08</v>
      </c>
      <c r="BX3" t="s">
        <v>491</v>
      </c>
      <c r="BZ3" t="s">
        <v>17</v>
      </c>
      <c r="CA3" t="s">
        <v>16</v>
      </c>
      <c r="CB3" t="s">
        <v>354</v>
      </c>
      <c r="CC3" t="s">
        <v>14</v>
      </c>
      <c r="CD3">
        <v>561999</v>
      </c>
      <c r="CE3" t="s">
        <v>492</v>
      </c>
      <c r="CF3">
        <v>0</v>
      </c>
      <c r="CH3" t="s">
        <v>491</v>
      </c>
      <c r="CI3" t="s">
        <v>493</v>
      </c>
      <c r="CJ3" t="s">
        <v>494</v>
      </c>
      <c r="CK3" t="s">
        <v>26</v>
      </c>
      <c r="CL3" t="s">
        <v>495</v>
      </c>
      <c r="CM3">
        <v>141480</v>
      </c>
      <c r="CN3" t="s">
        <v>496</v>
      </c>
      <c r="CO3">
        <v>5084984.9499999993</v>
      </c>
      <c r="CP3">
        <v>2514640</v>
      </c>
      <c r="CQ3">
        <v>701309.40000000014</v>
      </c>
      <c r="CR3">
        <v>1167483.2000000009</v>
      </c>
      <c r="CS3">
        <v>701552.34999999788</v>
      </c>
      <c r="CT3">
        <v>0</v>
      </c>
      <c r="CU3">
        <v>525230.55605520029</v>
      </c>
      <c r="CV3">
        <v>599384.18231999991</v>
      </c>
      <c r="CW3">
        <v>1229377.242964</v>
      </c>
      <c r="CX3">
        <v>31595.000000000051</v>
      </c>
      <c r="CY3">
        <v>23962.500000000018</v>
      </c>
      <c r="CZ3">
        <v>0</v>
      </c>
      <c r="DA3">
        <v>0</v>
      </c>
      <c r="DB3">
        <v>55557.500000000051</v>
      </c>
      <c r="DC3">
        <v>2409549.4813392041</v>
      </c>
      <c r="DD3">
        <v>596634864</v>
      </c>
      <c r="DE3">
        <v>16.5</v>
      </c>
      <c r="DF3">
        <v>293.20000000000027</v>
      </c>
      <c r="DG3">
        <v>7458634.3137254734</v>
      </c>
      <c r="DH3">
        <v>39621.797500000059</v>
      </c>
      <c r="DI3">
        <v>39622</v>
      </c>
      <c r="DK3">
        <v>145802</v>
      </c>
      <c r="DL3" t="s">
        <v>497</v>
      </c>
      <c r="DM3" t="s">
        <v>498</v>
      </c>
      <c r="DN3" t="s">
        <v>499</v>
      </c>
      <c r="DO3" t="s">
        <v>500</v>
      </c>
      <c r="DP3" t="s">
        <v>501</v>
      </c>
      <c r="DQ3" t="s">
        <v>26</v>
      </c>
      <c r="DS3" t="s">
        <v>17</v>
      </c>
      <c r="DT3">
        <v>1.4360070771066351</v>
      </c>
      <c r="DU3">
        <v>1.5886173218977739</v>
      </c>
      <c r="DW3" t="s">
        <v>18</v>
      </c>
      <c r="DX3" t="s">
        <v>502</v>
      </c>
      <c r="DY3">
        <v>2025</v>
      </c>
      <c r="DZ3" t="s">
        <v>503</v>
      </c>
      <c r="EA3">
        <v>1</v>
      </c>
      <c r="EB3" t="s">
        <v>320</v>
      </c>
      <c r="EC3" t="s">
        <v>504</v>
      </c>
      <c r="ED3">
        <v>12320484</v>
      </c>
      <c r="EE3">
        <v>4111198</v>
      </c>
      <c r="EF3">
        <v>4059617</v>
      </c>
      <c r="EG3">
        <v>3191632</v>
      </c>
      <c r="EH3">
        <v>0</v>
      </c>
      <c r="EI3">
        <v>23682931</v>
      </c>
      <c r="EJ3">
        <v>3093307</v>
      </c>
      <c r="EK3">
        <v>3827922</v>
      </c>
      <c r="EL3">
        <v>2455224</v>
      </c>
      <c r="EM3">
        <v>206216</v>
      </c>
      <c r="EN3">
        <v>0</v>
      </c>
      <c r="EO3">
        <v>1</v>
      </c>
      <c r="EP3">
        <v>24058</v>
      </c>
      <c r="EQ3">
        <v>9606728</v>
      </c>
      <c r="ER3">
        <v>14076203</v>
      </c>
      <c r="ES3">
        <v>0.59436068111670803</v>
      </c>
      <c r="ET3">
        <v>1990425</v>
      </c>
      <c r="EU3">
        <v>1479862</v>
      </c>
      <c r="EV3">
        <v>389049</v>
      </c>
      <c r="EW3">
        <v>0</v>
      </c>
      <c r="EX3">
        <v>0</v>
      </c>
      <c r="EY3">
        <v>0</v>
      </c>
      <c r="EZ3">
        <v>37233</v>
      </c>
      <c r="FA3">
        <v>-29.80616003746</v>
      </c>
      <c r="FB3">
        <v>3896539.1938399631</v>
      </c>
      <c r="FC3">
        <v>3273692</v>
      </c>
      <c r="FD3">
        <v>0</v>
      </c>
      <c r="FE3">
        <v>903053</v>
      </c>
      <c r="FF3">
        <v>286369</v>
      </c>
      <c r="FG3">
        <v>40386</v>
      </c>
      <c r="FH3">
        <v>0</v>
      </c>
      <c r="FI3">
        <v>391508</v>
      </c>
      <c r="FJ3">
        <v>205636</v>
      </c>
      <c r="FK3">
        <v>0</v>
      </c>
      <c r="FL3">
        <v>0</v>
      </c>
      <c r="FM3">
        <v>0</v>
      </c>
      <c r="FN3">
        <v>301012</v>
      </c>
      <c r="FO3">
        <v>5401656</v>
      </c>
      <c r="FP3">
        <v>198515</v>
      </c>
      <c r="FQ3">
        <v>142335</v>
      </c>
      <c r="FR3">
        <v>0</v>
      </c>
      <c r="FS3">
        <v>421979</v>
      </c>
      <c r="FT3">
        <v>0</v>
      </c>
      <c r="FU3">
        <v>0</v>
      </c>
      <c r="FV3">
        <v>244528</v>
      </c>
      <c r="FW3">
        <v>1007357</v>
      </c>
      <c r="FX3">
        <v>19912280.19383996</v>
      </c>
      <c r="FY3">
        <v>3770650.806160036</v>
      </c>
      <c r="FZ3">
        <v>0.15921385770030061</v>
      </c>
      <c r="GA3">
        <v>0</v>
      </c>
      <c r="GB3">
        <v>0</v>
      </c>
      <c r="GC3">
        <v>31824</v>
      </c>
      <c r="GD3">
        <v>1440326</v>
      </c>
      <c r="GE3">
        <v>-3763.4519085829338</v>
      </c>
      <c r="GF3">
        <v>1468386.5480914169</v>
      </c>
      <c r="GG3">
        <v>-99579.614076769227</v>
      </c>
      <c r="GH3">
        <v>2401843.8721453892</v>
      </c>
      <c r="GI3">
        <v>0.1014166646917727</v>
      </c>
      <c r="GJ3">
        <v>1570209</v>
      </c>
      <c r="GK3">
        <v>0</v>
      </c>
      <c r="GL3">
        <v>0</v>
      </c>
      <c r="GM3">
        <v>0</v>
      </c>
      <c r="GN3">
        <v>0</v>
      </c>
      <c r="GO3">
        <v>692707</v>
      </c>
      <c r="GP3">
        <v>1737368.9117198051</v>
      </c>
      <c r="GQ3">
        <v>-1598441.0395744159</v>
      </c>
      <c r="GR3">
        <v>-6.7493379074339069E-2</v>
      </c>
      <c r="GS3">
        <v>4</v>
      </c>
      <c r="GT3">
        <v>2.6841935483870971</v>
      </c>
      <c r="GU3">
        <v>1166</v>
      </c>
      <c r="GV3">
        <v>75.709999999999994</v>
      </c>
      <c r="GW3">
        <v>83.21</v>
      </c>
      <c r="GX3">
        <v>83.21</v>
      </c>
      <c r="GY3">
        <v>1352.8</v>
      </c>
      <c r="GZ3">
        <v>23207.1</v>
      </c>
      <c r="HA3">
        <v>123402</v>
      </c>
      <c r="HB3">
        <v>60056</v>
      </c>
      <c r="HC3">
        <v>125317</v>
      </c>
      <c r="HD3">
        <v>0</v>
      </c>
      <c r="HE3">
        <v>0</v>
      </c>
      <c r="HF3">
        <v>0</v>
      </c>
      <c r="HG3">
        <v>31</v>
      </c>
    </row>
    <row r="4" spans="1:215" x14ac:dyDescent="0.25">
      <c r="A4">
        <v>144990</v>
      </c>
      <c r="B4" t="s">
        <v>505</v>
      </c>
      <c r="C4" t="s">
        <v>476</v>
      </c>
      <c r="D4" t="s">
        <v>506</v>
      </c>
      <c r="E4" t="s">
        <v>507</v>
      </c>
      <c r="F4" t="s">
        <v>508</v>
      </c>
      <c r="G4" t="s">
        <v>509</v>
      </c>
      <c r="H4" t="s">
        <v>22</v>
      </c>
      <c r="I4">
        <v>3273686.2641844549</v>
      </c>
      <c r="J4">
        <v>27671.23</v>
      </c>
      <c r="K4">
        <v>0.27228915662650599</v>
      </c>
      <c r="L4">
        <v>27671.23</v>
      </c>
      <c r="M4">
        <v>8226</v>
      </c>
      <c r="N4">
        <v>137.1</v>
      </c>
      <c r="O4">
        <v>137.1</v>
      </c>
      <c r="P4">
        <v>0</v>
      </c>
      <c r="R4">
        <v>143384</v>
      </c>
      <c r="S4" t="s">
        <v>481</v>
      </c>
      <c r="T4" t="b">
        <v>1</v>
      </c>
      <c r="U4" t="s">
        <v>510</v>
      </c>
      <c r="V4" t="s">
        <v>511</v>
      </c>
      <c r="W4" t="s">
        <v>512</v>
      </c>
      <c r="X4" t="s">
        <v>513</v>
      </c>
      <c r="Y4" t="s">
        <v>514</v>
      </c>
      <c r="Z4" t="s">
        <v>26</v>
      </c>
      <c r="AA4">
        <v>15031645.432755969</v>
      </c>
      <c r="AB4">
        <v>99305.959999999992</v>
      </c>
      <c r="AD4" t="s">
        <v>19</v>
      </c>
      <c r="AE4">
        <v>4</v>
      </c>
      <c r="AG4" t="s">
        <v>18</v>
      </c>
      <c r="AH4" t="s">
        <v>17</v>
      </c>
      <c r="AI4">
        <v>23682931.25</v>
      </c>
      <c r="AJ4">
        <v>-9606728.0413815212</v>
      </c>
      <c r="AK4">
        <v>-3892517.7459687651</v>
      </c>
      <c r="AL4">
        <v>-1001407.049597547</v>
      </c>
      <c r="AM4">
        <v>-1284290.0900000019</v>
      </c>
      <c r="AO4">
        <v>2</v>
      </c>
      <c r="AQ4" t="s">
        <v>18</v>
      </c>
      <c r="AR4" t="s">
        <v>17</v>
      </c>
      <c r="AX4">
        <v>-139302.0270715834</v>
      </c>
      <c r="AY4">
        <v>-733760.56000000017</v>
      </c>
      <c r="AZ4">
        <v>-32945.225189339762</v>
      </c>
      <c r="BB4">
        <v>-2.2737367544323211E-13</v>
      </c>
      <c r="BD4">
        <v>-24058.080000000002</v>
      </c>
      <c r="BF4">
        <v>2</v>
      </c>
      <c r="BG4" t="s">
        <v>17</v>
      </c>
      <c r="BH4">
        <v>511035</v>
      </c>
      <c r="BI4" t="s">
        <v>487</v>
      </c>
      <c r="BJ4" t="s">
        <v>18</v>
      </c>
      <c r="BK4">
        <v>143152</v>
      </c>
      <c r="BL4" t="s">
        <v>515</v>
      </c>
      <c r="BM4">
        <v>-479672.77399999998</v>
      </c>
      <c r="BO4">
        <v>2</v>
      </c>
      <c r="BQ4" t="s">
        <v>19</v>
      </c>
      <c r="BR4" t="s">
        <v>17</v>
      </c>
      <c r="BS4" t="s">
        <v>516</v>
      </c>
      <c r="BT4" t="s">
        <v>3</v>
      </c>
      <c r="BU4" t="s">
        <v>490</v>
      </c>
      <c r="BV4">
        <v>475</v>
      </c>
      <c r="BX4" t="s">
        <v>517</v>
      </c>
      <c r="BZ4" t="s">
        <v>17</v>
      </c>
      <c r="CA4" t="s">
        <v>16</v>
      </c>
      <c r="CB4" t="s">
        <v>354</v>
      </c>
      <c r="CC4" t="s">
        <v>10</v>
      </c>
      <c r="CD4">
        <v>520504</v>
      </c>
      <c r="CE4" t="s">
        <v>518</v>
      </c>
      <c r="CF4">
        <v>0.78</v>
      </c>
      <c r="CH4" t="s">
        <v>517</v>
      </c>
      <c r="CI4" t="s">
        <v>493</v>
      </c>
      <c r="CJ4" t="s">
        <v>494</v>
      </c>
      <c r="CK4" t="s">
        <v>26</v>
      </c>
      <c r="CL4" t="s">
        <v>495</v>
      </c>
      <c r="CM4">
        <v>143361</v>
      </c>
      <c r="CN4" t="s">
        <v>519</v>
      </c>
      <c r="CO4">
        <v>4186156.3037777771</v>
      </c>
      <c r="CP4">
        <v>2089665.209333332</v>
      </c>
      <c r="CQ4">
        <v>548684.26666666637</v>
      </c>
      <c r="CR4">
        <v>917573.68888888927</v>
      </c>
      <c r="CS4">
        <v>630233.13888888841</v>
      </c>
      <c r="CT4">
        <v>0</v>
      </c>
      <c r="CU4">
        <v>446213.56118453329</v>
      </c>
      <c r="CV4">
        <v>468940.9132799998</v>
      </c>
      <c r="CW4">
        <v>966218.7960071112</v>
      </c>
      <c r="CX4">
        <v>24684.644444444461</v>
      </c>
      <c r="CY4">
        <v>18721.499999999982</v>
      </c>
      <c r="CZ4">
        <v>0</v>
      </c>
      <c r="DA4">
        <v>0</v>
      </c>
      <c r="DB4">
        <v>43406.144444444442</v>
      </c>
      <c r="DC4">
        <v>1924779.4149160881</v>
      </c>
      <c r="DD4">
        <v>540103872</v>
      </c>
      <c r="DE4">
        <v>15.29166666666667</v>
      </c>
      <c r="DF4">
        <v>242.98432666666679</v>
      </c>
      <c r="DG4">
        <v>6181211.5844934667</v>
      </c>
      <c r="DH4">
        <v>30945.599611111051</v>
      </c>
      <c r="DI4">
        <v>30999.111111111091</v>
      </c>
      <c r="DK4">
        <v>145692</v>
      </c>
      <c r="DL4" t="s">
        <v>520</v>
      </c>
      <c r="DM4" t="s">
        <v>521</v>
      </c>
      <c r="DN4" t="s">
        <v>499</v>
      </c>
      <c r="DO4" t="s">
        <v>522</v>
      </c>
      <c r="DP4" t="s">
        <v>523</v>
      </c>
      <c r="DQ4" t="s">
        <v>26</v>
      </c>
      <c r="DW4" t="s">
        <v>21</v>
      </c>
      <c r="DX4" t="s">
        <v>502</v>
      </c>
      <c r="DY4">
        <v>2025</v>
      </c>
      <c r="DZ4" t="s">
        <v>503</v>
      </c>
      <c r="EA4">
        <v>1</v>
      </c>
      <c r="EB4" t="s">
        <v>320</v>
      </c>
      <c r="EC4" t="s">
        <v>504</v>
      </c>
      <c r="ED4">
        <v>24566148</v>
      </c>
      <c r="EE4">
        <v>5745450</v>
      </c>
      <c r="EF4">
        <v>5732139</v>
      </c>
      <c r="EG4">
        <v>8118509</v>
      </c>
      <c r="EH4">
        <v>0</v>
      </c>
      <c r="EI4">
        <v>44162246</v>
      </c>
      <c r="EJ4">
        <v>3783795</v>
      </c>
      <c r="EK4">
        <v>5605556</v>
      </c>
      <c r="EL4">
        <v>5304480</v>
      </c>
      <c r="EM4">
        <v>449092</v>
      </c>
      <c r="EN4">
        <v>0</v>
      </c>
      <c r="EO4">
        <v>177908</v>
      </c>
      <c r="EP4">
        <v>21799</v>
      </c>
      <c r="EQ4">
        <v>15342630</v>
      </c>
      <c r="ER4">
        <v>28819616</v>
      </c>
      <c r="ES4">
        <v>0.65258492514171496</v>
      </c>
      <c r="ET4">
        <v>4816542</v>
      </c>
      <c r="EU4">
        <v>2704409</v>
      </c>
      <c r="EV4">
        <v>1183437</v>
      </c>
      <c r="EW4">
        <v>0</v>
      </c>
      <c r="EX4">
        <v>-4150995</v>
      </c>
      <c r="EY4">
        <v>0</v>
      </c>
      <c r="EZ4">
        <v>55877</v>
      </c>
      <c r="FA4">
        <v>-62.186964237020973</v>
      </c>
      <c r="FB4">
        <v>4609207.8130357629</v>
      </c>
      <c r="FC4">
        <v>7693924</v>
      </c>
      <c r="FD4">
        <v>0</v>
      </c>
      <c r="FE4">
        <v>2768345</v>
      </c>
      <c r="FF4">
        <v>789109</v>
      </c>
      <c r="FG4">
        <v>329142</v>
      </c>
      <c r="FH4">
        <v>0</v>
      </c>
      <c r="FI4">
        <v>979902</v>
      </c>
      <c r="FJ4">
        <v>179453</v>
      </c>
      <c r="FK4">
        <v>0</v>
      </c>
      <c r="FL4">
        <v>-3599584</v>
      </c>
      <c r="FM4">
        <v>0</v>
      </c>
      <c r="FN4">
        <v>592757</v>
      </c>
      <c r="FO4">
        <v>9733048</v>
      </c>
      <c r="FP4">
        <v>728386</v>
      </c>
      <c r="FQ4">
        <v>145574</v>
      </c>
      <c r="FR4">
        <v>0</v>
      </c>
      <c r="FS4">
        <v>-347912</v>
      </c>
      <c r="FT4">
        <v>-907776</v>
      </c>
      <c r="FU4">
        <v>0</v>
      </c>
      <c r="FV4">
        <v>420494</v>
      </c>
      <c r="FW4">
        <v>38766</v>
      </c>
      <c r="FX4">
        <v>29723651.81303576</v>
      </c>
      <c r="FY4">
        <v>14438594.18696424</v>
      </c>
      <c r="FZ4">
        <v>0.32694429053640611</v>
      </c>
      <c r="GA4">
        <v>0</v>
      </c>
      <c r="GB4">
        <v>11111</v>
      </c>
      <c r="GC4">
        <v>59359</v>
      </c>
      <c r="GD4">
        <v>2168555</v>
      </c>
      <c r="GE4">
        <v>-7017.8175579707204</v>
      </c>
      <c r="GF4">
        <v>2232007.182442029</v>
      </c>
      <c r="GG4">
        <v>-185688.9847562933</v>
      </c>
      <c r="GH4">
        <v>12392275.989278501</v>
      </c>
      <c r="GI4">
        <v>0.28060791992505307</v>
      </c>
      <c r="GJ4">
        <v>4349320</v>
      </c>
      <c r="GK4">
        <v>0</v>
      </c>
      <c r="GL4">
        <v>0</v>
      </c>
      <c r="GM4">
        <v>0</v>
      </c>
      <c r="GN4">
        <v>0</v>
      </c>
      <c r="GO4">
        <v>1125425</v>
      </c>
      <c r="GP4">
        <v>3239722.0290057128</v>
      </c>
      <c r="GQ4">
        <v>3677808.9602727848</v>
      </c>
      <c r="GR4">
        <v>8.3279481760795984E-2</v>
      </c>
      <c r="GS4">
        <v>8</v>
      </c>
      <c r="GT4">
        <v>6.7029032258064509</v>
      </c>
      <c r="GU4">
        <v>1432</v>
      </c>
      <c r="GV4">
        <v>128.21</v>
      </c>
      <c r="GW4">
        <v>137.21</v>
      </c>
      <c r="GX4">
        <v>207.79</v>
      </c>
      <c r="GY4">
        <v>2605.1</v>
      </c>
      <c r="GZ4">
        <v>48418.82</v>
      </c>
      <c r="HA4">
        <v>253281</v>
      </c>
      <c r="HB4">
        <v>79866</v>
      </c>
      <c r="HC4">
        <v>256062</v>
      </c>
      <c r="HD4">
        <v>0</v>
      </c>
      <c r="HE4">
        <v>0</v>
      </c>
      <c r="HF4">
        <v>0</v>
      </c>
      <c r="HG4">
        <v>31</v>
      </c>
    </row>
    <row r="5" spans="1:215" x14ac:dyDescent="0.25">
      <c r="A5">
        <v>144950</v>
      </c>
      <c r="B5" t="s">
        <v>524</v>
      </c>
      <c r="C5" t="s">
        <v>476</v>
      </c>
      <c r="D5" t="s">
        <v>525</v>
      </c>
      <c r="E5" t="s">
        <v>526</v>
      </c>
      <c r="F5" t="s">
        <v>479</v>
      </c>
      <c r="G5" t="s">
        <v>527</v>
      </c>
      <c r="H5" t="s">
        <v>26</v>
      </c>
      <c r="I5">
        <v>4096724.5397006231</v>
      </c>
      <c r="J5">
        <v>20741.244999999999</v>
      </c>
      <c r="K5">
        <v>5.3344275748871572E-2</v>
      </c>
      <c r="L5">
        <v>36513.109999999993</v>
      </c>
      <c r="M5">
        <v>14483</v>
      </c>
      <c r="N5">
        <v>241.38333333333341</v>
      </c>
      <c r="O5">
        <v>241.38333333333341</v>
      </c>
      <c r="P5">
        <v>0</v>
      </c>
      <c r="AD5" t="s">
        <v>21</v>
      </c>
      <c r="AE5">
        <v>5</v>
      </c>
      <c r="AG5" t="s">
        <v>19</v>
      </c>
      <c r="AH5" t="s">
        <v>17</v>
      </c>
      <c r="AI5">
        <v>16365290.79000001</v>
      </c>
      <c r="AJ5">
        <v>-5835559.1129546678</v>
      </c>
      <c r="AK5">
        <v>-4418639.7715174621</v>
      </c>
      <c r="AL5">
        <v>-1366052.9533462001</v>
      </c>
      <c r="AM5">
        <v>-5391510.8299999991</v>
      </c>
      <c r="AO5">
        <v>3</v>
      </c>
      <c r="AQ5" t="s">
        <v>19</v>
      </c>
      <c r="AR5" t="s">
        <v>17</v>
      </c>
      <c r="AS5">
        <v>1305879.22</v>
      </c>
      <c r="AT5">
        <v>174268.08</v>
      </c>
      <c r="AX5">
        <v>463320.71682299528</v>
      </c>
      <c r="AY5">
        <v>-643163.1</v>
      </c>
      <c r="AZ5">
        <v>51282.014335259097</v>
      </c>
      <c r="BA5">
        <v>0</v>
      </c>
      <c r="BC5">
        <v>5813.17</v>
      </c>
      <c r="BF5">
        <v>3</v>
      </c>
      <c r="BG5" t="s">
        <v>17</v>
      </c>
      <c r="BH5">
        <v>511035</v>
      </c>
      <c r="BI5" t="s">
        <v>487</v>
      </c>
      <c r="BJ5" t="s">
        <v>21</v>
      </c>
      <c r="BK5">
        <v>138498</v>
      </c>
      <c r="BL5" t="s">
        <v>528</v>
      </c>
      <c r="BM5">
        <v>-91185.184999999998</v>
      </c>
      <c r="BO5">
        <v>3</v>
      </c>
      <c r="BQ5" t="s">
        <v>19</v>
      </c>
      <c r="BR5" t="s">
        <v>17</v>
      </c>
      <c r="BS5" t="s">
        <v>529</v>
      </c>
      <c r="BT5" t="s">
        <v>3</v>
      </c>
      <c r="BU5" t="s">
        <v>490</v>
      </c>
      <c r="BV5">
        <v>-13831.88</v>
      </c>
      <c r="BX5" t="s">
        <v>530</v>
      </c>
      <c r="BZ5" t="s">
        <v>17</v>
      </c>
      <c r="CA5" t="s">
        <v>18</v>
      </c>
      <c r="CB5" t="s">
        <v>354</v>
      </c>
      <c r="CC5" t="s">
        <v>14</v>
      </c>
      <c r="CD5">
        <v>561999</v>
      </c>
      <c r="CE5" t="s">
        <v>492</v>
      </c>
      <c r="CF5">
        <v>-24058.080000000002</v>
      </c>
      <c r="CH5" t="s">
        <v>530</v>
      </c>
      <c r="CI5" t="s">
        <v>493</v>
      </c>
      <c r="CJ5" t="s">
        <v>531</v>
      </c>
      <c r="CK5" t="s">
        <v>21</v>
      </c>
      <c r="CL5" t="s">
        <v>528</v>
      </c>
      <c r="CM5">
        <v>138498</v>
      </c>
      <c r="CN5" t="s">
        <v>532</v>
      </c>
      <c r="CO5">
        <v>2455109.686046537</v>
      </c>
      <c r="CP5">
        <v>1406119.8213410031</v>
      </c>
      <c r="CQ5">
        <v>585932.3888833333</v>
      </c>
      <c r="CR5">
        <v>195611.79490720009</v>
      </c>
      <c r="CS5">
        <v>267445.68091499998</v>
      </c>
      <c r="CT5">
        <v>0</v>
      </c>
      <c r="CU5">
        <v>171809.33314499049</v>
      </c>
      <c r="CV5">
        <v>461652.46712374809</v>
      </c>
      <c r="CW5">
        <v>180116.36816431861</v>
      </c>
      <c r="CX5">
        <v>10043.090909090921</v>
      </c>
      <c r="CY5">
        <v>18154.818181818169</v>
      </c>
      <c r="CZ5">
        <v>0</v>
      </c>
      <c r="DA5">
        <v>0</v>
      </c>
      <c r="DB5">
        <v>28197.909090909059</v>
      </c>
      <c r="DC5">
        <v>841776.07752396644</v>
      </c>
      <c r="DD5">
        <v>216523300</v>
      </c>
      <c r="DE5">
        <v>6.25</v>
      </c>
      <c r="DF5">
        <v>140.9734178787879</v>
      </c>
      <c r="DG5">
        <v>2602242.9248217451</v>
      </c>
      <c r="DH5">
        <v>17638.042518939401</v>
      </c>
      <c r="DI5">
        <v>7324.1548610416694</v>
      </c>
      <c r="DK5">
        <v>145635</v>
      </c>
      <c r="DL5" t="s">
        <v>533</v>
      </c>
      <c r="DM5" t="s">
        <v>534</v>
      </c>
      <c r="DN5" t="s">
        <v>512</v>
      </c>
      <c r="DO5" t="s">
        <v>535</v>
      </c>
      <c r="DP5" t="s">
        <v>536</v>
      </c>
      <c r="DQ5" t="s">
        <v>26</v>
      </c>
      <c r="DW5" t="s">
        <v>27</v>
      </c>
      <c r="DX5" t="s">
        <v>502</v>
      </c>
      <c r="DY5">
        <v>2025</v>
      </c>
      <c r="DZ5" t="s">
        <v>503</v>
      </c>
      <c r="EA5">
        <v>1</v>
      </c>
      <c r="EB5" t="s">
        <v>320</v>
      </c>
      <c r="EC5" t="s">
        <v>504</v>
      </c>
      <c r="ED5">
        <v>6217698</v>
      </c>
      <c r="EE5">
        <v>0</v>
      </c>
      <c r="EF5">
        <v>0</v>
      </c>
      <c r="EG5">
        <v>639425</v>
      </c>
      <c r="EH5">
        <v>0</v>
      </c>
      <c r="EI5">
        <v>6857123</v>
      </c>
      <c r="EJ5">
        <v>-10419</v>
      </c>
      <c r="EK5">
        <v>73495</v>
      </c>
      <c r="EL5">
        <v>542473</v>
      </c>
      <c r="EM5">
        <v>64141</v>
      </c>
      <c r="EN5">
        <v>0</v>
      </c>
      <c r="EO5">
        <v>920</v>
      </c>
      <c r="EP5">
        <v>19510</v>
      </c>
      <c r="EQ5">
        <v>690120</v>
      </c>
      <c r="ER5">
        <v>6167003</v>
      </c>
      <c r="ES5">
        <v>0.89935720855524981</v>
      </c>
      <c r="ET5">
        <v>-259997</v>
      </c>
      <c r="EU5">
        <v>189664</v>
      </c>
      <c r="EV5">
        <v>0</v>
      </c>
      <c r="EW5">
        <v>0</v>
      </c>
      <c r="EX5">
        <v>1559858</v>
      </c>
      <c r="EY5">
        <v>0</v>
      </c>
      <c r="EZ5">
        <v>18616</v>
      </c>
      <c r="FA5">
        <v>-12.52132032364241</v>
      </c>
      <c r="FB5">
        <v>1508128.4786796761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1377823</v>
      </c>
      <c r="FM5">
        <v>0</v>
      </c>
      <c r="FN5">
        <v>183979</v>
      </c>
      <c r="FO5">
        <v>1561802</v>
      </c>
      <c r="FP5">
        <v>28285</v>
      </c>
      <c r="FQ5">
        <v>22069</v>
      </c>
      <c r="FR5">
        <v>0</v>
      </c>
      <c r="FS5">
        <v>113686</v>
      </c>
      <c r="FT5">
        <v>347472</v>
      </c>
      <c r="FU5">
        <v>0</v>
      </c>
      <c r="FV5">
        <v>128015</v>
      </c>
      <c r="FW5">
        <v>639527</v>
      </c>
      <c r="FX5">
        <v>4399577.4786796765</v>
      </c>
      <c r="FY5">
        <v>2457545.521320323</v>
      </c>
      <c r="FZ5">
        <v>0.35839309303921241</v>
      </c>
      <c r="GA5">
        <v>0</v>
      </c>
      <c r="GB5">
        <v>0</v>
      </c>
      <c r="GC5">
        <v>0</v>
      </c>
      <c r="GD5">
        <v>720163</v>
      </c>
      <c r="GE5">
        <v>-1089.664646733884</v>
      </c>
      <c r="GF5">
        <v>719073.3353532661</v>
      </c>
      <c r="GG5">
        <v>-28832.143370131769</v>
      </c>
      <c r="GH5">
        <v>1767304.329337189</v>
      </c>
      <c r="GI5">
        <v>0.25773262771240779</v>
      </c>
      <c r="GJ5">
        <v>105381</v>
      </c>
      <c r="GK5">
        <v>0</v>
      </c>
      <c r="GL5">
        <v>0</v>
      </c>
      <c r="GM5">
        <v>0</v>
      </c>
      <c r="GN5">
        <v>0</v>
      </c>
      <c r="GO5">
        <v>346354</v>
      </c>
      <c r="GP5">
        <v>503035.38544443011</v>
      </c>
      <c r="GQ5">
        <v>812533.94389275915</v>
      </c>
      <c r="GR5">
        <v>0.11849487662577431</v>
      </c>
      <c r="GS5">
        <v>0</v>
      </c>
      <c r="GT5">
        <v>0</v>
      </c>
      <c r="GU5">
        <v>235</v>
      </c>
      <c r="GV5">
        <v>24.08</v>
      </c>
      <c r="GW5">
        <v>28.58</v>
      </c>
      <c r="GX5">
        <v>0</v>
      </c>
      <c r="GY5">
        <v>443.4</v>
      </c>
      <c r="GZ5">
        <v>9749.11</v>
      </c>
      <c r="HA5">
        <v>69409</v>
      </c>
      <c r="HB5">
        <v>0</v>
      </c>
      <c r="HC5">
        <v>1013</v>
      </c>
      <c r="HD5">
        <v>0</v>
      </c>
      <c r="HE5">
        <v>0</v>
      </c>
      <c r="HF5">
        <v>0</v>
      </c>
      <c r="HG5">
        <v>31</v>
      </c>
    </row>
    <row r="6" spans="1:215" x14ac:dyDescent="0.25">
      <c r="A6">
        <v>144878</v>
      </c>
      <c r="B6" t="s">
        <v>537</v>
      </c>
      <c r="C6" t="s">
        <v>476</v>
      </c>
      <c r="D6" t="s">
        <v>538</v>
      </c>
      <c r="E6" t="s">
        <v>539</v>
      </c>
      <c r="F6" t="s">
        <v>540</v>
      </c>
      <c r="G6" t="s">
        <v>541</v>
      </c>
      <c r="H6" t="s">
        <v>18</v>
      </c>
      <c r="I6">
        <v>4553370.0836762115</v>
      </c>
      <c r="J6">
        <v>21207.879999999979</v>
      </c>
      <c r="K6">
        <v>0.28506787330316741</v>
      </c>
      <c r="L6">
        <v>54499.8</v>
      </c>
      <c r="M6">
        <v>28438</v>
      </c>
      <c r="N6">
        <v>473.9666666666667</v>
      </c>
      <c r="O6">
        <v>17.8</v>
      </c>
      <c r="P6">
        <v>456.16666666666669</v>
      </c>
      <c r="AD6" t="s">
        <v>22</v>
      </c>
      <c r="AE6">
        <v>3.635869565217392</v>
      </c>
      <c r="AG6" t="s">
        <v>20</v>
      </c>
      <c r="AH6" t="s">
        <v>17</v>
      </c>
      <c r="AJ6">
        <v>-3067.9599999999768</v>
      </c>
      <c r="AK6">
        <v>-2172833.9288151278</v>
      </c>
      <c r="AL6">
        <v>-1910628.310000001</v>
      </c>
      <c r="AM6">
        <v>50927.950000000477</v>
      </c>
      <c r="AO6">
        <v>4</v>
      </c>
      <c r="AQ6" t="s">
        <v>20</v>
      </c>
      <c r="AR6" t="s">
        <v>17</v>
      </c>
      <c r="AX6">
        <v>-1331.88</v>
      </c>
      <c r="AY6">
        <v>-153070.31</v>
      </c>
      <c r="AZ6">
        <v>-46370</v>
      </c>
      <c r="BA6">
        <v>-5364.02</v>
      </c>
      <c r="BD6">
        <v>202756.63</v>
      </c>
      <c r="BF6">
        <v>4</v>
      </c>
      <c r="BG6" t="s">
        <v>17</v>
      </c>
      <c r="BH6">
        <v>511035</v>
      </c>
      <c r="BI6" t="s">
        <v>487</v>
      </c>
      <c r="BJ6" t="s">
        <v>21</v>
      </c>
      <c r="BK6">
        <v>141741</v>
      </c>
      <c r="BL6" t="s">
        <v>542</v>
      </c>
      <c r="BM6">
        <v>-421707.88099999999</v>
      </c>
      <c r="BO6">
        <v>4</v>
      </c>
      <c r="BQ6" t="s">
        <v>19</v>
      </c>
      <c r="BR6" t="s">
        <v>17</v>
      </c>
      <c r="BS6" t="s">
        <v>543</v>
      </c>
      <c r="BT6" t="s">
        <v>3</v>
      </c>
      <c r="BU6" t="s">
        <v>490</v>
      </c>
      <c r="BV6">
        <v>10800</v>
      </c>
      <c r="BX6" t="s">
        <v>544</v>
      </c>
      <c r="BZ6" t="s">
        <v>17</v>
      </c>
      <c r="CA6" t="s">
        <v>18</v>
      </c>
      <c r="CB6" t="s">
        <v>354</v>
      </c>
      <c r="CC6" t="s">
        <v>10</v>
      </c>
      <c r="CD6">
        <v>520501</v>
      </c>
      <c r="CE6" t="s">
        <v>545</v>
      </c>
      <c r="CF6">
        <v>-29786.555189339761</v>
      </c>
      <c r="CH6" t="s">
        <v>544</v>
      </c>
      <c r="CI6" t="s">
        <v>493</v>
      </c>
      <c r="CJ6" t="s">
        <v>531</v>
      </c>
      <c r="CK6" t="s">
        <v>21</v>
      </c>
      <c r="CL6" t="s">
        <v>528</v>
      </c>
      <c r="CM6">
        <v>142072</v>
      </c>
      <c r="CN6" t="s">
        <v>546</v>
      </c>
      <c r="CO6">
        <v>2965319.06</v>
      </c>
      <c r="CP6">
        <v>1831618.0249999999</v>
      </c>
      <c r="CR6">
        <v>659239.875</v>
      </c>
      <c r="CS6">
        <v>474461.15999999992</v>
      </c>
      <c r="CT6">
        <v>0</v>
      </c>
      <c r="CU6">
        <v>336504.23758079967</v>
      </c>
      <c r="CV6">
        <v>0</v>
      </c>
      <c r="CW6">
        <v>624942.87774000026</v>
      </c>
      <c r="CX6">
        <v>14482</v>
      </c>
      <c r="CY6">
        <v>26179</v>
      </c>
      <c r="CZ6">
        <v>0</v>
      </c>
      <c r="DA6">
        <v>0</v>
      </c>
      <c r="DB6">
        <v>40660.999999999993</v>
      </c>
      <c r="DC6">
        <v>1002108.1153207991</v>
      </c>
      <c r="DD6">
        <v>159808740</v>
      </c>
      <c r="DE6">
        <v>10.5</v>
      </c>
      <c r="DF6">
        <v>175.89999999999989</v>
      </c>
      <c r="DG6">
        <v>2203061.2745098029</v>
      </c>
      <c r="DH6">
        <v>18466.125000000011</v>
      </c>
      <c r="DK6">
        <v>145445</v>
      </c>
      <c r="DL6" t="s">
        <v>547</v>
      </c>
      <c r="DM6" t="s">
        <v>548</v>
      </c>
      <c r="DN6" t="s">
        <v>479</v>
      </c>
      <c r="DO6" t="s">
        <v>549</v>
      </c>
      <c r="DP6" t="s">
        <v>524</v>
      </c>
      <c r="DQ6" t="s">
        <v>26</v>
      </c>
      <c r="DW6" t="s">
        <v>323</v>
      </c>
      <c r="DX6" t="s">
        <v>502</v>
      </c>
      <c r="DY6">
        <v>2025</v>
      </c>
      <c r="DZ6" t="s">
        <v>503</v>
      </c>
      <c r="EA6">
        <v>1</v>
      </c>
      <c r="EB6" t="s">
        <v>320</v>
      </c>
      <c r="EC6" t="s">
        <v>504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16470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16470</v>
      </c>
      <c r="FC6">
        <v>36910</v>
      </c>
      <c r="FD6">
        <v>0</v>
      </c>
      <c r="FE6">
        <v>0</v>
      </c>
      <c r="FF6">
        <v>0</v>
      </c>
      <c r="FG6">
        <v>3760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-11931</v>
      </c>
      <c r="FO6">
        <v>28739</v>
      </c>
      <c r="FP6">
        <v>32001</v>
      </c>
      <c r="FQ6">
        <v>0</v>
      </c>
      <c r="FR6">
        <v>0</v>
      </c>
      <c r="FS6">
        <v>77247</v>
      </c>
      <c r="FT6">
        <v>0</v>
      </c>
      <c r="FU6">
        <v>0</v>
      </c>
      <c r="FV6">
        <v>1179</v>
      </c>
      <c r="FW6">
        <v>110427</v>
      </c>
      <c r="FX6">
        <v>155636</v>
      </c>
      <c r="FY6">
        <v>-155636</v>
      </c>
      <c r="FZ6">
        <v>0</v>
      </c>
      <c r="GA6">
        <v>0</v>
      </c>
      <c r="GB6">
        <v>0</v>
      </c>
      <c r="GC6">
        <v>2273</v>
      </c>
      <c r="GD6">
        <v>0</v>
      </c>
      <c r="GE6">
        <v>0</v>
      </c>
      <c r="GF6">
        <v>2273</v>
      </c>
      <c r="GG6">
        <v>0</v>
      </c>
      <c r="GH6">
        <v>-157909</v>
      </c>
      <c r="GI6">
        <v>0</v>
      </c>
      <c r="GJ6">
        <v>124511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-282420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31</v>
      </c>
    </row>
    <row r="7" spans="1:215" x14ac:dyDescent="0.25">
      <c r="A7">
        <v>144825</v>
      </c>
      <c r="B7" t="s">
        <v>523</v>
      </c>
      <c r="C7" t="s">
        <v>476</v>
      </c>
      <c r="D7" t="s">
        <v>550</v>
      </c>
      <c r="E7" t="s">
        <v>551</v>
      </c>
      <c r="F7" t="s">
        <v>499</v>
      </c>
      <c r="G7" t="s">
        <v>552</v>
      </c>
      <c r="H7" t="s">
        <v>26</v>
      </c>
      <c r="I7">
        <v>6384487.0026879637</v>
      </c>
      <c r="J7">
        <v>48700.354999999989</v>
      </c>
      <c r="K7">
        <v>0</v>
      </c>
      <c r="L7">
        <v>118310.855</v>
      </c>
      <c r="M7">
        <v>28123</v>
      </c>
      <c r="N7">
        <v>468.71666666666732</v>
      </c>
      <c r="O7">
        <v>0</v>
      </c>
      <c r="P7">
        <v>468.71666666666732</v>
      </c>
      <c r="AD7" t="s">
        <v>23</v>
      </c>
      <c r="AE7">
        <v>8.7391304347826093</v>
      </c>
      <c r="AG7" t="s">
        <v>21</v>
      </c>
      <c r="AH7" t="s">
        <v>17</v>
      </c>
      <c r="AI7">
        <v>44162245.600000039</v>
      </c>
      <c r="AJ7">
        <v>-15342630.241399709</v>
      </c>
      <c r="AK7">
        <v>-4601631.1997095132</v>
      </c>
      <c r="AL7">
        <v>-935647.55837391189</v>
      </c>
      <c r="AM7">
        <v>312214.62000000098</v>
      </c>
      <c r="AO7">
        <v>5</v>
      </c>
      <c r="AQ7" t="s">
        <v>21</v>
      </c>
      <c r="AR7" t="s">
        <v>17</v>
      </c>
      <c r="AS7">
        <v>489906.8</v>
      </c>
      <c r="AV7">
        <v>72594.490000000034</v>
      </c>
      <c r="AX7">
        <v>67288.415807530095</v>
      </c>
      <c r="AY7">
        <v>-968817.37999999989</v>
      </c>
      <c r="AZ7">
        <v>-434853.16010016168</v>
      </c>
      <c r="BB7">
        <v>12025</v>
      </c>
      <c r="BC7">
        <v>64.669999999999746</v>
      </c>
      <c r="BD7">
        <v>-21799.33</v>
      </c>
      <c r="BF7">
        <v>5</v>
      </c>
      <c r="BG7" t="s">
        <v>17</v>
      </c>
      <c r="BH7">
        <v>511035</v>
      </c>
      <c r="BI7" t="s">
        <v>487</v>
      </c>
      <c r="BJ7" t="s">
        <v>21</v>
      </c>
      <c r="BK7">
        <v>141743</v>
      </c>
      <c r="BL7" t="s">
        <v>542</v>
      </c>
      <c r="BM7">
        <v>-108683.05</v>
      </c>
      <c r="BO7">
        <v>5</v>
      </c>
      <c r="BQ7" t="s">
        <v>19</v>
      </c>
      <c r="BR7" t="s">
        <v>17</v>
      </c>
      <c r="BS7" t="s">
        <v>553</v>
      </c>
      <c r="BT7" t="s">
        <v>3</v>
      </c>
      <c r="BU7" t="s">
        <v>490</v>
      </c>
      <c r="BV7">
        <v>944198.45</v>
      </c>
      <c r="BX7" t="s">
        <v>554</v>
      </c>
      <c r="BZ7" t="s">
        <v>17</v>
      </c>
      <c r="CA7" t="s">
        <v>18</v>
      </c>
      <c r="CB7" t="s">
        <v>354</v>
      </c>
      <c r="CC7" t="s">
        <v>10</v>
      </c>
      <c r="CD7">
        <v>520502</v>
      </c>
      <c r="CE7" t="s">
        <v>555</v>
      </c>
      <c r="CF7">
        <v>-2735.7400000000048</v>
      </c>
      <c r="CH7" t="s">
        <v>554</v>
      </c>
      <c r="CI7" t="s">
        <v>493</v>
      </c>
      <c r="CJ7" t="s">
        <v>556</v>
      </c>
      <c r="CK7" t="s">
        <v>22</v>
      </c>
      <c r="CL7" t="s">
        <v>557</v>
      </c>
      <c r="CM7">
        <v>140749</v>
      </c>
      <c r="CN7" t="s">
        <v>558</v>
      </c>
      <c r="CO7">
        <v>917934.37635999988</v>
      </c>
      <c r="CP7">
        <v>564999.34619999991</v>
      </c>
      <c r="CQ7">
        <v>126048.96000000001</v>
      </c>
      <c r="CR7">
        <v>126048.97296</v>
      </c>
      <c r="CS7">
        <v>100837.0972</v>
      </c>
      <c r="CT7">
        <v>0</v>
      </c>
      <c r="CU7">
        <v>82809.454799999992</v>
      </c>
      <c r="CV7">
        <v>105093.3204</v>
      </c>
      <c r="CW7">
        <v>112263.249792</v>
      </c>
      <c r="CX7">
        <v>8169.6000000000013</v>
      </c>
      <c r="CY7">
        <v>2428.7999999999988</v>
      </c>
      <c r="CZ7">
        <v>0</v>
      </c>
      <c r="DA7">
        <v>0</v>
      </c>
      <c r="DB7">
        <v>10598.400000000011</v>
      </c>
      <c r="DC7">
        <v>310764.42499199981</v>
      </c>
      <c r="DD7">
        <v>17164144</v>
      </c>
      <c r="DE7">
        <v>3.291666666666667</v>
      </c>
      <c r="DF7">
        <v>38.640000000000008</v>
      </c>
      <c r="DG7">
        <v>901600.00000000035</v>
      </c>
      <c r="DH7">
        <v>3890.3999999999992</v>
      </c>
      <c r="DI7">
        <v>3890.4</v>
      </c>
      <c r="DK7">
        <v>145320</v>
      </c>
      <c r="DL7" t="s">
        <v>559</v>
      </c>
      <c r="DM7" t="s">
        <v>560</v>
      </c>
      <c r="DN7" t="s">
        <v>512</v>
      </c>
      <c r="DO7" t="s">
        <v>561</v>
      </c>
      <c r="DP7" t="s">
        <v>536</v>
      </c>
      <c r="DQ7" t="s">
        <v>26</v>
      </c>
      <c r="DW7" t="s">
        <v>25</v>
      </c>
      <c r="DX7" t="s">
        <v>502</v>
      </c>
      <c r="DY7">
        <v>2025</v>
      </c>
      <c r="DZ7" t="s">
        <v>503</v>
      </c>
      <c r="EA7">
        <v>1</v>
      </c>
      <c r="EB7" t="s">
        <v>320</v>
      </c>
      <c r="EC7" t="s">
        <v>504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261</v>
      </c>
      <c r="EM7">
        <v>0</v>
      </c>
      <c r="EN7">
        <v>0</v>
      </c>
      <c r="EO7">
        <v>0</v>
      </c>
      <c r="EP7">
        <v>0</v>
      </c>
      <c r="EQ7">
        <v>261</v>
      </c>
      <c r="ER7">
        <v>-261</v>
      </c>
      <c r="ES7">
        <v>0</v>
      </c>
      <c r="ET7">
        <v>431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431</v>
      </c>
      <c r="FC7">
        <v>-2080</v>
      </c>
      <c r="FD7">
        <v>0</v>
      </c>
      <c r="FE7">
        <v>0</v>
      </c>
      <c r="FF7">
        <v>-233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-2313</v>
      </c>
      <c r="FP7">
        <v>28680</v>
      </c>
      <c r="FQ7">
        <v>810</v>
      </c>
      <c r="FR7">
        <v>0</v>
      </c>
      <c r="FS7">
        <v>0</v>
      </c>
      <c r="FT7">
        <v>0</v>
      </c>
      <c r="FU7">
        <v>0</v>
      </c>
      <c r="FV7">
        <v>0</v>
      </c>
      <c r="FW7">
        <v>29490</v>
      </c>
      <c r="FX7">
        <v>27869</v>
      </c>
      <c r="FY7">
        <v>-27869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-27869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-27869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31</v>
      </c>
    </row>
    <row r="8" spans="1:215" x14ac:dyDescent="0.25">
      <c r="A8">
        <v>144669</v>
      </c>
      <c r="B8" t="s">
        <v>562</v>
      </c>
      <c r="C8" t="s">
        <v>476</v>
      </c>
      <c r="D8" t="s">
        <v>563</v>
      </c>
      <c r="E8" t="s">
        <v>564</v>
      </c>
      <c r="F8" t="s">
        <v>565</v>
      </c>
      <c r="G8" t="s">
        <v>566</v>
      </c>
      <c r="H8" t="s">
        <v>21</v>
      </c>
      <c r="I8">
        <v>8725031.6024589762</v>
      </c>
      <c r="J8">
        <v>25190.475000000009</v>
      </c>
      <c r="K8">
        <v>7.5941289087428213E-2</v>
      </c>
      <c r="L8">
        <v>46602.769999999953</v>
      </c>
      <c r="M8">
        <v>43171</v>
      </c>
      <c r="N8">
        <v>719.51666666666665</v>
      </c>
      <c r="O8">
        <v>719.76666666666677</v>
      </c>
      <c r="P8">
        <v>0</v>
      </c>
      <c r="AD8" t="s">
        <v>24</v>
      </c>
      <c r="AE8">
        <v>1.625</v>
      </c>
      <c r="AG8" t="s">
        <v>22</v>
      </c>
      <c r="AH8" t="s">
        <v>17</v>
      </c>
      <c r="AI8">
        <v>28992028.440000001</v>
      </c>
      <c r="AJ8">
        <v>-12490674.468893129</v>
      </c>
      <c r="AK8">
        <v>-4910420.956439076</v>
      </c>
      <c r="AL8">
        <v>-1008560.300032068</v>
      </c>
      <c r="AM8">
        <v>-1859254.47</v>
      </c>
      <c r="AO8">
        <v>6</v>
      </c>
      <c r="AQ8" t="s">
        <v>22</v>
      </c>
      <c r="AR8" t="s">
        <v>17</v>
      </c>
      <c r="AX8">
        <v>45848.846907766128</v>
      </c>
      <c r="AY8">
        <v>5447.6900000000023</v>
      </c>
      <c r="AZ8">
        <v>-217207.24242896109</v>
      </c>
      <c r="BB8">
        <v>8722.6700000000073</v>
      </c>
      <c r="BC8">
        <v>-5525.0500534759349</v>
      </c>
      <c r="BD8">
        <v>-18043.560000000001</v>
      </c>
      <c r="BF8">
        <v>6</v>
      </c>
      <c r="BG8" t="s">
        <v>17</v>
      </c>
      <c r="BH8">
        <v>511035</v>
      </c>
      <c r="BI8" t="s">
        <v>487</v>
      </c>
      <c r="BJ8" t="s">
        <v>21</v>
      </c>
      <c r="BK8">
        <v>141745</v>
      </c>
      <c r="BL8" t="s">
        <v>542</v>
      </c>
      <c r="BM8">
        <v>-20622.560000000001</v>
      </c>
      <c r="BO8">
        <v>6</v>
      </c>
      <c r="BQ8" t="s">
        <v>19</v>
      </c>
      <c r="BR8" t="s">
        <v>17</v>
      </c>
      <c r="BS8" t="s">
        <v>567</v>
      </c>
      <c r="BT8" t="s">
        <v>3</v>
      </c>
      <c r="BU8" t="s">
        <v>490</v>
      </c>
      <c r="BV8">
        <v>328234.8</v>
      </c>
      <c r="BX8" t="s">
        <v>568</v>
      </c>
      <c r="BZ8" t="s">
        <v>17</v>
      </c>
      <c r="CA8" t="s">
        <v>18</v>
      </c>
      <c r="CB8" t="s">
        <v>354</v>
      </c>
      <c r="CC8" t="s">
        <v>10</v>
      </c>
      <c r="CD8">
        <v>520503</v>
      </c>
      <c r="CE8" t="s">
        <v>569</v>
      </c>
      <c r="CF8">
        <v>0</v>
      </c>
      <c r="CH8" t="s">
        <v>568</v>
      </c>
      <c r="CI8" t="s">
        <v>493</v>
      </c>
      <c r="CJ8" t="s">
        <v>556</v>
      </c>
      <c r="CK8" t="s">
        <v>22</v>
      </c>
      <c r="CL8" t="s">
        <v>557</v>
      </c>
      <c r="CM8">
        <v>140760</v>
      </c>
      <c r="CN8" t="s">
        <v>570</v>
      </c>
      <c r="CO8">
        <v>4170486.2791913459</v>
      </c>
      <c r="CP8">
        <v>2109511.417984772</v>
      </c>
      <c r="CQ8">
        <v>708459.32045454555</v>
      </c>
      <c r="CR8">
        <v>708459.35157272778</v>
      </c>
      <c r="CS8">
        <v>644056.18917930033</v>
      </c>
      <c r="CT8">
        <v>0</v>
      </c>
      <c r="CU8">
        <v>528352.21773048176</v>
      </c>
      <c r="CV8">
        <v>590677.95842897729</v>
      </c>
      <c r="CW8">
        <v>630976.61146636354</v>
      </c>
      <c r="CX8">
        <v>18750.590909090919</v>
      </c>
      <c r="CY8">
        <v>5574.4999999999991</v>
      </c>
      <c r="CZ8">
        <v>0</v>
      </c>
      <c r="DA8">
        <v>0</v>
      </c>
      <c r="DB8">
        <v>24325.090909090901</v>
      </c>
      <c r="DC8">
        <v>1774331.878534914</v>
      </c>
      <c r="DD8">
        <v>176336640</v>
      </c>
      <c r="DE8">
        <v>11.25</v>
      </c>
      <c r="DF8">
        <v>188.96700000000001</v>
      </c>
      <c r="DG8">
        <v>5187329.4117647056</v>
      </c>
      <c r="DH8">
        <v>21866.028409090919</v>
      </c>
      <c r="DI8">
        <v>21866.028409090912</v>
      </c>
      <c r="DK8">
        <v>145287</v>
      </c>
      <c r="DL8" t="s">
        <v>571</v>
      </c>
      <c r="DM8" t="s">
        <v>572</v>
      </c>
      <c r="DN8" t="s">
        <v>479</v>
      </c>
      <c r="DO8" t="s">
        <v>573</v>
      </c>
      <c r="DP8" t="s">
        <v>475</v>
      </c>
      <c r="DQ8" t="s">
        <v>26</v>
      </c>
      <c r="DW8" t="s">
        <v>16</v>
      </c>
      <c r="DX8" t="s">
        <v>502</v>
      </c>
      <c r="DY8">
        <v>2025</v>
      </c>
      <c r="DZ8" t="s">
        <v>503</v>
      </c>
      <c r="EA8">
        <v>1</v>
      </c>
      <c r="EB8" t="s">
        <v>320</v>
      </c>
      <c r="EC8" t="s">
        <v>504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-1</v>
      </c>
      <c r="EM8">
        <v>0</v>
      </c>
      <c r="EN8">
        <v>0</v>
      </c>
      <c r="EO8">
        <v>0</v>
      </c>
      <c r="EP8">
        <v>0</v>
      </c>
      <c r="EQ8">
        <v>-1</v>
      </c>
      <c r="ER8">
        <v>1</v>
      </c>
      <c r="ES8">
        <v>0</v>
      </c>
      <c r="ET8">
        <v>5216</v>
      </c>
      <c r="EU8">
        <v>0</v>
      </c>
      <c r="EV8">
        <v>0</v>
      </c>
      <c r="EW8">
        <v>0</v>
      </c>
      <c r="EX8">
        <v>0</v>
      </c>
      <c r="EY8">
        <v>0</v>
      </c>
      <c r="EZ8">
        <v>142</v>
      </c>
      <c r="FA8">
        <v>0</v>
      </c>
      <c r="FB8">
        <v>5358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9188</v>
      </c>
      <c r="FO8">
        <v>9188</v>
      </c>
      <c r="FP8">
        <v>0</v>
      </c>
      <c r="FQ8">
        <v>2025</v>
      </c>
      <c r="FR8">
        <v>0</v>
      </c>
      <c r="FS8">
        <v>873</v>
      </c>
      <c r="FT8">
        <v>0</v>
      </c>
      <c r="FU8">
        <v>0</v>
      </c>
      <c r="FV8">
        <v>1598</v>
      </c>
      <c r="FW8">
        <v>4496</v>
      </c>
      <c r="FX8">
        <v>19041</v>
      </c>
      <c r="FY8">
        <v>-19041</v>
      </c>
      <c r="FZ8">
        <v>0</v>
      </c>
      <c r="GA8">
        <v>0</v>
      </c>
      <c r="GB8">
        <v>0</v>
      </c>
      <c r="GC8">
        <v>0</v>
      </c>
      <c r="GD8">
        <v>1254</v>
      </c>
      <c r="GE8">
        <v>0</v>
      </c>
      <c r="GF8">
        <v>1254</v>
      </c>
      <c r="GG8">
        <v>0</v>
      </c>
      <c r="GH8">
        <v>-20295</v>
      </c>
      <c r="GI8">
        <v>0</v>
      </c>
      <c r="GJ8">
        <v>99231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-119526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31</v>
      </c>
    </row>
    <row r="9" spans="1:215" x14ac:dyDescent="0.25">
      <c r="A9">
        <v>144594</v>
      </c>
      <c r="B9" t="s">
        <v>574</v>
      </c>
      <c r="C9" t="s">
        <v>476</v>
      </c>
      <c r="D9" t="s">
        <v>575</v>
      </c>
      <c r="E9" t="s">
        <v>576</v>
      </c>
      <c r="F9" t="s">
        <v>565</v>
      </c>
      <c r="G9" t="s">
        <v>577</v>
      </c>
      <c r="H9" t="s">
        <v>26</v>
      </c>
      <c r="I9">
        <v>6563813.8867973434</v>
      </c>
      <c r="J9">
        <v>43800.199999999983</v>
      </c>
      <c r="K9">
        <v>9.8701298701298706E-2</v>
      </c>
      <c r="L9">
        <v>57335.334999999941</v>
      </c>
      <c r="M9">
        <v>24612</v>
      </c>
      <c r="N9">
        <v>410.19999999999987</v>
      </c>
      <c r="O9">
        <v>50.433333333333358</v>
      </c>
      <c r="P9">
        <v>359.76666666666648</v>
      </c>
      <c r="AD9" t="s">
        <v>26</v>
      </c>
      <c r="AE9">
        <v>11</v>
      </c>
      <c r="AG9" t="s">
        <v>23</v>
      </c>
      <c r="AH9" t="s">
        <v>17</v>
      </c>
      <c r="AI9">
        <v>77172475.160000056</v>
      </c>
      <c r="AJ9">
        <v>-27298962.720582869</v>
      </c>
      <c r="AK9">
        <v>-13095773.13004614</v>
      </c>
      <c r="AL9">
        <v>-2771165.4211560362</v>
      </c>
      <c r="AM9">
        <v>-5252608.7399999984</v>
      </c>
      <c r="AO9">
        <v>7</v>
      </c>
      <c r="AQ9" t="s">
        <v>23</v>
      </c>
      <c r="AR9" t="s">
        <v>17</v>
      </c>
      <c r="AX9">
        <v>-353236.06683297502</v>
      </c>
      <c r="AY9">
        <v>-29222.959999999999</v>
      </c>
      <c r="AZ9">
        <v>-450907.01185271662</v>
      </c>
      <c r="BB9">
        <v>42671.500000000029</v>
      </c>
      <c r="BC9">
        <v>-10534.7402</v>
      </c>
      <c r="BD9">
        <v>-42101.64</v>
      </c>
      <c r="BF9">
        <v>7</v>
      </c>
      <c r="BG9" t="s">
        <v>17</v>
      </c>
      <c r="BH9">
        <v>511035</v>
      </c>
      <c r="BI9" t="s">
        <v>487</v>
      </c>
      <c r="BJ9" t="s">
        <v>21</v>
      </c>
      <c r="BK9">
        <v>141747</v>
      </c>
      <c r="BL9" t="s">
        <v>542</v>
      </c>
      <c r="BM9">
        <v>-224529.86499999999</v>
      </c>
      <c r="BO9">
        <v>7</v>
      </c>
      <c r="BQ9" t="s">
        <v>19</v>
      </c>
      <c r="BR9" t="s">
        <v>17</v>
      </c>
      <c r="BS9" t="s">
        <v>578</v>
      </c>
      <c r="BT9" t="s">
        <v>3</v>
      </c>
      <c r="BU9" t="s">
        <v>490</v>
      </c>
      <c r="BV9">
        <v>36002.85</v>
      </c>
      <c r="BX9" t="s">
        <v>579</v>
      </c>
      <c r="BZ9" t="s">
        <v>17</v>
      </c>
      <c r="CA9" t="s">
        <v>18</v>
      </c>
      <c r="CB9" t="s">
        <v>354</v>
      </c>
      <c r="CC9" t="s">
        <v>10</v>
      </c>
      <c r="CD9">
        <v>520504</v>
      </c>
      <c r="CE9" t="s">
        <v>518</v>
      </c>
      <c r="CF9">
        <v>-422.93</v>
      </c>
      <c r="CH9" t="s">
        <v>579</v>
      </c>
      <c r="CI9" t="s">
        <v>493</v>
      </c>
      <c r="CJ9" t="s">
        <v>556</v>
      </c>
      <c r="CK9" t="s">
        <v>22</v>
      </c>
      <c r="CL9" t="s">
        <v>557</v>
      </c>
      <c r="CM9">
        <v>140773</v>
      </c>
      <c r="CN9" t="s">
        <v>580</v>
      </c>
      <c r="CO9">
        <v>5154669.4199751597</v>
      </c>
      <c r="CP9">
        <v>2665543.9106759601</v>
      </c>
      <c r="CQ9">
        <v>866013.52499999991</v>
      </c>
      <c r="CR9">
        <v>866013.52499999991</v>
      </c>
      <c r="CS9">
        <v>757098.45929919998</v>
      </c>
      <c r="CT9">
        <v>0</v>
      </c>
      <c r="CU9">
        <v>623310.99697362771</v>
      </c>
      <c r="CV9">
        <v>722038.77646874951</v>
      </c>
      <c r="CW9">
        <v>788313.40163874975</v>
      </c>
      <c r="CX9">
        <v>23902.000000000011</v>
      </c>
      <c r="CY9">
        <v>7105.9999999999982</v>
      </c>
      <c r="CZ9">
        <v>0</v>
      </c>
      <c r="DA9">
        <v>0</v>
      </c>
      <c r="DB9">
        <v>31007.999999999942</v>
      </c>
      <c r="DC9">
        <v>2164671.1750811292</v>
      </c>
      <c r="DD9">
        <v>270683010</v>
      </c>
      <c r="DE9">
        <v>13.5</v>
      </c>
      <c r="DF9">
        <v>238.61820000000009</v>
      </c>
      <c r="DG9">
        <v>6550303.5294117657</v>
      </c>
      <c r="DH9">
        <v>26728.812500000011</v>
      </c>
      <c r="DI9">
        <v>26728.8125</v>
      </c>
      <c r="DK9">
        <v>145269</v>
      </c>
      <c r="DL9" t="s">
        <v>581</v>
      </c>
      <c r="DM9" t="s">
        <v>582</v>
      </c>
      <c r="DN9" t="s">
        <v>583</v>
      </c>
      <c r="DO9" t="s">
        <v>584</v>
      </c>
      <c r="DP9" t="s">
        <v>585</v>
      </c>
      <c r="DQ9" t="s">
        <v>26</v>
      </c>
      <c r="DW9" t="s">
        <v>26</v>
      </c>
      <c r="DX9" t="s">
        <v>502</v>
      </c>
      <c r="DY9">
        <v>2025</v>
      </c>
      <c r="DZ9" t="s">
        <v>503</v>
      </c>
      <c r="EA9">
        <v>1</v>
      </c>
      <c r="EB9" t="s">
        <v>320</v>
      </c>
      <c r="EC9" t="s">
        <v>504</v>
      </c>
      <c r="ED9">
        <v>64384036</v>
      </c>
      <c r="EE9">
        <v>9764547</v>
      </c>
      <c r="EF9">
        <v>21333746</v>
      </c>
      <c r="EG9">
        <v>11401263</v>
      </c>
      <c r="EH9">
        <v>0</v>
      </c>
      <c r="EI9">
        <v>106883592</v>
      </c>
      <c r="EJ9">
        <v>8307535</v>
      </c>
      <c r="EK9">
        <v>18327990</v>
      </c>
      <c r="EL9">
        <v>9075860</v>
      </c>
      <c r="EM9">
        <v>955926</v>
      </c>
      <c r="EN9">
        <v>0</v>
      </c>
      <c r="EO9">
        <v>928385</v>
      </c>
      <c r="EP9">
        <v>78189</v>
      </c>
      <c r="EQ9">
        <v>37673885</v>
      </c>
      <c r="ER9">
        <v>69209707</v>
      </c>
      <c r="ES9">
        <v>0.64752414945036652</v>
      </c>
      <c r="ET9">
        <v>11214481</v>
      </c>
      <c r="EU9">
        <v>6960997</v>
      </c>
      <c r="EV9">
        <v>2475081</v>
      </c>
      <c r="EW9">
        <v>0</v>
      </c>
      <c r="EX9">
        <v>-3073826</v>
      </c>
      <c r="EY9">
        <v>0</v>
      </c>
      <c r="EZ9">
        <v>121480</v>
      </c>
      <c r="FA9">
        <v>-180.66999199544489</v>
      </c>
      <c r="FB9">
        <v>17698032.330008</v>
      </c>
      <c r="FC9">
        <v>11597675</v>
      </c>
      <c r="FD9">
        <v>0</v>
      </c>
      <c r="FE9">
        <v>3969162</v>
      </c>
      <c r="FF9">
        <v>1182701</v>
      </c>
      <c r="FG9">
        <v>772117</v>
      </c>
      <c r="FH9">
        <v>0</v>
      </c>
      <c r="FI9">
        <v>1211685</v>
      </c>
      <c r="FJ9">
        <v>423521</v>
      </c>
      <c r="FK9">
        <v>0</v>
      </c>
      <c r="FL9">
        <v>-2530800</v>
      </c>
      <c r="FM9">
        <v>0</v>
      </c>
      <c r="FN9">
        <v>1063829</v>
      </c>
      <c r="FO9">
        <v>17689890</v>
      </c>
      <c r="FP9">
        <v>1580509</v>
      </c>
      <c r="FQ9">
        <v>483289</v>
      </c>
      <c r="FR9">
        <v>0</v>
      </c>
      <c r="FS9">
        <v>1784891</v>
      </c>
      <c r="FT9">
        <v>-799200</v>
      </c>
      <c r="FU9">
        <v>0</v>
      </c>
      <c r="FV9">
        <v>882569</v>
      </c>
      <c r="FW9">
        <v>3932058</v>
      </c>
      <c r="FX9">
        <v>76993865.330008</v>
      </c>
      <c r="FY9">
        <v>29889726.669992</v>
      </c>
      <c r="FZ9">
        <v>0.27964747545153612</v>
      </c>
      <c r="GA9">
        <v>0</v>
      </c>
      <c r="GB9">
        <v>0</v>
      </c>
      <c r="GC9">
        <v>81389</v>
      </c>
      <c r="GD9">
        <v>4710142</v>
      </c>
      <c r="GE9">
        <v>-16984.85961507888</v>
      </c>
      <c r="GF9">
        <v>4774546.1403849209</v>
      </c>
      <c r="GG9">
        <v>-449413.41265989671</v>
      </c>
      <c r="GH9">
        <v>25564593.942266978</v>
      </c>
      <c r="GI9">
        <v>0.239181650465742</v>
      </c>
      <c r="GJ9">
        <v>10020029</v>
      </c>
      <c r="GK9">
        <v>0</v>
      </c>
      <c r="GL9">
        <v>0</v>
      </c>
      <c r="GM9">
        <v>0</v>
      </c>
      <c r="GN9">
        <v>0</v>
      </c>
      <c r="GO9">
        <v>2251298</v>
      </c>
      <c r="GP9">
        <v>7840931.0871928651</v>
      </c>
      <c r="GQ9">
        <v>5452335.8550741151</v>
      </c>
      <c r="GR9">
        <v>5.1011907001348861E-2</v>
      </c>
      <c r="GS9">
        <v>13</v>
      </c>
      <c r="GT9">
        <v>11.72451612903226</v>
      </c>
      <c r="GU9">
        <v>3907</v>
      </c>
      <c r="GV9">
        <v>293.45999999999998</v>
      </c>
      <c r="GW9">
        <v>314.45999999999998</v>
      </c>
      <c r="GX9">
        <v>363.46</v>
      </c>
      <c r="GY9">
        <v>5747.7</v>
      </c>
      <c r="GZ9">
        <v>140669.79999999999</v>
      </c>
      <c r="HA9">
        <v>824530</v>
      </c>
      <c r="HB9">
        <v>486306</v>
      </c>
      <c r="HC9">
        <v>752481</v>
      </c>
      <c r="HD9">
        <v>0</v>
      </c>
      <c r="HE9">
        <v>0</v>
      </c>
      <c r="HF9">
        <v>0</v>
      </c>
      <c r="HG9">
        <v>31</v>
      </c>
    </row>
    <row r="10" spans="1:215" x14ac:dyDescent="0.25">
      <c r="A10">
        <v>144518</v>
      </c>
      <c r="B10" t="s">
        <v>524</v>
      </c>
      <c r="C10" t="s">
        <v>476</v>
      </c>
      <c r="D10" t="s">
        <v>586</v>
      </c>
      <c r="E10" t="s">
        <v>587</v>
      </c>
      <c r="F10" t="s">
        <v>479</v>
      </c>
      <c r="G10" t="s">
        <v>588</v>
      </c>
      <c r="H10" t="s">
        <v>26</v>
      </c>
      <c r="I10">
        <v>6996043.1898550112</v>
      </c>
      <c r="J10">
        <v>37653.695</v>
      </c>
      <c r="K10">
        <v>4.2223786066150598E-2</v>
      </c>
      <c r="L10">
        <v>37653.694999999992</v>
      </c>
      <c r="M10">
        <v>15086</v>
      </c>
      <c r="N10">
        <v>251.43333333333331</v>
      </c>
      <c r="O10">
        <v>251.43333333333331</v>
      </c>
      <c r="P10">
        <v>0</v>
      </c>
      <c r="AD10" t="s">
        <v>27</v>
      </c>
      <c r="AE10">
        <v>1</v>
      </c>
      <c r="AG10" t="s">
        <v>24</v>
      </c>
      <c r="AH10" t="s">
        <v>17</v>
      </c>
      <c r="AI10">
        <v>5039357.42</v>
      </c>
      <c r="AJ10">
        <v>-1223979.846935909</v>
      </c>
      <c r="AK10">
        <v>-1091477.9219471179</v>
      </c>
      <c r="AL10">
        <v>-161039.2775</v>
      </c>
      <c r="AM10">
        <v>-1373917.28</v>
      </c>
      <c r="AO10">
        <v>8</v>
      </c>
      <c r="AQ10" t="s">
        <v>24</v>
      </c>
      <c r="AR10" t="s">
        <v>17</v>
      </c>
      <c r="AX10">
        <v>30968.895448384101</v>
      </c>
      <c r="AY10">
        <v>45356.2</v>
      </c>
      <c r="AZ10">
        <v>-44963.223517983228</v>
      </c>
      <c r="BB10">
        <v>0</v>
      </c>
      <c r="BC10">
        <v>814.60000000000014</v>
      </c>
      <c r="BD10">
        <v>0</v>
      </c>
      <c r="BF10">
        <v>8</v>
      </c>
      <c r="BG10" t="s">
        <v>17</v>
      </c>
      <c r="BH10">
        <v>511035</v>
      </c>
      <c r="BI10" t="s">
        <v>487</v>
      </c>
      <c r="BJ10" t="s">
        <v>21</v>
      </c>
      <c r="BK10">
        <v>144101</v>
      </c>
      <c r="BL10" t="s">
        <v>589</v>
      </c>
      <c r="BM10">
        <v>-146670.72</v>
      </c>
      <c r="BX10" t="s">
        <v>590</v>
      </c>
      <c r="BZ10" t="s">
        <v>17</v>
      </c>
      <c r="CA10" t="s">
        <v>18</v>
      </c>
      <c r="CB10" t="s">
        <v>354</v>
      </c>
      <c r="CC10" t="s">
        <v>12</v>
      </c>
      <c r="CD10">
        <v>561039</v>
      </c>
      <c r="CE10" t="s">
        <v>591</v>
      </c>
      <c r="CF10">
        <v>-2.2737367544323211E-13</v>
      </c>
      <c r="CH10" t="s">
        <v>590</v>
      </c>
      <c r="CI10" t="s">
        <v>493</v>
      </c>
      <c r="CJ10" t="s">
        <v>592</v>
      </c>
      <c r="CK10" t="s">
        <v>18</v>
      </c>
      <c r="CL10" t="s">
        <v>488</v>
      </c>
      <c r="CM10">
        <v>139317</v>
      </c>
      <c r="CN10" t="s">
        <v>593</v>
      </c>
      <c r="CO10">
        <v>5493291.8999999994</v>
      </c>
      <c r="CP10">
        <v>2494090.0000000009</v>
      </c>
      <c r="CQ10">
        <v>1472337</v>
      </c>
      <c r="CR10">
        <v>685745.99999999977</v>
      </c>
      <c r="CS10">
        <v>841118.90000000026</v>
      </c>
      <c r="CT10">
        <v>0</v>
      </c>
      <c r="CU10">
        <v>663427.67699759966</v>
      </c>
      <c r="CV10">
        <v>1162315.2671999999</v>
      </c>
      <c r="CW10">
        <v>500696.63514000003</v>
      </c>
      <c r="CX10">
        <v>44485.999999999971</v>
      </c>
      <c r="CY10">
        <v>0</v>
      </c>
      <c r="CZ10">
        <v>0</v>
      </c>
      <c r="DA10">
        <v>0</v>
      </c>
      <c r="DB10">
        <v>44485.999999999942</v>
      </c>
      <c r="DC10">
        <v>2370925.5793375992</v>
      </c>
      <c r="DD10">
        <v>170128992</v>
      </c>
      <c r="DE10">
        <v>12.5</v>
      </c>
      <c r="DF10">
        <v>217.3000000000003</v>
      </c>
      <c r="DG10">
        <v>3919921.5686274539</v>
      </c>
      <c r="DH10">
        <v>20168.999999999989</v>
      </c>
      <c r="DI10">
        <v>20169.000000000011</v>
      </c>
      <c r="DK10">
        <v>145166</v>
      </c>
      <c r="DL10" t="s">
        <v>594</v>
      </c>
      <c r="DM10" t="s">
        <v>595</v>
      </c>
      <c r="DN10" t="s">
        <v>512</v>
      </c>
      <c r="DO10" t="s">
        <v>596</v>
      </c>
      <c r="DP10" t="s">
        <v>514</v>
      </c>
      <c r="DQ10" t="s">
        <v>26</v>
      </c>
      <c r="DW10" t="s">
        <v>22</v>
      </c>
      <c r="DX10" t="s">
        <v>502</v>
      </c>
      <c r="DY10">
        <v>2025</v>
      </c>
      <c r="DZ10" t="s">
        <v>503</v>
      </c>
      <c r="EA10">
        <v>1</v>
      </c>
      <c r="EB10" t="s">
        <v>320</v>
      </c>
      <c r="EC10" t="s">
        <v>504</v>
      </c>
      <c r="ED10">
        <v>14640566</v>
      </c>
      <c r="EE10">
        <v>5045127</v>
      </c>
      <c r="EF10">
        <v>4877262</v>
      </c>
      <c r="EG10">
        <v>4429073</v>
      </c>
      <c r="EH10">
        <v>0</v>
      </c>
      <c r="EI10">
        <v>28992028</v>
      </c>
      <c r="EJ10">
        <v>4473354</v>
      </c>
      <c r="EK10">
        <v>3910205</v>
      </c>
      <c r="EL10">
        <v>3771964</v>
      </c>
      <c r="EM10">
        <v>268106</v>
      </c>
      <c r="EN10">
        <v>0</v>
      </c>
      <c r="EO10">
        <v>49002</v>
      </c>
      <c r="EP10">
        <v>18044</v>
      </c>
      <c r="EQ10">
        <v>12490675</v>
      </c>
      <c r="ER10">
        <v>16501353</v>
      </c>
      <c r="ES10">
        <v>0.56916863490887903</v>
      </c>
      <c r="ET10">
        <v>2206919</v>
      </c>
      <c r="EU10">
        <v>1413956</v>
      </c>
      <c r="EV10">
        <v>340833</v>
      </c>
      <c r="EW10">
        <v>0</v>
      </c>
      <c r="EX10">
        <v>925417</v>
      </c>
      <c r="EY10">
        <v>0</v>
      </c>
      <c r="EZ10">
        <v>27946</v>
      </c>
      <c r="FA10">
        <v>-40.798904995434867</v>
      </c>
      <c r="FB10">
        <v>4915030.2010950046</v>
      </c>
      <c r="FC10">
        <v>3140115</v>
      </c>
      <c r="FD10">
        <v>0</v>
      </c>
      <c r="FE10">
        <v>875112</v>
      </c>
      <c r="FF10">
        <v>286195</v>
      </c>
      <c r="FG10">
        <v>200876</v>
      </c>
      <c r="FH10">
        <v>0</v>
      </c>
      <c r="FI10">
        <v>265681</v>
      </c>
      <c r="FJ10">
        <v>23775</v>
      </c>
      <c r="FK10">
        <v>0</v>
      </c>
      <c r="FL10">
        <v>783750</v>
      </c>
      <c r="FM10">
        <v>0</v>
      </c>
      <c r="FN10">
        <v>211922</v>
      </c>
      <c r="FO10">
        <v>5787426</v>
      </c>
      <c r="FP10">
        <v>221548</v>
      </c>
      <c r="FQ10">
        <v>125935</v>
      </c>
      <c r="FR10">
        <v>0</v>
      </c>
      <c r="FS10">
        <v>452074</v>
      </c>
      <c r="FT10">
        <v>247500</v>
      </c>
      <c r="FU10">
        <v>0</v>
      </c>
      <c r="FV10">
        <v>214312</v>
      </c>
      <c r="FW10">
        <v>1261369</v>
      </c>
      <c r="FX10">
        <v>24454500.201095</v>
      </c>
      <c r="FY10">
        <v>4537527.7989049964</v>
      </c>
      <c r="FZ10">
        <v>0.15650949974610251</v>
      </c>
      <c r="GA10">
        <v>0</v>
      </c>
      <c r="GB10">
        <v>0</v>
      </c>
      <c r="GC10">
        <v>36953</v>
      </c>
      <c r="GD10">
        <v>1091836</v>
      </c>
      <c r="GE10">
        <v>-4607.1199173062614</v>
      </c>
      <c r="GF10">
        <v>1124181.8800826941</v>
      </c>
      <c r="GG10">
        <v>-121902.77291028239</v>
      </c>
      <c r="GH10">
        <v>3535248.691732585</v>
      </c>
      <c r="GI10">
        <v>0.1219386478149298</v>
      </c>
      <c r="GJ10">
        <v>1621646</v>
      </c>
      <c r="GK10">
        <v>0</v>
      </c>
      <c r="GL10">
        <v>0</v>
      </c>
      <c r="GM10">
        <v>0</v>
      </c>
      <c r="GN10">
        <v>0</v>
      </c>
      <c r="GO10">
        <v>519530</v>
      </c>
      <c r="GP10">
        <v>2126841.822699653</v>
      </c>
      <c r="GQ10">
        <v>-732769.13096706802</v>
      </c>
      <c r="GR10">
        <v>-2.527484903667546E-2</v>
      </c>
      <c r="GS10">
        <v>3</v>
      </c>
      <c r="GT10">
        <v>2.713870967741935</v>
      </c>
      <c r="GU10">
        <v>766</v>
      </c>
      <c r="GV10">
        <v>88.83</v>
      </c>
      <c r="GW10">
        <v>99.33</v>
      </c>
      <c r="GX10">
        <v>84.13</v>
      </c>
      <c r="GY10">
        <v>1512.7</v>
      </c>
      <c r="GZ10">
        <v>31766.06</v>
      </c>
      <c r="HA10">
        <v>173464</v>
      </c>
      <c r="HB10">
        <v>146176</v>
      </c>
      <c r="HC10">
        <v>171068</v>
      </c>
      <c r="HD10">
        <v>0</v>
      </c>
      <c r="HE10">
        <v>0</v>
      </c>
      <c r="HF10">
        <v>0</v>
      </c>
      <c r="HG10">
        <v>31</v>
      </c>
    </row>
    <row r="11" spans="1:215" x14ac:dyDescent="0.25">
      <c r="A11">
        <v>144501</v>
      </c>
      <c r="B11" t="s">
        <v>536</v>
      </c>
      <c r="C11" t="s">
        <v>476</v>
      </c>
      <c r="D11" t="s">
        <v>597</v>
      </c>
      <c r="E11" t="s">
        <v>598</v>
      </c>
      <c r="F11" t="s">
        <v>512</v>
      </c>
      <c r="G11" t="s">
        <v>599</v>
      </c>
      <c r="H11" t="s">
        <v>26</v>
      </c>
      <c r="I11">
        <v>2161011.0528787258</v>
      </c>
      <c r="J11">
        <v>14533.36</v>
      </c>
      <c r="K11">
        <v>0.22497998398718971</v>
      </c>
      <c r="L11">
        <v>32831.360000000001</v>
      </c>
      <c r="M11">
        <v>12667</v>
      </c>
      <c r="N11">
        <v>211.11666666666679</v>
      </c>
      <c r="O11">
        <v>211.11666666666679</v>
      </c>
      <c r="P11">
        <v>0</v>
      </c>
      <c r="AD11" t="s">
        <v>28</v>
      </c>
      <c r="AE11">
        <v>1</v>
      </c>
      <c r="AG11" t="s">
        <v>25</v>
      </c>
      <c r="AH11" t="s">
        <v>17</v>
      </c>
      <c r="AJ11">
        <v>-260.8652171666663</v>
      </c>
      <c r="AK11">
        <v>-431.29000000000019</v>
      </c>
      <c r="AL11">
        <v>-29490.06</v>
      </c>
      <c r="AM11">
        <v>2312.42</v>
      </c>
      <c r="AO11">
        <v>9</v>
      </c>
      <c r="AQ11" t="s">
        <v>25</v>
      </c>
      <c r="AR11" t="s">
        <v>17</v>
      </c>
      <c r="AZ11">
        <v>-260.8652171666663</v>
      </c>
      <c r="BF11">
        <v>9</v>
      </c>
      <c r="BG11" t="s">
        <v>17</v>
      </c>
      <c r="BH11">
        <v>511035</v>
      </c>
      <c r="BI11" t="s">
        <v>487</v>
      </c>
      <c r="BJ11" t="s">
        <v>21</v>
      </c>
      <c r="BK11">
        <v>144669</v>
      </c>
      <c r="BL11" t="s">
        <v>589</v>
      </c>
      <c r="BM11">
        <v>-17125.36</v>
      </c>
      <c r="BX11" t="s">
        <v>600</v>
      </c>
      <c r="BZ11" t="s">
        <v>17</v>
      </c>
      <c r="CA11" t="s">
        <v>18</v>
      </c>
      <c r="CB11" t="s">
        <v>354</v>
      </c>
      <c r="CC11" t="s">
        <v>8</v>
      </c>
      <c r="CD11">
        <v>510201</v>
      </c>
      <c r="CE11" t="s">
        <v>601</v>
      </c>
      <c r="CF11">
        <v>-137432.53707158341</v>
      </c>
      <c r="CH11" t="s">
        <v>600</v>
      </c>
      <c r="CI11" t="s">
        <v>493</v>
      </c>
      <c r="CJ11" t="s">
        <v>592</v>
      </c>
      <c r="CK11" t="s">
        <v>18</v>
      </c>
      <c r="CL11" t="s">
        <v>488</v>
      </c>
      <c r="CM11">
        <v>143050</v>
      </c>
      <c r="CN11" t="s">
        <v>602</v>
      </c>
      <c r="CO11">
        <v>628627.72727272729</v>
      </c>
      <c r="CP11">
        <v>299500.37878787878</v>
      </c>
      <c r="CQ11">
        <v>161106.57575757569</v>
      </c>
      <c r="CR11">
        <v>75035.939393939407</v>
      </c>
      <c r="CS11">
        <v>92984.833333333343</v>
      </c>
      <c r="CT11">
        <v>0</v>
      </c>
      <c r="CU11">
        <v>75588.726198436358</v>
      </c>
      <c r="CV11">
        <v>127183.2689454545</v>
      </c>
      <c r="CW11">
        <v>54787.402870909093</v>
      </c>
      <c r="CX11">
        <v>5325.1969696969691</v>
      </c>
      <c r="CY11">
        <v>0</v>
      </c>
      <c r="CZ11">
        <v>0</v>
      </c>
      <c r="DA11">
        <v>0</v>
      </c>
      <c r="DB11">
        <v>5325.1969696969718</v>
      </c>
      <c r="DC11">
        <v>262884.59498449689</v>
      </c>
      <c r="DD11">
        <v>12103014</v>
      </c>
      <c r="DE11">
        <v>1.25</v>
      </c>
      <c r="DF11">
        <v>26.257575757575761</v>
      </c>
      <c r="DG11">
        <v>422712.34402852057</v>
      </c>
      <c r="DH11">
        <v>2206.939393939394</v>
      </c>
      <c r="DI11">
        <v>2206.939393939394</v>
      </c>
      <c r="DK11">
        <v>145095</v>
      </c>
      <c r="DL11" t="s">
        <v>477</v>
      </c>
      <c r="DM11" t="s">
        <v>478</v>
      </c>
      <c r="DN11" t="s">
        <v>479</v>
      </c>
      <c r="DO11" t="s">
        <v>480</v>
      </c>
      <c r="DP11" t="s">
        <v>475</v>
      </c>
      <c r="DQ11" t="s">
        <v>26</v>
      </c>
      <c r="DW11" t="s">
        <v>23</v>
      </c>
      <c r="DX11" t="s">
        <v>502</v>
      </c>
      <c r="DY11">
        <v>2025</v>
      </c>
      <c r="DZ11" t="s">
        <v>503</v>
      </c>
      <c r="EA11">
        <v>1</v>
      </c>
      <c r="EB11" t="s">
        <v>320</v>
      </c>
      <c r="EC11" t="s">
        <v>504</v>
      </c>
      <c r="ED11">
        <v>41144698</v>
      </c>
      <c r="EE11">
        <v>7725756</v>
      </c>
      <c r="EF11">
        <v>13891997</v>
      </c>
      <c r="EG11">
        <v>14410024</v>
      </c>
      <c r="EH11">
        <v>0</v>
      </c>
      <c r="EI11">
        <v>77172475</v>
      </c>
      <c r="EJ11">
        <v>6478866</v>
      </c>
      <c r="EK11">
        <v>8033024</v>
      </c>
      <c r="EL11">
        <v>12191841</v>
      </c>
      <c r="EM11">
        <v>447376</v>
      </c>
      <c r="EN11">
        <v>0</v>
      </c>
      <c r="EO11">
        <v>105753</v>
      </c>
      <c r="EP11">
        <v>42102</v>
      </c>
      <c r="EQ11">
        <v>27298962</v>
      </c>
      <c r="ER11">
        <v>49873513</v>
      </c>
      <c r="ES11">
        <v>0.64626037975327344</v>
      </c>
      <c r="ET11">
        <v>4323692</v>
      </c>
      <c r="EU11">
        <v>4482929</v>
      </c>
      <c r="EV11">
        <v>616862</v>
      </c>
      <c r="EW11">
        <v>0</v>
      </c>
      <c r="EX11">
        <v>3625397</v>
      </c>
      <c r="EY11">
        <v>0</v>
      </c>
      <c r="EZ11">
        <v>72843</v>
      </c>
      <c r="FA11">
        <v>-131.5835665994035</v>
      </c>
      <c r="FB11">
        <v>13121591.4164334</v>
      </c>
      <c r="FC11">
        <v>5834374</v>
      </c>
      <c r="FD11">
        <v>-23417</v>
      </c>
      <c r="FE11">
        <v>2107541</v>
      </c>
      <c r="FF11">
        <v>611388</v>
      </c>
      <c r="FG11">
        <v>304631</v>
      </c>
      <c r="FH11">
        <v>0</v>
      </c>
      <c r="FI11">
        <v>747981</v>
      </c>
      <c r="FJ11">
        <v>111643</v>
      </c>
      <c r="FK11">
        <v>0</v>
      </c>
      <c r="FL11">
        <v>2604425</v>
      </c>
      <c r="FM11">
        <v>0</v>
      </c>
      <c r="FN11">
        <v>639907</v>
      </c>
      <c r="FO11">
        <v>12938473</v>
      </c>
      <c r="FP11">
        <v>1411582</v>
      </c>
      <c r="FQ11">
        <v>261183</v>
      </c>
      <c r="FR11">
        <v>0</v>
      </c>
      <c r="FS11">
        <v>664975</v>
      </c>
      <c r="FT11">
        <v>715500</v>
      </c>
      <c r="FU11">
        <v>0</v>
      </c>
      <c r="FV11">
        <v>443506</v>
      </c>
      <c r="FW11">
        <v>3496746</v>
      </c>
      <c r="FX11">
        <v>56855772.416433401</v>
      </c>
      <c r="FY11">
        <v>20316702.583566599</v>
      </c>
      <c r="FZ11">
        <v>0.26326358696629332</v>
      </c>
      <c r="GA11">
        <v>0</v>
      </c>
      <c r="GB11">
        <v>0</v>
      </c>
      <c r="GC11">
        <v>55237</v>
      </c>
      <c r="GD11">
        <v>2638571</v>
      </c>
      <c r="GE11">
        <v>-12263.46934544625</v>
      </c>
      <c r="GF11">
        <v>2681544.5306545538</v>
      </c>
      <c r="GG11">
        <v>-324487.08641042461</v>
      </c>
      <c r="GH11">
        <v>17959645.139322471</v>
      </c>
      <c r="GI11">
        <v>0.23272086504057921</v>
      </c>
      <c r="GJ11">
        <v>2759046</v>
      </c>
      <c r="GK11">
        <v>0</v>
      </c>
      <c r="GL11">
        <v>0</v>
      </c>
      <c r="GM11">
        <v>0</v>
      </c>
      <c r="GN11">
        <v>0</v>
      </c>
      <c r="GO11">
        <v>1212237</v>
      </c>
      <c r="GP11">
        <v>5661337.2266073758</v>
      </c>
      <c r="GQ11">
        <v>8327024.912715096</v>
      </c>
      <c r="GR11">
        <v>0.1079014883572815</v>
      </c>
      <c r="GS11">
        <v>7</v>
      </c>
      <c r="GT11">
        <v>6.6425806451612903</v>
      </c>
      <c r="GU11">
        <v>1615</v>
      </c>
      <c r="GV11">
        <v>242.67</v>
      </c>
      <c r="GW11">
        <v>254.67</v>
      </c>
      <c r="GX11">
        <v>205.92</v>
      </c>
      <c r="GY11">
        <v>4299.2</v>
      </c>
      <c r="GZ11">
        <v>102451.07</v>
      </c>
      <c r="HA11">
        <v>454682</v>
      </c>
      <c r="HB11">
        <v>257499</v>
      </c>
      <c r="HC11">
        <v>380633</v>
      </c>
      <c r="HD11">
        <v>0</v>
      </c>
      <c r="HE11">
        <v>0</v>
      </c>
      <c r="HF11">
        <v>0</v>
      </c>
      <c r="HG11">
        <v>31</v>
      </c>
    </row>
    <row r="12" spans="1:215" x14ac:dyDescent="0.25">
      <c r="A12">
        <v>144474</v>
      </c>
      <c r="B12" t="s">
        <v>603</v>
      </c>
      <c r="C12" t="s">
        <v>476</v>
      </c>
      <c r="D12" t="s">
        <v>604</v>
      </c>
      <c r="E12" t="s">
        <v>605</v>
      </c>
      <c r="F12" t="s">
        <v>606</v>
      </c>
      <c r="G12" t="s">
        <v>607</v>
      </c>
      <c r="H12" t="s">
        <v>19</v>
      </c>
      <c r="I12">
        <v>1561.300556616595</v>
      </c>
      <c r="J12">
        <v>27.613241250000002</v>
      </c>
      <c r="K12">
        <v>0</v>
      </c>
      <c r="L12">
        <v>27.612865500000002</v>
      </c>
      <c r="M12">
        <v>62</v>
      </c>
      <c r="N12">
        <v>1.033333333333333</v>
      </c>
      <c r="O12">
        <v>1.033333333333333</v>
      </c>
      <c r="P12">
        <v>0</v>
      </c>
      <c r="AG12" t="s">
        <v>26</v>
      </c>
      <c r="AH12" t="s">
        <v>17</v>
      </c>
      <c r="AI12">
        <v>106883592.36000019</v>
      </c>
      <c r="AJ12">
        <v>-37673885.648280792</v>
      </c>
      <c r="AK12">
        <v>-17678324.521912821</v>
      </c>
      <c r="AL12">
        <v>-4437669.8301955378</v>
      </c>
      <c r="AM12">
        <v>-2210060.9100000011</v>
      </c>
      <c r="AO12">
        <v>10</v>
      </c>
      <c r="AQ12" t="s">
        <v>26</v>
      </c>
      <c r="AR12" t="s">
        <v>17</v>
      </c>
      <c r="AV12">
        <v>9310</v>
      </c>
      <c r="AX12">
        <v>-5180.4416827386958</v>
      </c>
      <c r="AY12">
        <v>-44406.94</v>
      </c>
      <c r="AZ12">
        <v>-341987.20969824097</v>
      </c>
      <c r="BB12">
        <v>27590.000000000011</v>
      </c>
      <c r="BC12">
        <v>-670974.6</v>
      </c>
      <c r="BD12">
        <v>-78188.759999999995</v>
      </c>
      <c r="BF12">
        <v>10</v>
      </c>
      <c r="BG12" t="s">
        <v>17</v>
      </c>
      <c r="BH12">
        <v>511035</v>
      </c>
      <c r="BI12" t="s">
        <v>487</v>
      </c>
      <c r="BJ12" t="s">
        <v>26</v>
      </c>
      <c r="BK12">
        <v>143247</v>
      </c>
      <c r="BL12" t="s">
        <v>608</v>
      </c>
      <c r="BM12">
        <v>-1927.59</v>
      </c>
      <c r="BX12" t="s">
        <v>609</v>
      </c>
      <c r="BZ12" t="s">
        <v>17</v>
      </c>
      <c r="CA12" t="s">
        <v>18</v>
      </c>
      <c r="CB12" t="s">
        <v>354</v>
      </c>
      <c r="CC12" t="s">
        <v>8</v>
      </c>
      <c r="CD12">
        <v>510202</v>
      </c>
      <c r="CE12" t="s">
        <v>610</v>
      </c>
      <c r="CF12">
        <v>-1869.4900000000021</v>
      </c>
      <c r="CH12" t="s">
        <v>609</v>
      </c>
      <c r="CI12" t="s">
        <v>493</v>
      </c>
      <c r="CJ12" t="s">
        <v>611</v>
      </c>
      <c r="CK12" t="s">
        <v>26</v>
      </c>
      <c r="CL12" t="s">
        <v>612</v>
      </c>
      <c r="CM12">
        <v>144427</v>
      </c>
      <c r="CN12" t="s">
        <v>613</v>
      </c>
      <c r="CO12">
        <v>2993862.5904999999</v>
      </c>
      <c r="CP12">
        <v>1746544.32</v>
      </c>
      <c r="CQ12">
        <v>253575.0000000002</v>
      </c>
      <c r="CR12">
        <v>386399.99999999988</v>
      </c>
      <c r="CS12">
        <v>607343.27049999963</v>
      </c>
      <c r="CT12">
        <v>0</v>
      </c>
      <c r="CU12">
        <v>387241.88400000008</v>
      </c>
      <c r="CV12">
        <v>217364.1277500001</v>
      </c>
      <c r="CW12">
        <v>453487.00950000022</v>
      </c>
      <c r="CX12">
        <v>21181.999999999989</v>
      </c>
      <c r="CY12">
        <v>16065.000000000009</v>
      </c>
      <c r="CZ12">
        <v>0</v>
      </c>
      <c r="DA12">
        <v>0</v>
      </c>
      <c r="DB12">
        <v>37247.000000000022</v>
      </c>
      <c r="DC12">
        <v>1095340.02125</v>
      </c>
      <c r="DD12">
        <v>157129560</v>
      </c>
      <c r="DE12">
        <v>12.5</v>
      </c>
      <c r="DF12">
        <v>210.1968</v>
      </c>
      <c r="DG12">
        <v>4185904.4117647009</v>
      </c>
      <c r="DH12">
        <v>12075</v>
      </c>
      <c r="DI12">
        <v>12075</v>
      </c>
      <c r="DK12">
        <v>145004</v>
      </c>
      <c r="DL12" t="s">
        <v>614</v>
      </c>
      <c r="DM12" t="s">
        <v>615</v>
      </c>
      <c r="DN12" t="s">
        <v>616</v>
      </c>
      <c r="DO12" t="s">
        <v>617</v>
      </c>
      <c r="DP12" t="s">
        <v>505</v>
      </c>
      <c r="DQ12" t="s">
        <v>22</v>
      </c>
      <c r="DW12" t="s">
        <v>24</v>
      </c>
      <c r="DX12" t="s">
        <v>502</v>
      </c>
      <c r="DY12">
        <v>2025</v>
      </c>
      <c r="DZ12" t="s">
        <v>503</v>
      </c>
      <c r="EA12">
        <v>1</v>
      </c>
      <c r="EB12" t="s">
        <v>320</v>
      </c>
      <c r="EC12" t="s">
        <v>504</v>
      </c>
      <c r="ED12">
        <v>3605532</v>
      </c>
      <c r="EE12">
        <v>468801</v>
      </c>
      <c r="EF12">
        <v>622836</v>
      </c>
      <c r="EG12">
        <v>342188</v>
      </c>
      <c r="EH12">
        <v>0</v>
      </c>
      <c r="EI12">
        <v>5039357</v>
      </c>
      <c r="EJ12">
        <v>380538</v>
      </c>
      <c r="EK12">
        <v>411661</v>
      </c>
      <c r="EL12">
        <v>356034</v>
      </c>
      <c r="EM12">
        <v>24890</v>
      </c>
      <c r="EN12">
        <v>0</v>
      </c>
      <c r="EO12">
        <v>50857</v>
      </c>
      <c r="EP12">
        <v>0</v>
      </c>
      <c r="EQ12">
        <v>1223980</v>
      </c>
      <c r="ER12">
        <v>3815377</v>
      </c>
      <c r="ES12">
        <v>0.75711583838969931</v>
      </c>
      <c r="ET12">
        <v>-22521</v>
      </c>
      <c r="EU12">
        <v>0</v>
      </c>
      <c r="EV12">
        <v>0</v>
      </c>
      <c r="EW12">
        <v>0</v>
      </c>
      <c r="EX12">
        <v>1114149</v>
      </c>
      <c r="EY12">
        <v>0</v>
      </c>
      <c r="EZ12">
        <v>0</v>
      </c>
      <c r="FA12">
        <v>-8.4174329311592615</v>
      </c>
      <c r="FB12">
        <v>1091619.582567069</v>
      </c>
      <c r="FC12">
        <v>97701</v>
      </c>
      <c r="FD12">
        <v>0</v>
      </c>
      <c r="FE12">
        <v>9906</v>
      </c>
      <c r="FF12">
        <v>0</v>
      </c>
      <c r="FG12">
        <v>6200</v>
      </c>
      <c r="FH12">
        <v>0</v>
      </c>
      <c r="FI12">
        <v>0</v>
      </c>
      <c r="FJ12">
        <v>215</v>
      </c>
      <c r="FK12">
        <v>0</v>
      </c>
      <c r="FL12">
        <v>1364386</v>
      </c>
      <c r="FM12">
        <v>0</v>
      </c>
      <c r="FN12">
        <v>0</v>
      </c>
      <c r="FO12">
        <v>1478408</v>
      </c>
      <c r="FP12">
        <v>35469</v>
      </c>
      <c r="FQ12">
        <v>0</v>
      </c>
      <c r="FR12">
        <v>0</v>
      </c>
      <c r="FS12">
        <v>120794</v>
      </c>
      <c r="FT12">
        <v>396504</v>
      </c>
      <c r="FU12">
        <v>0</v>
      </c>
      <c r="FV12">
        <v>5056</v>
      </c>
      <c r="FW12">
        <v>557823</v>
      </c>
      <c r="FX12">
        <v>4351830.5825670687</v>
      </c>
      <c r="FY12">
        <v>687526.41743293125</v>
      </c>
      <c r="FZ12">
        <v>0.1364313775414068</v>
      </c>
      <c r="GA12">
        <v>0</v>
      </c>
      <c r="GB12">
        <v>0</v>
      </c>
      <c r="GC12">
        <v>19845</v>
      </c>
      <c r="GD12">
        <v>0</v>
      </c>
      <c r="GE12">
        <v>-800.80365558134554</v>
      </c>
      <c r="GF12">
        <v>19044.196344418651</v>
      </c>
      <c r="GG12">
        <v>-21188.983122699869</v>
      </c>
      <c r="GH12">
        <v>689671.20421121246</v>
      </c>
      <c r="GI12">
        <v>0.13685698477230579</v>
      </c>
      <c r="GJ12">
        <v>387464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369684.90880024858</v>
      </c>
      <c r="GQ12">
        <v>-67477.70458903606</v>
      </c>
      <c r="GR12">
        <v>-1.339014175598912E-2</v>
      </c>
      <c r="GS12">
        <v>0</v>
      </c>
      <c r="GT12">
        <v>0</v>
      </c>
      <c r="GU12">
        <v>206</v>
      </c>
      <c r="GV12">
        <v>24.04</v>
      </c>
      <c r="GW12">
        <v>27.04</v>
      </c>
      <c r="GX12">
        <v>0</v>
      </c>
      <c r="GY12">
        <v>435.7</v>
      </c>
      <c r="GZ12">
        <v>6553.82</v>
      </c>
      <c r="HA12">
        <v>44287</v>
      </c>
      <c r="HB12">
        <v>16743</v>
      </c>
      <c r="HC12">
        <v>15814</v>
      </c>
      <c r="HD12">
        <v>0</v>
      </c>
      <c r="HE12">
        <v>0</v>
      </c>
      <c r="HF12">
        <v>0</v>
      </c>
      <c r="HG12">
        <v>31</v>
      </c>
    </row>
    <row r="13" spans="1:215" x14ac:dyDescent="0.25">
      <c r="A13">
        <v>144454</v>
      </c>
      <c r="B13" t="s">
        <v>536</v>
      </c>
      <c r="C13" t="s">
        <v>476</v>
      </c>
      <c r="D13" t="s">
        <v>618</v>
      </c>
      <c r="E13" t="s">
        <v>619</v>
      </c>
      <c r="F13" t="s">
        <v>512</v>
      </c>
      <c r="G13" t="s">
        <v>620</v>
      </c>
      <c r="H13" t="s">
        <v>26</v>
      </c>
      <c r="I13">
        <v>2519068.339844516</v>
      </c>
      <c r="J13">
        <v>20201.634999999991</v>
      </c>
      <c r="K13">
        <v>0.4425087108013937</v>
      </c>
      <c r="L13">
        <v>20201.634999999998</v>
      </c>
      <c r="M13">
        <v>7784</v>
      </c>
      <c r="N13">
        <v>129.73333333333329</v>
      </c>
      <c r="O13">
        <v>129.73333333333329</v>
      </c>
      <c r="P13">
        <v>0</v>
      </c>
      <c r="AG13" t="s">
        <v>27</v>
      </c>
      <c r="AH13" t="s">
        <v>17</v>
      </c>
      <c r="AI13">
        <v>6857122.9499999974</v>
      </c>
      <c r="AJ13">
        <v>-690119.98689811793</v>
      </c>
      <c r="AK13">
        <v>-1508141.7670666671</v>
      </c>
      <c r="AL13">
        <v>-292055.32</v>
      </c>
      <c r="AM13">
        <v>-1561802.28</v>
      </c>
      <c r="AO13">
        <v>11</v>
      </c>
      <c r="AQ13" t="s">
        <v>27</v>
      </c>
      <c r="AR13" t="s">
        <v>17</v>
      </c>
      <c r="AX13">
        <v>10418.979158836461</v>
      </c>
      <c r="AY13">
        <v>-5912.4199999999983</v>
      </c>
      <c r="AZ13">
        <v>-18991.312699725251</v>
      </c>
      <c r="BB13">
        <v>95.199999999999037</v>
      </c>
      <c r="BD13">
        <v>-19510.2</v>
      </c>
      <c r="BX13" t="s">
        <v>621</v>
      </c>
      <c r="BZ13" t="s">
        <v>17</v>
      </c>
      <c r="CA13" t="s">
        <v>18</v>
      </c>
      <c r="CB13" t="s">
        <v>354</v>
      </c>
      <c r="CC13" t="s">
        <v>9</v>
      </c>
      <c r="CD13">
        <v>511030</v>
      </c>
      <c r="CE13" t="s">
        <v>622</v>
      </c>
      <c r="CF13">
        <v>176733.5199999999</v>
      </c>
      <c r="CH13" t="s">
        <v>621</v>
      </c>
      <c r="CI13" t="s">
        <v>493</v>
      </c>
      <c r="CJ13" t="s">
        <v>611</v>
      </c>
      <c r="CK13" t="s">
        <v>26</v>
      </c>
      <c r="CL13" t="s">
        <v>623</v>
      </c>
      <c r="CM13">
        <v>144097</v>
      </c>
      <c r="CN13" t="s">
        <v>624</v>
      </c>
      <c r="CO13">
        <v>2595361.1461538458</v>
      </c>
      <c r="CP13">
        <v>1872900.0230769231</v>
      </c>
      <c r="CQ13">
        <v>213230.76923076919</v>
      </c>
      <c r="CR13">
        <v>509230.35384615371</v>
      </c>
      <c r="CT13">
        <v>0</v>
      </c>
      <c r="CU13">
        <v>0</v>
      </c>
      <c r="CV13">
        <v>172803.28153846151</v>
      </c>
      <c r="CW13">
        <v>506272.57864615362</v>
      </c>
      <c r="CX13">
        <v>20812.307692307691</v>
      </c>
      <c r="CY13">
        <v>15784.615384615379</v>
      </c>
      <c r="CZ13">
        <v>0</v>
      </c>
      <c r="DA13">
        <v>0</v>
      </c>
      <c r="DB13">
        <v>36596.923076923107</v>
      </c>
      <c r="DC13">
        <v>715672.7832615386</v>
      </c>
      <c r="DD13">
        <v>136641800</v>
      </c>
      <c r="DE13">
        <v>9.2916666666666661</v>
      </c>
      <c r="DF13">
        <v>202.05384615384611</v>
      </c>
      <c r="DG13">
        <v>5125630.6561085982</v>
      </c>
      <c r="DH13">
        <v>21323.076923076929</v>
      </c>
      <c r="DI13">
        <v>10661.538461538459</v>
      </c>
      <c r="DK13">
        <v>144990</v>
      </c>
      <c r="DL13" t="s">
        <v>506</v>
      </c>
      <c r="DM13" t="s">
        <v>507</v>
      </c>
      <c r="DN13" t="s">
        <v>508</v>
      </c>
      <c r="DO13" t="s">
        <v>509</v>
      </c>
      <c r="DP13" t="s">
        <v>505</v>
      </c>
      <c r="DQ13" t="s">
        <v>22</v>
      </c>
      <c r="DW13" t="s">
        <v>625</v>
      </c>
      <c r="DX13" t="s">
        <v>502</v>
      </c>
      <c r="DY13">
        <v>2025</v>
      </c>
      <c r="DZ13" t="s">
        <v>503</v>
      </c>
      <c r="EA13">
        <v>1</v>
      </c>
      <c r="EB13" t="s">
        <v>320</v>
      </c>
      <c r="EC13" t="s">
        <v>504</v>
      </c>
      <c r="ED13">
        <v>7521</v>
      </c>
      <c r="EE13">
        <v>0</v>
      </c>
      <c r="EF13">
        <v>0</v>
      </c>
      <c r="EG13">
        <v>0</v>
      </c>
      <c r="EH13">
        <v>0</v>
      </c>
      <c r="EI13">
        <v>7521</v>
      </c>
      <c r="EJ13">
        <v>26775</v>
      </c>
      <c r="EK13">
        <v>127257</v>
      </c>
      <c r="EL13">
        <v>46370</v>
      </c>
      <c r="EM13">
        <v>0</v>
      </c>
      <c r="EN13">
        <v>586</v>
      </c>
      <c r="EO13">
        <v>1</v>
      </c>
      <c r="EP13">
        <v>-202757</v>
      </c>
      <c r="EQ13">
        <v>-1768</v>
      </c>
      <c r="ER13">
        <v>9289</v>
      </c>
      <c r="ES13">
        <v>1.235075122988964</v>
      </c>
      <c r="ET13">
        <v>361026</v>
      </c>
      <c r="EU13">
        <v>154254</v>
      </c>
      <c r="EV13">
        <v>-36771</v>
      </c>
      <c r="EW13">
        <v>0</v>
      </c>
      <c r="EX13">
        <v>0</v>
      </c>
      <c r="EY13">
        <v>0</v>
      </c>
      <c r="EZ13">
        <v>-478985</v>
      </c>
      <c r="FA13">
        <v>465.98434111956601</v>
      </c>
      <c r="FB13">
        <v>-10.015658880433991</v>
      </c>
      <c r="FC13">
        <v>56905</v>
      </c>
      <c r="FD13">
        <v>1179</v>
      </c>
      <c r="FE13">
        <v>0</v>
      </c>
      <c r="FF13">
        <v>0</v>
      </c>
      <c r="FG13">
        <v>2406</v>
      </c>
      <c r="FH13">
        <v>0</v>
      </c>
      <c r="FI13">
        <v>412481</v>
      </c>
      <c r="FJ13">
        <v>34376</v>
      </c>
      <c r="FK13">
        <v>0</v>
      </c>
      <c r="FL13">
        <v>0</v>
      </c>
      <c r="FM13">
        <v>0</v>
      </c>
      <c r="FN13">
        <v>-493082</v>
      </c>
      <c r="FO13">
        <v>14265</v>
      </c>
      <c r="FP13">
        <v>-1161388</v>
      </c>
      <c r="FQ13">
        <v>-11495</v>
      </c>
      <c r="FR13">
        <v>0</v>
      </c>
      <c r="FS13">
        <v>-1019630</v>
      </c>
      <c r="FT13">
        <v>0</v>
      </c>
      <c r="FU13">
        <v>0</v>
      </c>
      <c r="FV13">
        <v>917121</v>
      </c>
      <c r="FW13">
        <v>-1275392</v>
      </c>
      <c r="FX13">
        <v>-1262905.0156588799</v>
      </c>
      <c r="FY13">
        <v>1270426.0156588799</v>
      </c>
      <c r="FZ13">
        <v>168.91716735259681</v>
      </c>
      <c r="GA13">
        <v>0</v>
      </c>
      <c r="GB13">
        <v>13295</v>
      </c>
      <c r="GC13">
        <v>2290863</v>
      </c>
      <c r="GD13">
        <v>-2351885</v>
      </c>
      <c r="GE13">
        <v>0</v>
      </c>
      <c r="GF13">
        <v>-47727</v>
      </c>
      <c r="GG13">
        <v>1231092.997306498</v>
      </c>
      <c r="GH13">
        <v>87060.018352382584</v>
      </c>
      <c r="GI13">
        <v>11.575590792764601</v>
      </c>
      <c r="GJ13">
        <v>4232639</v>
      </c>
      <c r="GK13">
        <v>743376</v>
      </c>
      <c r="GL13">
        <v>22006685</v>
      </c>
      <c r="GM13">
        <v>0</v>
      </c>
      <c r="GN13">
        <v>0</v>
      </c>
      <c r="GO13">
        <v>-4948529</v>
      </c>
      <c r="GP13">
        <v>-399.00651881652658</v>
      </c>
      <c r="GQ13">
        <v>-21946711.9751288</v>
      </c>
      <c r="GR13">
        <v>-2918.057701785508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31</v>
      </c>
    </row>
    <row r="14" spans="1:215" x14ac:dyDescent="0.25">
      <c r="A14">
        <v>144452</v>
      </c>
      <c r="B14" t="s">
        <v>536</v>
      </c>
      <c r="C14" t="s">
        <v>476</v>
      </c>
      <c r="D14" t="s">
        <v>626</v>
      </c>
      <c r="E14" t="s">
        <v>627</v>
      </c>
      <c r="F14" t="s">
        <v>512</v>
      </c>
      <c r="G14" t="s">
        <v>628</v>
      </c>
      <c r="H14" t="s">
        <v>26</v>
      </c>
      <c r="I14">
        <v>5744630.822894102</v>
      </c>
      <c r="J14">
        <v>30231.47499999998</v>
      </c>
      <c r="K14">
        <v>0.26305900037579849</v>
      </c>
      <c r="L14">
        <v>30231.47499999998</v>
      </c>
      <c r="M14">
        <v>12296</v>
      </c>
      <c r="N14">
        <v>204.93333333333339</v>
      </c>
      <c r="O14">
        <v>204.93333333333339</v>
      </c>
      <c r="P14">
        <v>0</v>
      </c>
      <c r="AG14" t="s">
        <v>323</v>
      </c>
      <c r="AH14" t="s">
        <v>17</v>
      </c>
      <c r="AK14">
        <v>-16469.810000000019</v>
      </c>
      <c r="AL14">
        <v>-110357.28</v>
      </c>
      <c r="AM14">
        <v>6844.5400000000009</v>
      </c>
      <c r="AO14">
        <v>12</v>
      </c>
      <c r="AQ14" t="s">
        <v>28</v>
      </c>
      <c r="AR14" t="s">
        <v>17</v>
      </c>
      <c r="AS14">
        <v>69477.8</v>
      </c>
      <c r="AV14">
        <v>6690</v>
      </c>
      <c r="AX14">
        <v>-12168.328731343599</v>
      </c>
      <c r="AY14">
        <v>1539.87</v>
      </c>
      <c r="AZ14">
        <v>-55061.807330970012</v>
      </c>
      <c r="BD14">
        <v>-6014.52</v>
      </c>
      <c r="BX14" t="s">
        <v>629</v>
      </c>
      <c r="BZ14" t="s">
        <v>17</v>
      </c>
      <c r="CA14" t="s">
        <v>18</v>
      </c>
      <c r="CB14" t="s">
        <v>354</v>
      </c>
      <c r="CC14" t="s">
        <v>9</v>
      </c>
      <c r="CD14">
        <v>511035</v>
      </c>
      <c r="CE14" t="s">
        <v>487</v>
      </c>
      <c r="CF14">
        <v>-907210.33000000007</v>
      </c>
      <c r="CH14" t="s">
        <v>629</v>
      </c>
      <c r="CI14" t="s">
        <v>493</v>
      </c>
      <c r="CJ14" t="s">
        <v>611</v>
      </c>
      <c r="CK14" t="s">
        <v>26</v>
      </c>
      <c r="CL14" t="s">
        <v>630</v>
      </c>
      <c r="CM14">
        <v>143247</v>
      </c>
      <c r="CN14" t="s">
        <v>631</v>
      </c>
      <c r="CO14">
        <v>295236.5625</v>
      </c>
      <c r="CP14">
        <v>166865.71428571429</v>
      </c>
      <c r="CQ14">
        <v>51894.59821428571</v>
      </c>
      <c r="CR14">
        <v>76476.25</v>
      </c>
      <c r="CT14">
        <v>0</v>
      </c>
      <c r="CU14">
        <v>0</v>
      </c>
      <c r="CV14">
        <v>43285.338996428567</v>
      </c>
      <c r="CW14">
        <v>78236.023138392862</v>
      </c>
      <c r="CX14">
        <v>1912.2285714285711</v>
      </c>
      <c r="CY14">
        <v>1450.285714285714</v>
      </c>
      <c r="CZ14">
        <v>0</v>
      </c>
      <c r="DA14">
        <v>0</v>
      </c>
      <c r="DB14">
        <v>3362.5142857142851</v>
      </c>
      <c r="DC14">
        <v>124883.8764205358</v>
      </c>
      <c r="DD14">
        <v>15254874</v>
      </c>
      <c r="DE14">
        <v>2.291666666666667</v>
      </c>
      <c r="DF14">
        <v>20.178571428571431</v>
      </c>
      <c r="DG14">
        <v>418161.32703081227</v>
      </c>
      <c r="DH14">
        <v>2731.2946428571431</v>
      </c>
      <c r="DI14">
        <v>2731.2946428571431</v>
      </c>
      <c r="DK14">
        <v>144950</v>
      </c>
      <c r="DL14" t="s">
        <v>525</v>
      </c>
      <c r="DM14" t="s">
        <v>526</v>
      </c>
      <c r="DN14" t="s">
        <v>479</v>
      </c>
      <c r="DO14" t="s">
        <v>527</v>
      </c>
      <c r="DP14" t="s">
        <v>524</v>
      </c>
      <c r="DQ14" t="s">
        <v>26</v>
      </c>
      <c r="DW14" t="s">
        <v>28</v>
      </c>
      <c r="DX14" t="s">
        <v>502</v>
      </c>
      <c r="DY14">
        <v>2025</v>
      </c>
      <c r="DZ14" t="s">
        <v>503</v>
      </c>
      <c r="EA14">
        <v>1</v>
      </c>
      <c r="EB14" t="s">
        <v>320</v>
      </c>
      <c r="EC14" t="s">
        <v>504</v>
      </c>
      <c r="ED14">
        <v>3751289</v>
      </c>
      <c r="EE14">
        <v>611564</v>
      </c>
      <c r="EF14">
        <v>1450737</v>
      </c>
      <c r="EG14">
        <v>1749852</v>
      </c>
      <c r="EH14">
        <v>0</v>
      </c>
      <c r="EI14">
        <v>7563442</v>
      </c>
      <c r="EJ14">
        <v>580367</v>
      </c>
      <c r="EK14">
        <v>1057729</v>
      </c>
      <c r="EL14">
        <v>1627366</v>
      </c>
      <c r="EM14">
        <v>28526</v>
      </c>
      <c r="EN14">
        <v>0</v>
      </c>
      <c r="EO14">
        <v>0</v>
      </c>
      <c r="EP14">
        <v>6015</v>
      </c>
      <c r="EQ14">
        <v>3300003</v>
      </c>
      <c r="ER14">
        <v>4263439</v>
      </c>
      <c r="ES14">
        <v>0.56369031454197704</v>
      </c>
      <c r="ET14">
        <v>646936</v>
      </c>
      <c r="EU14">
        <v>309720</v>
      </c>
      <c r="EV14">
        <v>69071</v>
      </c>
      <c r="EW14">
        <v>0</v>
      </c>
      <c r="EX14">
        <v>0</v>
      </c>
      <c r="EY14">
        <v>0</v>
      </c>
      <c r="EZ14">
        <v>9637</v>
      </c>
      <c r="FA14">
        <v>-10.01565888043403</v>
      </c>
      <c r="FB14">
        <v>1035353.98434112</v>
      </c>
      <c r="FC14">
        <v>983262</v>
      </c>
      <c r="FD14">
        <v>0</v>
      </c>
      <c r="FE14">
        <v>334673</v>
      </c>
      <c r="FF14">
        <v>85341</v>
      </c>
      <c r="FG14">
        <v>74811</v>
      </c>
      <c r="FH14">
        <v>0</v>
      </c>
      <c r="FI14">
        <v>6021</v>
      </c>
      <c r="FJ14">
        <v>7167</v>
      </c>
      <c r="FK14">
        <v>0</v>
      </c>
      <c r="FL14">
        <v>0</v>
      </c>
      <c r="FM14">
        <v>0</v>
      </c>
      <c r="FN14">
        <v>85537</v>
      </c>
      <c r="FO14">
        <v>1576812</v>
      </c>
      <c r="FP14">
        <v>88783</v>
      </c>
      <c r="FQ14">
        <v>39886</v>
      </c>
      <c r="FR14">
        <v>0</v>
      </c>
      <c r="FS14">
        <v>71266</v>
      </c>
      <c r="FT14">
        <v>0</v>
      </c>
      <c r="FU14">
        <v>0</v>
      </c>
      <c r="FV14">
        <v>63199</v>
      </c>
      <c r="FW14">
        <v>263134</v>
      </c>
      <c r="FX14">
        <v>6175302.9843411194</v>
      </c>
      <c r="FY14">
        <v>1388139.015658881</v>
      </c>
      <c r="FZ14">
        <v>0.18353271112000069</v>
      </c>
      <c r="GA14">
        <v>0</v>
      </c>
      <c r="GB14">
        <v>0</v>
      </c>
      <c r="GC14">
        <v>16218</v>
      </c>
      <c r="GD14">
        <v>379683</v>
      </c>
      <c r="GE14">
        <v>-1201.90571979272</v>
      </c>
      <c r="GF14">
        <v>394699.0942802073</v>
      </c>
      <c r="GG14">
        <v>-31802.00269350224</v>
      </c>
      <c r="GH14">
        <v>1025241.924072176</v>
      </c>
      <c r="GI14">
        <v>0.13555229537982519</v>
      </c>
      <c r="GJ14">
        <v>48274</v>
      </c>
      <c r="GK14">
        <v>0</v>
      </c>
      <c r="GL14">
        <v>0</v>
      </c>
      <c r="GM14">
        <v>0</v>
      </c>
      <c r="GN14">
        <v>0</v>
      </c>
      <c r="GO14">
        <v>173177</v>
      </c>
      <c r="GP14">
        <v>554850.62201109575</v>
      </c>
      <c r="GQ14">
        <v>248940.3020610798</v>
      </c>
      <c r="GR14">
        <v>3.291362610582322E-2</v>
      </c>
      <c r="GS14">
        <v>1</v>
      </c>
      <c r="GT14">
        <v>0.87096774193548387</v>
      </c>
      <c r="GU14">
        <v>174</v>
      </c>
      <c r="GV14">
        <v>25.5</v>
      </c>
      <c r="GW14">
        <v>27</v>
      </c>
      <c r="GX14">
        <v>27</v>
      </c>
      <c r="GY14">
        <v>333</v>
      </c>
      <c r="GZ14">
        <v>7798.2</v>
      </c>
      <c r="HA14">
        <v>46099</v>
      </c>
      <c r="HB14">
        <v>8264</v>
      </c>
      <c r="HC14">
        <v>47281</v>
      </c>
      <c r="HD14">
        <v>0</v>
      </c>
      <c r="HE14">
        <v>0</v>
      </c>
      <c r="HF14">
        <v>0</v>
      </c>
      <c r="HG14">
        <v>31</v>
      </c>
    </row>
    <row r="15" spans="1:215" x14ac:dyDescent="0.25">
      <c r="A15">
        <v>144445</v>
      </c>
      <c r="B15" t="s">
        <v>486</v>
      </c>
      <c r="C15" t="s">
        <v>476</v>
      </c>
      <c r="D15" t="s">
        <v>632</v>
      </c>
      <c r="E15" t="s">
        <v>633</v>
      </c>
      <c r="F15" t="s">
        <v>484</v>
      </c>
      <c r="G15" t="s">
        <v>634</v>
      </c>
      <c r="H15" t="s">
        <v>19</v>
      </c>
      <c r="I15">
        <v>938.20361760287801</v>
      </c>
      <c r="J15">
        <v>0</v>
      </c>
      <c r="K15">
        <v>0</v>
      </c>
      <c r="L15">
        <v>0</v>
      </c>
      <c r="M15">
        <v>281</v>
      </c>
      <c r="N15">
        <v>4.6833333333333327</v>
      </c>
      <c r="O15">
        <v>4.6833333333333327</v>
      </c>
      <c r="P15">
        <v>0</v>
      </c>
      <c r="AG15" t="s">
        <v>28</v>
      </c>
      <c r="AH15" t="s">
        <v>17</v>
      </c>
      <c r="AI15">
        <v>7563442.4699999969</v>
      </c>
      <c r="AJ15">
        <v>-3300002.6300922888</v>
      </c>
      <c r="AK15">
        <v>-1034763.8564370431</v>
      </c>
      <c r="AL15">
        <v>-261523.9567457143</v>
      </c>
      <c r="AM15">
        <v>-376750.38</v>
      </c>
      <c r="AO15">
        <v>13</v>
      </c>
      <c r="AP15" t="s">
        <v>29</v>
      </c>
      <c r="AQ15" t="s">
        <v>19</v>
      </c>
      <c r="AR15" t="s">
        <v>17</v>
      </c>
      <c r="AY15">
        <v>-4436.25</v>
      </c>
      <c r="BX15" t="s">
        <v>635</v>
      </c>
      <c r="BZ15" t="s">
        <v>17</v>
      </c>
      <c r="CA15" t="s">
        <v>18</v>
      </c>
      <c r="CB15" t="s">
        <v>354</v>
      </c>
      <c r="CC15" t="s">
        <v>9</v>
      </c>
      <c r="CD15">
        <v>511036</v>
      </c>
      <c r="CE15" t="s">
        <v>636</v>
      </c>
      <c r="CF15">
        <v>-3300</v>
      </c>
      <c r="CH15" t="s">
        <v>635</v>
      </c>
      <c r="CI15" t="s">
        <v>493</v>
      </c>
      <c r="CJ15" t="s">
        <v>637</v>
      </c>
      <c r="CK15" t="s">
        <v>22</v>
      </c>
      <c r="CL15" t="s">
        <v>638</v>
      </c>
      <c r="CM15">
        <v>141085</v>
      </c>
      <c r="CN15" t="s">
        <v>639</v>
      </c>
      <c r="CO15">
        <v>2318580.336538462</v>
      </c>
      <c r="CP15">
        <v>1260750</v>
      </c>
      <c r="CQ15">
        <v>358697.74038461538</v>
      </c>
      <c r="CR15">
        <v>244630.48076923081</v>
      </c>
      <c r="CS15">
        <v>454502.11538461538</v>
      </c>
      <c r="CT15">
        <v>0</v>
      </c>
      <c r="CU15">
        <v>436631.36758153839</v>
      </c>
      <c r="CV15">
        <v>331675.25956009619</v>
      </c>
      <c r="CW15">
        <v>259528.47704807689</v>
      </c>
      <c r="CX15">
        <v>12565.76923076923</v>
      </c>
      <c r="CY15">
        <v>3735.7692307692309</v>
      </c>
      <c r="CZ15">
        <v>0</v>
      </c>
      <c r="DA15">
        <v>0</v>
      </c>
      <c r="DB15">
        <v>258224.61538461529</v>
      </c>
      <c r="DC15">
        <v>1286059.7195743271</v>
      </c>
      <c r="DD15">
        <v>84240000</v>
      </c>
      <c r="DE15">
        <v>5.25</v>
      </c>
      <c r="DF15">
        <v>122.9615384615385</v>
      </c>
      <c r="DG15">
        <v>2305528.846153846</v>
      </c>
      <c r="DH15">
        <v>12665.384615384621</v>
      </c>
      <c r="DI15">
        <v>11956.59134615384</v>
      </c>
      <c r="DK15">
        <v>144878</v>
      </c>
      <c r="DL15" t="s">
        <v>538</v>
      </c>
      <c r="DM15" t="s">
        <v>539</v>
      </c>
      <c r="DN15" t="s">
        <v>540</v>
      </c>
      <c r="DO15" t="s">
        <v>541</v>
      </c>
      <c r="DP15" t="s">
        <v>537</v>
      </c>
      <c r="DQ15" t="s">
        <v>18</v>
      </c>
      <c r="DW15" t="s">
        <v>19</v>
      </c>
      <c r="DX15" t="s">
        <v>502</v>
      </c>
      <c r="DY15">
        <v>2025</v>
      </c>
      <c r="DZ15" t="s">
        <v>503</v>
      </c>
      <c r="EA15">
        <v>1</v>
      </c>
      <c r="EB15" t="s">
        <v>320</v>
      </c>
      <c r="EC15" t="s">
        <v>504</v>
      </c>
      <c r="ED15">
        <v>7499164</v>
      </c>
      <c r="EE15">
        <v>2938489</v>
      </c>
      <c r="EF15">
        <v>534313</v>
      </c>
      <c r="EG15">
        <v>324784</v>
      </c>
      <c r="EH15">
        <v>99637</v>
      </c>
      <c r="EI15">
        <v>11396387</v>
      </c>
      <c r="EJ15">
        <v>2366722</v>
      </c>
      <c r="EK15">
        <v>982234</v>
      </c>
      <c r="EL15">
        <v>190074</v>
      </c>
      <c r="EM15">
        <v>0</v>
      </c>
      <c r="EN15">
        <v>108843</v>
      </c>
      <c r="EO15">
        <v>417009</v>
      </c>
      <c r="EP15">
        <v>0</v>
      </c>
      <c r="EQ15">
        <v>4064882</v>
      </c>
      <c r="ER15">
        <v>7331505</v>
      </c>
      <c r="ES15">
        <v>0.643318360459328</v>
      </c>
      <c r="ET15">
        <v>1448738</v>
      </c>
      <c r="EU15">
        <v>986791</v>
      </c>
      <c r="EV15">
        <v>640722</v>
      </c>
      <c r="EW15">
        <v>0</v>
      </c>
      <c r="EX15">
        <v>0</v>
      </c>
      <c r="EY15">
        <v>0</v>
      </c>
      <c r="EZ15">
        <v>4418</v>
      </c>
      <c r="FB15">
        <v>3080669</v>
      </c>
      <c r="FC15">
        <v>2281631</v>
      </c>
      <c r="FD15">
        <v>62115</v>
      </c>
      <c r="FE15">
        <v>260951</v>
      </c>
      <c r="FF15">
        <v>675617</v>
      </c>
      <c r="FG15">
        <v>28748</v>
      </c>
      <c r="FH15">
        <v>0</v>
      </c>
      <c r="FI15">
        <v>241825</v>
      </c>
      <c r="FJ15">
        <v>83536</v>
      </c>
      <c r="FK15">
        <v>0</v>
      </c>
      <c r="FL15">
        <v>0</v>
      </c>
      <c r="FM15">
        <v>0</v>
      </c>
      <c r="FN15">
        <v>120091</v>
      </c>
      <c r="FO15">
        <v>3754514</v>
      </c>
      <c r="FP15">
        <v>240974</v>
      </c>
      <c r="FQ15">
        <v>0</v>
      </c>
      <c r="FR15">
        <v>2485</v>
      </c>
      <c r="FS15">
        <v>625549</v>
      </c>
      <c r="FT15">
        <v>0</v>
      </c>
      <c r="FU15">
        <v>0</v>
      </c>
      <c r="FV15">
        <v>83931</v>
      </c>
      <c r="FW15">
        <v>952939</v>
      </c>
      <c r="FX15">
        <v>11853004</v>
      </c>
      <c r="FY15">
        <v>-456617</v>
      </c>
      <c r="FZ15">
        <v>-4.0066821177624098E-2</v>
      </c>
      <c r="GA15">
        <v>0</v>
      </c>
      <c r="GB15">
        <v>4252</v>
      </c>
      <c r="GC15">
        <v>40135</v>
      </c>
      <c r="GD15">
        <v>1651866</v>
      </c>
      <c r="GE15">
        <v>0</v>
      </c>
      <c r="GF15">
        <v>1696253</v>
      </c>
      <c r="GG15">
        <v>0</v>
      </c>
      <c r="GH15">
        <v>-2152870</v>
      </c>
      <c r="GI15">
        <v>-0.18890811623017009</v>
      </c>
      <c r="GJ15">
        <v>1927558</v>
      </c>
      <c r="GK15">
        <v>36716</v>
      </c>
      <c r="GL15">
        <v>131767</v>
      </c>
      <c r="GM15">
        <v>0</v>
      </c>
      <c r="GN15">
        <v>0</v>
      </c>
      <c r="GO15">
        <v>97896</v>
      </c>
      <c r="GP15">
        <v>0</v>
      </c>
      <c r="GQ15">
        <v>-4346807</v>
      </c>
      <c r="GR15">
        <v>-0.38141974294133751</v>
      </c>
      <c r="GS15">
        <v>4</v>
      </c>
      <c r="GT15">
        <v>1.4987096774193549</v>
      </c>
      <c r="GU15">
        <v>783</v>
      </c>
      <c r="GV15">
        <v>37.46</v>
      </c>
      <c r="GW15">
        <v>46.46</v>
      </c>
      <c r="GX15">
        <v>46.46</v>
      </c>
      <c r="GY15">
        <v>692.1</v>
      </c>
      <c r="GZ15">
        <v>11461.82</v>
      </c>
      <c r="HA15">
        <v>130636</v>
      </c>
      <c r="HB15">
        <v>78939</v>
      </c>
      <c r="HC15">
        <v>24788</v>
      </c>
      <c r="HD15">
        <v>0</v>
      </c>
      <c r="HE15">
        <v>0</v>
      </c>
      <c r="HF15">
        <v>0</v>
      </c>
      <c r="HG15">
        <v>31</v>
      </c>
    </row>
    <row r="16" spans="1:215" x14ac:dyDescent="0.25">
      <c r="A16">
        <v>144441</v>
      </c>
      <c r="B16" t="s">
        <v>640</v>
      </c>
      <c r="C16" t="s">
        <v>476</v>
      </c>
      <c r="D16" t="s">
        <v>641</v>
      </c>
      <c r="E16" t="s">
        <v>642</v>
      </c>
      <c r="F16" t="s">
        <v>643</v>
      </c>
      <c r="G16" t="s">
        <v>644</v>
      </c>
      <c r="H16" t="s">
        <v>26</v>
      </c>
      <c r="I16">
        <v>5185907.4615499303</v>
      </c>
      <c r="J16">
        <v>21601.88</v>
      </c>
      <c r="K16">
        <v>0.1580135440180587</v>
      </c>
      <c r="L16">
        <v>21601.88</v>
      </c>
      <c r="M16">
        <v>15928</v>
      </c>
      <c r="N16">
        <v>265.46666666666658</v>
      </c>
      <c r="O16">
        <v>265.46666666666658</v>
      </c>
      <c r="P16">
        <v>0</v>
      </c>
      <c r="AO16">
        <v>14</v>
      </c>
      <c r="AP16" t="s">
        <v>30</v>
      </c>
      <c r="AQ16" t="s">
        <v>18</v>
      </c>
      <c r="AR16" t="s">
        <v>17</v>
      </c>
      <c r="AY16">
        <v>0</v>
      </c>
      <c r="BX16" t="s">
        <v>645</v>
      </c>
      <c r="BZ16" t="s">
        <v>17</v>
      </c>
      <c r="CA16" t="s">
        <v>18</v>
      </c>
      <c r="CB16" t="s">
        <v>354</v>
      </c>
      <c r="CC16" t="s">
        <v>9</v>
      </c>
      <c r="CD16">
        <v>511220</v>
      </c>
      <c r="CE16" t="s">
        <v>646</v>
      </c>
      <c r="CF16">
        <v>16.25</v>
      </c>
      <c r="CH16" t="s">
        <v>645</v>
      </c>
      <c r="CI16" t="s">
        <v>493</v>
      </c>
      <c r="CJ16" t="s">
        <v>637</v>
      </c>
      <c r="CK16" t="s">
        <v>23</v>
      </c>
      <c r="CL16" t="s">
        <v>647</v>
      </c>
      <c r="CM16">
        <v>142741</v>
      </c>
      <c r="CN16" t="s">
        <v>648</v>
      </c>
      <c r="CO16">
        <v>6142254.964932804</v>
      </c>
      <c r="CP16">
        <v>3145466.1047430821</v>
      </c>
      <c r="CQ16">
        <v>1007716.6304347829</v>
      </c>
      <c r="CR16">
        <v>671811.08695652173</v>
      </c>
      <c r="CS16">
        <v>1317261.1427984191</v>
      </c>
      <c r="CT16">
        <v>0</v>
      </c>
      <c r="CU16">
        <v>1172239.1562796889</v>
      </c>
      <c r="CV16">
        <v>907398.43987500062</v>
      </c>
      <c r="CW16">
        <v>712724.3821521739</v>
      </c>
      <c r="CX16">
        <v>35540.044466403189</v>
      </c>
      <c r="CY16">
        <v>19258.152173913029</v>
      </c>
      <c r="CZ16">
        <v>0</v>
      </c>
      <c r="DA16">
        <v>0</v>
      </c>
      <c r="DB16">
        <v>212311.2401185772</v>
      </c>
      <c r="DC16">
        <v>3004673.2184254411</v>
      </c>
      <c r="DD16">
        <v>477066670</v>
      </c>
      <c r="DE16">
        <v>18.25</v>
      </c>
      <c r="DF16">
        <v>301.51532569169962</v>
      </c>
      <c r="DG16">
        <v>6595647.7495059324</v>
      </c>
      <c r="DH16">
        <v>33590.554347826117</v>
      </c>
      <c r="DI16">
        <v>33590.554347826088</v>
      </c>
      <c r="DK16">
        <v>144825</v>
      </c>
      <c r="DL16" t="s">
        <v>550</v>
      </c>
      <c r="DM16" t="s">
        <v>551</v>
      </c>
      <c r="DN16" t="s">
        <v>499</v>
      </c>
      <c r="DO16" t="s">
        <v>552</v>
      </c>
      <c r="DP16" t="s">
        <v>523</v>
      </c>
      <c r="DQ16" t="s">
        <v>26</v>
      </c>
    </row>
    <row r="17" spans="1:121" x14ac:dyDescent="0.25">
      <c r="A17">
        <v>144427</v>
      </c>
      <c r="B17" t="s">
        <v>611</v>
      </c>
      <c r="C17" t="s">
        <v>476</v>
      </c>
      <c r="D17" t="s">
        <v>649</v>
      </c>
      <c r="E17" t="s">
        <v>650</v>
      </c>
      <c r="F17" t="s">
        <v>651</v>
      </c>
      <c r="G17" t="s">
        <v>652</v>
      </c>
      <c r="H17" t="s">
        <v>26</v>
      </c>
      <c r="I17">
        <v>4651430.9621447269</v>
      </c>
      <c r="J17">
        <v>12081.565000000001</v>
      </c>
      <c r="K17">
        <v>0.38467374810318672</v>
      </c>
      <c r="L17">
        <v>12081.565000000001</v>
      </c>
      <c r="M17">
        <v>12730</v>
      </c>
      <c r="N17">
        <v>212.1666666666666</v>
      </c>
      <c r="O17">
        <v>212.1666666666666</v>
      </c>
      <c r="P17">
        <v>0</v>
      </c>
      <c r="AO17">
        <v>15</v>
      </c>
      <c r="AP17" t="s">
        <v>31</v>
      </c>
      <c r="AQ17" t="s">
        <v>23</v>
      </c>
      <c r="AR17" t="s">
        <v>17</v>
      </c>
      <c r="AY17">
        <v>2800</v>
      </c>
      <c r="BX17" t="s">
        <v>653</v>
      </c>
      <c r="BZ17" t="s">
        <v>17</v>
      </c>
      <c r="CA17" t="s">
        <v>19</v>
      </c>
      <c r="CB17" t="s">
        <v>353</v>
      </c>
      <c r="CC17" t="s">
        <v>4</v>
      </c>
      <c r="CD17">
        <v>410200</v>
      </c>
      <c r="CE17" t="s">
        <v>654</v>
      </c>
      <c r="CF17">
        <v>174268.08</v>
      </c>
      <c r="CH17" t="s">
        <v>653</v>
      </c>
      <c r="CI17" t="s">
        <v>493</v>
      </c>
      <c r="CJ17" t="s">
        <v>655</v>
      </c>
      <c r="CK17" t="s">
        <v>23</v>
      </c>
      <c r="CL17" t="s">
        <v>656</v>
      </c>
      <c r="CM17">
        <v>142438</v>
      </c>
      <c r="CN17" t="s">
        <v>657</v>
      </c>
      <c r="CO17">
        <v>7862734.1502586128</v>
      </c>
      <c r="CP17">
        <v>5150106.0734195383</v>
      </c>
      <c r="CR17">
        <v>994421.49425287358</v>
      </c>
      <c r="CS17">
        <v>1615103.134310344</v>
      </c>
      <c r="CT17">
        <v>0</v>
      </c>
      <c r="CU17">
        <v>1351347.8536272829</v>
      </c>
      <c r="CV17">
        <v>0</v>
      </c>
      <c r="CW17">
        <v>968665.073532184</v>
      </c>
      <c r="CX17">
        <v>54848.674999999959</v>
      </c>
      <c r="CY17">
        <v>29720.956896551721</v>
      </c>
      <c r="CZ17">
        <v>0</v>
      </c>
      <c r="DA17">
        <v>67344.827586207073</v>
      </c>
      <c r="DB17">
        <v>190578.25258620689</v>
      </c>
      <c r="DC17">
        <v>2510591.1797456639</v>
      </c>
      <c r="DD17">
        <v>1954934310</v>
      </c>
      <c r="DE17">
        <v>26.291666666666671</v>
      </c>
      <c r="DF17">
        <v>413.25287356321792</v>
      </c>
      <c r="DG17">
        <v>11531578.346855979</v>
      </c>
      <c r="DH17">
        <v>45200.977011494229</v>
      </c>
      <c r="DK17">
        <v>144805</v>
      </c>
      <c r="DL17" t="s">
        <v>658</v>
      </c>
      <c r="DM17" t="s">
        <v>659</v>
      </c>
      <c r="DN17" t="s">
        <v>484</v>
      </c>
      <c r="DO17" t="s">
        <v>660</v>
      </c>
      <c r="DP17" t="s">
        <v>486</v>
      </c>
      <c r="DQ17" t="s">
        <v>19</v>
      </c>
    </row>
    <row r="18" spans="1:121" x14ac:dyDescent="0.25">
      <c r="A18">
        <v>144309</v>
      </c>
      <c r="B18" t="s">
        <v>514</v>
      </c>
      <c r="C18" t="s">
        <v>476</v>
      </c>
      <c r="D18" t="s">
        <v>661</v>
      </c>
      <c r="E18" t="s">
        <v>662</v>
      </c>
      <c r="F18" t="s">
        <v>512</v>
      </c>
      <c r="G18" t="s">
        <v>663</v>
      </c>
      <c r="H18" t="s">
        <v>26</v>
      </c>
      <c r="I18">
        <v>14904667.53285072</v>
      </c>
      <c r="J18">
        <v>84029.580000000176</v>
      </c>
      <c r="K18">
        <v>0.28843745651871427</v>
      </c>
      <c r="L18">
        <v>91320.890000000189</v>
      </c>
      <c r="M18">
        <v>37127</v>
      </c>
      <c r="N18">
        <v>618.78333333333364</v>
      </c>
      <c r="O18">
        <v>238.59999999999991</v>
      </c>
      <c r="P18">
        <v>380.14999999999992</v>
      </c>
      <c r="AO18">
        <v>16</v>
      </c>
      <c r="AP18" t="s">
        <v>32</v>
      </c>
      <c r="AQ18" t="s">
        <v>27</v>
      </c>
      <c r="AR18" t="s">
        <v>17</v>
      </c>
      <c r="AY18">
        <v>-0.03</v>
      </c>
      <c r="BX18" t="s">
        <v>664</v>
      </c>
      <c r="BZ18" t="s">
        <v>17</v>
      </c>
      <c r="CA18" t="s">
        <v>19</v>
      </c>
      <c r="CB18" t="s">
        <v>353</v>
      </c>
      <c r="CC18" t="s">
        <v>3</v>
      </c>
      <c r="CD18">
        <v>430100</v>
      </c>
      <c r="CE18" t="s">
        <v>665</v>
      </c>
      <c r="CF18">
        <v>1324213.45</v>
      </c>
      <c r="CH18" t="s">
        <v>664</v>
      </c>
      <c r="CI18" t="s">
        <v>493</v>
      </c>
      <c r="CJ18" t="s">
        <v>655</v>
      </c>
      <c r="CK18" t="s">
        <v>23</v>
      </c>
      <c r="CL18" t="s">
        <v>656</v>
      </c>
      <c r="CM18">
        <v>142441</v>
      </c>
      <c r="CN18" t="s">
        <v>666</v>
      </c>
      <c r="CO18">
        <v>443822.1</v>
      </c>
      <c r="CP18">
        <v>306319.95000000013</v>
      </c>
      <c r="CR18">
        <v>44997.120000000003</v>
      </c>
      <c r="CS18">
        <v>85305.03</v>
      </c>
      <c r="CT18">
        <v>0</v>
      </c>
      <c r="CU18">
        <v>69697.337322239997</v>
      </c>
      <c r="CV18">
        <v>0</v>
      </c>
      <c r="CW18">
        <v>45427.568255999999</v>
      </c>
      <c r="CX18">
        <v>5541.9</v>
      </c>
      <c r="CY18">
        <v>3003</v>
      </c>
      <c r="CZ18">
        <v>0</v>
      </c>
      <c r="DA18">
        <v>0</v>
      </c>
      <c r="DB18">
        <v>20544.900000000009</v>
      </c>
      <c r="DC18">
        <v>135669.80557823999</v>
      </c>
      <c r="DD18">
        <v>13229808</v>
      </c>
      <c r="DE18">
        <v>2.25</v>
      </c>
      <c r="DF18">
        <v>21.870000000000012</v>
      </c>
      <c r="DG18">
        <v>414618.75000000012</v>
      </c>
      <c r="DH18">
        <v>1814.4</v>
      </c>
      <c r="DK18">
        <v>144710</v>
      </c>
      <c r="DL18" t="s">
        <v>667</v>
      </c>
      <c r="DM18" t="s">
        <v>668</v>
      </c>
      <c r="DN18" t="s">
        <v>669</v>
      </c>
      <c r="DO18" t="s">
        <v>670</v>
      </c>
      <c r="DP18" t="s">
        <v>671</v>
      </c>
      <c r="DQ18" t="s">
        <v>23</v>
      </c>
    </row>
    <row r="19" spans="1:121" x14ac:dyDescent="0.25">
      <c r="A19">
        <v>144304</v>
      </c>
      <c r="B19" t="s">
        <v>475</v>
      </c>
      <c r="C19" t="s">
        <v>476</v>
      </c>
      <c r="D19" t="s">
        <v>672</v>
      </c>
      <c r="E19" t="s">
        <v>673</v>
      </c>
      <c r="F19" t="s">
        <v>479</v>
      </c>
      <c r="G19" t="s">
        <v>674</v>
      </c>
      <c r="H19" t="s">
        <v>26</v>
      </c>
      <c r="I19">
        <v>8394073.6723857131</v>
      </c>
      <c r="J19">
        <v>55137.545000000042</v>
      </c>
      <c r="K19">
        <v>5.949926362297496E-2</v>
      </c>
      <c r="L19">
        <v>55386.270000000019</v>
      </c>
      <c r="M19">
        <v>22171</v>
      </c>
      <c r="N19">
        <v>369.51666666666682</v>
      </c>
      <c r="O19">
        <v>369.51666666666682</v>
      </c>
      <c r="P19">
        <v>0</v>
      </c>
      <c r="AO19">
        <v>17</v>
      </c>
      <c r="AP19" t="s">
        <v>33</v>
      </c>
      <c r="AQ19" t="s">
        <v>19</v>
      </c>
      <c r="AR19" t="s">
        <v>17</v>
      </c>
      <c r="AY19">
        <v>1022.92</v>
      </c>
      <c r="BX19" t="s">
        <v>675</v>
      </c>
      <c r="BZ19" t="s">
        <v>17</v>
      </c>
      <c r="CA19" t="s">
        <v>19</v>
      </c>
      <c r="CB19" t="s">
        <v>353</v>
      </c>
      <c r="CC19" t="s">
        <v>3</v>
      </c>
      <c r="CD19">
        <v>430250</v>
      </c>
      <c r="CE19" t="s">
        <v>676</v>
      </c>
      <c r="CF19">
        <v>-18334.23</v>
      </c>
      <c r="CH19" t="s">
        <v>675</v>
      </c>
      <c r="CI19" t="s">
        <v>493</v>
      </c>
      <c r="CJ19" t="s">
        <v>677</v>
      </c>
      <c r="CK19" t="s">
        <v>23</v>
      </c>
      <c r="CL19" t="s">
        <v>678</v>
      </c>
      <c r="CM19">
        <v>142210</v>
      </c>
      <c r="CN19" t="s">
        <v>679</v>
      </c>
      <c r="CO19">
        <v>4735440.8000000017</v>
      </c>
      <c r="CP19">
        <v>3322623.0500000012</v>
      </c>
      <c r="CR19">
        <v>866775.00000000035</v>
      </c>
      <c r="CS19">
        <v>546042.75000000023</v>
      </c>
      <c r="CT19">
        <v>0</v>
      </c>
      <c r="CU19">
        <v>451622.23915679968</v>
      </c>
      <c r="CV19">
        <v>0</v>
      </c>
      <c r="CW19">
        <v>983652.62650000001</v>
      </c>
      <c r="CX19">
        <v>41539.890000000007</v>
      </c>
      <c r="CY19">
        <v>22509.3</v>
      </c>
      <c r="CZ19">
        <v>0</v>
      </c>
      <c r="DA19">
        <v>0</v>
      </c>
      <c r="DB19">
        <v>135279.19000000009</v>
      </c>
      <c r="DC19">
        <v>1570554.055656798</v>
      </c>
      <c r="DD19">
        <v>372528882</v>
      </c>
      <c r="DE19">
        <v>19.25</v>
      </c>
      <c r="DF19">
        <v>337.70299999999992</v>
      </c>
      <c r="DG19">
        <v>8641223.8235294055</v>
      </c>
      <c r="DH19">
        <v>41274.999999999964</v>
      </c>
      <c r="DK19">
        <v>144669</v>
      </c>
      <c r="DL19" t="s">
        <v>563</v>
      </c>
      <c r="DM19" t="s">
        <v>564</v>
      </c>
      <c r="DN19" t="s">
        <v>565</v>
      </c>
      <c r="DO19" t="s">
        <v>566</v>
      </c>
      <c r="DP19" t="s">
        <v>562</v>
      </c>
      <c r="DQ19" t="s">
        <v>21</v>
      </c>
    </row>
    <row r="20" spans="1:121" x14ac:dyDescent="0.25">
      <c r="A20">
        <v>144207</v>
      </c>
      <c r="B20" t="s">
        <v>680</v>
      </c>
      <c r="C20" t="s">
        <v>476</v>
      </c>
      <c r="D20" t="s">
        <v>681</v>
      </c>
      <c r="E20" t="s">
        <v>682</v>
      </c>
      <c r="F20" t="s">
        <v>683</v>
      </c>
      <c r="G20" t="s">
        <v>684</v>
      </c>
      <c r="H20" t="s">
        <v>21</v>
      </c>
      <c r="I20">
        <v>7715083.966582478</v>
      </c>
      <c r="J20">
        <v>63190.98499999995</v>
      </c>
      <c r="K20">
        <v>4.4199646402828779E-2</v>
      </c>
      <c r="L20">
        <v>63190.984999999957</v>
      </c>
      <c r="M20">
        <v>18283</v>
      </c>
      <c r="N20">
        <v>304.7166666666667</v>
      </c>
      <c r="O20">
        <v>38.250000000000007</v>
      </c>
      <c r="P20">
        <v>266.46666666666681</v>
      </c>
      <c r="AO20">
        <v>18</v>
      </c>
      <c r="AP20" t="s">
        <v>34</v>
      </c>
      <c r="AQ20" t="s">
        <v>28</v>
      </c>
      <c r="AR20" t="s">
        <v>17</v>
      </c>
      <c r="AY20">
        <v>2152</v>
      </c>
      <c r="BX20" t="s">
        <v>685</v>
      </c>
      <c r="BZ20" t="s">
        <v>17</v>
      </c>
      <c r="CA20" t="s">
        <v>19</v>
      </c>
      <c r="CB20" t="s">
        <v>354</v>
      </c>
      <c r="CC20" t="s">
        <v>10</v>
      </c>
      <c r="CD20">
        <v>520500</v>
      </c>
      <c r="CE20" t="s">
        <v>686</v>
      </c>
      <c r="CF20">
        <v>194.40000000000009</v>
      </c>
      <c r="CH20" t="s">
        <v>685</v>
      </c>
      <c r="CI20" t="s">
        <v>493</v>
      </c>
      <c r="CJ20" t="s">
        <v>677</v>
      </c>
      <c r="CK20" t="s">
        <v>23</v>
      </c>
      <c r="CL20" t="s">
        <v>678</v>
      </c>
      <c r="CM20">
        <v>143031</v>
      </c>
      <c r="CN20" t="s">
        <v>687</v>
      </c>
      <c r="CO20">
        <v>3083798.3427503998</v>
      </c>
      <c r="CP20">
        <v>2024921.8820999991</v>
      </c>
      <c r="CR20">
        <v>599358</v>
      </c>
      <c r="CS20">
        <v>459518.46065040008</v>
      </c>
      <c r="CT20">
        <v>0</v>
      </c>
      <c r="CU20">
        <v>370722.58025649888</v>
      </c>
      <c r="CV20">
        <v>0</v>
      </c>
      <c r="CW20">
        <v>686922.14099999983</v>
      </c>
      <c r="CX20">
        <v>28489.02</v>
      </c>
      <c r="CY20">
        <v>15437.400000000011</v>
      </c>
      <c r="CZ20">
        <v>0</v>
      </c>
      <c r="DA20">
        <v>0</v>
      </c>
      <c r="DB20">
        <v>87426.420000000027</v>
      </c>
      <c r="DC20">
        <v>1145071.1412564991</v>
      </c>
      <c r="DD20">
        <v>286143984</v>
      </c>
      <c r="DE20">
        <v>11.25</v>
      </c>
      <c r="DF20">
        <v>205.6239659999998</v>
      </c>
      <c r="DG20">
        <v>5261554.4241176508</v>
      </c>
      <c r="DH20">
        <v>28650.000000000011</v>
      </c>
      <c r="DK20">
        <v>144594</v>
      </c>
      <c r="DL20" t="s">
        <v>575</v>
      </c>
      <c r="DM20" t="s">
        <v>576</v>
      </c>
      <c r="DN20" t="s">
        <v>565</v>
      </c>
      <c r="DO20" t="s">
        <v>577</v>
      </c>
      <c r="DP20" t="s">
        <v>574</v>
      </c>
      <c r="DQ20" t="s">
        <v>26</v>
      </c>
    </row>
    <row r="21" spans="1:121" x14ac:dyDescent="0.25">
      <c r="A21">
        <v>144186</v>
      </c>
      <c r="B21" t="s">
        <v>524</v>
      </c>
      <c r="C21" t="s">
        <v>476</v>
      </c>
      <c r="D21" t="s">
        <v>688</v>
      </c>
      <c r="E21" t="s">
        <v>689</v>
      </c>
      <c r="F21" t="s">
        <v>479</v>
      </c>
      <c r="G21" t="s">
        <v>690</v>
      </c>
      <c r="H21" t="s">
        <v>26</v>
      </c>
      <c r="I21">
        <v>3877493.4286398161</v>
      </c>
      <c r="J21">
        <v>21426.314999999999</v>
      </c>
      <c r="K21">
        <v>4.1901408450704232E-2</v>
      </c>
      <c r="L21">
        <v>37491.31</v>
      </c>
      <c r="M21">
        <v>14242</v>
      </c>
      <c r="N21">
        <v>237.3666666666667</v>
      </c>
      <c r="O21">
        <v>237.3666666666667</v>
      </c>
      <c r="P21">
        <v>0</v>
      </c>
      <c r="AO21">
        <v>19</v>
      </c>
      <c r="AP21" t="s">
        <v>35</v>
      </c>
      <c r="AQ21" t="s">
        <v>24</v>
      </c>
      <c r="AR21" t="s">
        <v>17</v>
      </c>
      <c r="AS21">
        <v>1504566.5</v>
      </c>
      <c r="AT21">
        <v>468800.92</v>
      </c>
      <c r="AU21">
        <v>622835.50999999989</v>
      </c>
      <c r="AV21">
        <v>228722.34</v>
      </c>
      <c r="AX21">
        <v>-411506.98044838401</v>
      </c>
      <c r="AY21">
        <v>-457017.6348</v>
      </c>
      <c r="AZ21">
        <v>-214010.9642999873</v>
      </c>
      <c r="BB21">
        <v>-21510</v>
      </c>
      <c r="BC21">
        <v>-27204.46</v>
      </c>
      <c r="BX21" t="s">
        <v>691</v>
      </c>
      <c r="BZ21" t="s">
        <v>17</v>
      </c>
      <c r="CA21" t="s">
        <v>19</v>
      </c>
      <c r="CB21" t="s">
        <v>354</v>
      </c>
      <c r="CC21" t="s">
        <v>10</v>
      </c>
      <c r="CD21">
        <v>520501</v>
      </c>
      <c r="CE21" t="s">
        <v>545</v>
      </c>
      <c r="CF21">
        <v>122965.16433525911</v>
      </c>
      <c r="CH21" t="s">
        <v>691</v>
      </c>
      <c r="CI21" t="s">
        <v>493</v>
      </c>
      <c r="CJ21" t="s">
        <v>583</v>
      </c>
      <c r="CK21" t="s">
        <v>18</v>
      </c>
      <c r="CL21" t="s">
        <v>692</v>
      </c>
      <c r="CM21">
        <v>138440</v>
      </c>
      <c r="CN21" t="s">
        <v>693</v>
      </c>
      <c r="CO21">
        <v>111020.7341257895</v>
      </c>
      <c r="CP21">
        <v>69694.909210526312</v>
      </c>
      <c r="CR21">
        <v>26346.636842105261</v>
      </c>
      <c r="CS21">
        <v>14979.188073157889</v>
      </c>
      <c r="CT21">
        <v>0</v>
      </c>
      <c r="CU21">
        <v>11129.398110140361</v>
      </c>
      <c r="CV21">
        <v>0</v>
      </c>
      <c r="CW21">
        <v>24229.668715107371</v>
      </c>
      <c r="CX21">
        <v>995.23684210526312</v>
      </c>
      <c r="CY21">
        <v>0</v>
      </c>
      <c r="CZ21">
        <v>0</v>
      </c>
      <c r="DA21">
        <v>0</v>
      </c>
      <c r="DB21">
        <v>995.23684210526244</v>
      </c>
      <c r="DC21">
        <v>36354.303667352993</v>
      </c>
      <c r="DD21">
        <v>9565972</v>
      </c>
      <c r="DE21">
        <v>2.25</v>
      </c>
      <c r="DF21">
        <v>10.314684210526311</v>
      </c>
      <c r="DG21">
        <v>169212.8289473684</v>
      </c>
      <c r="DH21">
        <v>778.38996710526317</v>
      </c>
      <c r="DK21">
        <v>144518</v>
      </c>
      <c r="DL21" t="s">
        <v>586</v>
      </c>
      <c r="DM21" t="s">
        <v>587</v>
      </c>
      <c r="DN21" t="s">
        <v>479</v>
      </c>
      <c r="DO21" t="s">
        <v>588</v>
      </c>
      <c r="DP21" t="s">
        <v>524</v>
      </c>
      <c r="DQ21" t="s">
        <v>26</v>
      </c>
    </row>
    <row r="22" spans="1:121" x14ac:dyDescent="0.25">
      <c r="A22">
        <v>144123</v>
      </c>
      <c r="B22" t="s">
        <v>536</v>
      </c>
      <c r="C22" t="s">
        <v>476</v>
      </c>
      <c r="D22" t="s">
        <v>694</v>
      </c>
      <c r="E22" t="s">
        <v>695</v>
      </c>
      <c r="F22" t="s">
        <v>512</v>
      </c>
      <c r="G22" t="s">
        <v>696</v>
      </c>
      <c r="H22" t="s">
        <v>26</v>
      </c>
      <c r="I22">
        <v>2879312.8527274858</v>
      </c>
      <c r="J22">
        <v>16383.02</v>
      </c>
      <c r="K22">
        <v>0.25299806576402317</v>
      </c>
      <c r="L22">
        <v>29743.439999999999</v>
      </c>
      <c r="M22">
        <v>11782</v>
      </c>
      <c r="N22">
        <v>196.3666666666667</v>
      </c>
      <c r="O22">
        <v>196.3666666666667</v>
      </c>
      <c r="P22">
        <v>0</v>
      </c>
      <c r="AO22">
        <v>20</v>
      </c>
      <c r="AP22" t="s">
        <v>36</v>
      </c>
      <c r="AQ22" t="s">
        <v>18</v>
      </c>
      <c r="AR22" t="s">
        <v>17</v>
      </c>
      <c r="AY22">
        <v>6281</v>
      </c>
      <c r="BX22" t="s">
        <v>697</v>
      </c>
      <c r="BZ22" t="s">
        <v>17</v>
      </c>
      <c r="CA22" t="s">
        <v>19</v>
      </c>
      <c r="CB22" t="s">
        <v>354</v>
      </c>
      <c r="CC22" t="s">
        <v>10</v>
      </c>
      <c r="CD22">
        <v>520502</v>
      </c>
      <c r="CE22" t="s">
        <v>555</v>
      </c>
      <c r="CF22">
        <v>1.8189894035458561E-12</v>
      </c>
      <c r="CH22" t="s">
        <v>697</v>
      </c>
      <c r="CI22" t="s">
        <v>493</v>
      </c>
      <c r="CJ22" t="s">
        <v>583</v>
      </c>
      <c r="CK22" t="s">
        <v>18</v>
      </c>
      <c r="CL22" t="s">
        <v>692</v>
      </c>
      <c r="CM22">
        <v>141529</v>
      </c>
      <c r="CN22" t="s">
        <v>698</v>
      </c>
      <c r="CO22">
        <v>4622603.2000000011</v>
      </c>
      <c r="CP22">
        <v>2756219.9999999981</v>
      </c>
      <c r="CR22">
        <v>1131324.700000002</v>
      </c>
      <c r="CS22">
        <v>735058.50000000116</v>
      </c>
      <c r="CT22">
        <v>0</v>
      </c>
      <c r="CU22">
        <v>545358.83959200012</v>
      </c>
      <c r="CV22">
        <v>0</v>
      </c>
      <c r="CW22">
        <v>1082129.7547720009</v>
      </c>
      <c r="CX22">
        <v>41152.499999999942</v>
      </c>
      <c r="CY22">
        <v>0</v>
      </c>
      <c r="CZ22">
        <v>0</v>
      </c>
      <c r="DA22">
        <v>0</v>
      </c>
      <c r="DB22">
        <v>41152.499999999898</v>
      </c>
      <c r="DC22">
        <v>1668641.094364004</v>
      </c>
      <c r="DD22">
        <v>396745860</v>
      </c>
      <c r="DE22">
        <v>18.5</v>
      </c>
      <c r="DF22">
        <v>517.59999999999945</v>
      </c>
      <c r="DG22">
        <v>7548333.3333333246</v>
      </c>
      <c r="DH22">
        <v>36380.965000000047</v>
      </c>
      <c r="DK22">
        <v>144501</v>
      </c>
      <c r="DL22" t="s">
        <v>597</v>
      </c>
      <c r="DM22" t="s">
        <v>598</v>
      </c>
      <c r="DN22" t="s">
        <v>512</v>
      </c>
      <c r="DO22" t="s">
        <v>599</v>
      </c>
      <c r="DP22" t="s">
        <v>536</v>
      </c>
      <c r="DQ22" t="s">
        <v>26</v>
      </c>
    </row>
    <row r="23" spans="1:121" x14ac:dyDescent="0.25">
      <c r="A23">
        <v>144101</v>
      </c>
      <c r="B23" t="s">
        <v>562</v>
      </c>
      <c r="C23" t="s">
        <v>476</v>
      </c>
      <c r="D23" t="s">
        <v>699</v>
      </c>
      <c r="E23" t="s">
        <v>700</v>
      </c>
      <c r="F23" t="s">
        <v>565</v>
      </c>
      <c r="G23" t="s">
        <v>701</v>
      </c>
      <c r="H23" t="s">
        <v>21</v>
      </c>
      <c r="I23">
        <v>4151261.9297274998</v>
      </c>
      <c r="J23">
        <v>17718.534499999991</v>
      </c>
      <c r="K23">
        <v>3.3445842282908873E-2</v>
      </c>
      <c r="L23">
        <v>21040.141</v>
      </c>
      <c r="M23">
        <v>16191</v>
      </c>
      <c r="N23">
        <v>269.85000000000002</v>
      </c>
      <c r="O23">
        <v>269.85000000000002</v>
      </c>
      <c r="P23">
        <v>0</v>
      </c>
      <c r="AO23">
        <v>21</v>
      </c>
      <c r="AP23" t="s">
        <v>37</v>
      </c>
      <c r="AQ23" t="s">
        <v>27</v>
      </c>
      <c r="AR23" t="s">
        <v>17</v>
      </c>
      <c r="AY23">
        <v>0</v>
      </c>
      <c r="BX23" t="s">
        <v>702</v>
      </c>
      <c r="BZ23" t="s">
        <v>17</v>
      </c>
      <c r="CA23" t="s">
        <v>19</v>
      </c>
      <c r="CB23" t="s">
        <v>354</v>
      </c>
      <c r="CC23" t="s">
        <v>10</v>
      </c>
      <c r="CD23">
        <v>520503</v>
      </c>
      <c r="CE23" t="s">
        <v>569</v>
      </c>
      <c r="CF23">
        <v>0</v>
      </c>
      <c r="CH23" t="s">
        <v>702</v>
      </c>
      <c r="CI23" t="s">
        <v>493</v>
      </c>
      <c r="CJ23" t="s">
        <v>583</v>
      </c>
      <c r="CK23" t="s">
        <v>18</v>
      </c>
      <c r="CL23" t="s">
        <v>692</v>
      </c>
      <c r="CM23">
        <v>143723</v>
      </c>
      <c r="CN23" t="s">
        <v>703</v>
      </c>
      <c r="CO23">
        <v>1826339.4</v>
      </c>
      <c r="CP23">
        <v>1272900</v>
      </c>
      <c r="CR23">
        <v>265832</v>
      </c>
      <c r="CS23">
        <v>287607.40000000002</v>
      </c>
      <c r="CT23">
        <v>0</v>
      </c>
      <c r="CU23">
        <v>205007.78724480001</v>
      </c>
      <c r="CV23">
        <v>0</v>
      </c>
      <c r="CW23">
        <v>220883.00827799999</v>
      </c>
      <c r="CX23">
        <v>41299.999999999993</v>
      </c>
      <c r="CY23">
        <v>0</v>
      </c>
      <c r="CZ23">
        <v>0</v>
      </c>
      <c r="DA23">
        <v>0</v>
      </c>
      <c r="DB23">
        <v>41299.999999999971</v>
      </c>
      <c r="DC23">
        <v>467190.79552279989</v>
      </c>
      <c r="DD23">
        <v>27977784</v>
      </c>
      <c r="DE23">
        <v>8.5</v>
      </c>
      <c r="DF23">
        <v>133.99999999999989</v>
      </c>
      <c r="DG23">
        <v>1264460.7843137251</v>
      </c>
      <c r="DH23">
        <v>9494.1</v>
      </c>
      <c r="DK23">
        <v>144474</v>
      </c>
      <c r="DL23" t="s">
        <v>604</v>
      </c>
      <c r="DM23" t="s">
        <v>605</v>
      </c>
      <c r="DN23" t="s">
        <v>606</v>
      </c>
      <c r="DO23" t="s">
        <v>607</v>
      </c>
      <c r="DP23" t="s">
        <v>603</v>
      </c>
      <c r="DQ23" t="s">
        <v>19</v>
      </c>
    </row>
    <row r="24" spans="1:121" x14ac:dyDescent="0.25">
      <c r="A24">
        <v>144097</v>
      </c>
      <c r="B24" t="s">
        <v>611</v>
      </c>
      <c r="C24" t="s">
        <v>476</v>
      </c>
      <c r="D24" t="s">
        <v>704</v>
      </c>
      <c r="E24" t="s">
        <v>705</v>
      </c>
      <c r="F24" t="s">
        <v>706</v>
      </c>
      <c r="G24" t="s">
        <v>707</v>
      </c>
      <c r="H24" t="s">
        <v>26</v>
      </c>
      <c r="I24">
        <v>3807658.9214986591</v>
      </c>
      <c r="J24">
        <v>21991.35</v>
      </c>
      <c r="K24">
        <v>0.40047675804529198</v>
      </c>
      <c r="L24">
        <v>27446.47</v>
      </c>
      <c r="M24">
        <v>14633</v>
      </c>
      <c r="N24">
        <v>243.88333333333341</v>
      </c>
      <c r="O24">
        <v>243.88333333333341</v>
      </c>
      <c r="P24">
        <v>0</v>
      </c>
      <c r="AO24">
        <v>22</v>
      </c>
      <c r="AP24" t="s">
        <v>38</v>
      </c>
      <c r="AQ24" t="s">
        <v>23</v>
      </c>
      <c r="AR24" t="s">
        <v>17</v>
      </c>
      <c r="AY24">
        <v>640</v>
      </c>
      <c r="BX24" t="s">
        <v>708</v>
      </c>
      <c r="BZ24" t="s">
        <v>17</v>
      </c>
      <c r="CA24" t="s">
        <v>19</v>
      </c>
      <c r="CB24" t="s">
        <v>354</v>
      </c>
      <c r="CC24" t="s">
        <v>10</v>
      </c>
      <c r="CD24">
        <v>520504</v>
      </c>
      <c r="CE24" t="s">
        <v>518</v>
      </c>
      <c r="CF24">
        <v>-35757.550000000003</v>
      </c>
      <c r="CH24" t="s">
        <v>708</v>
      </c>
      <c r="CI24" t="s">
        <v>493</v>
      </c>
      <c r="CJ24" t="s">
        <v>583</v>
      </c>
      <c r="CK24" t="s">
        <v>18</v>
      </c>
      <c r="CL24" t="s">
        <v>692</v>
      </c>
      <c r="CM24">
        <v>143726</v>
      </c>
      <c r="CN24" t="s">
        <v>709</v>
      </c>
      <c r="CO24">
        <v>640329.44999999995</v>
      </c>
      <c r="CP24">
        <v>360340.11363636359</v>
      </c>
      <c r="CR24">
        <v>181736.14545454539</v>
      </c>
      <c r="CS24">
        <v>98253.190909090888</v>
      </c>
      <c r="CT24">
        <v>0</v>
      </c>
      <c r="CU24">
        <v>71632.670953018183</v>
      </c>
      <c r="CV24">
        <v>0</v>
      </c>
      <c r="CW24">
        <v>112191.9110181818</v>
      </c>
      <c r="CX24">
        <v>7687.8787878787898</v>
      </c>
      <c r="CY24">
        <v>0</v>
      </c>
      <c r="CZ24">
        <v>0</v>
      </c>
      <c r="DA24">
        <v>0</v>
      </c>
      <c r="DB24">
        <v>7687.8787878787853</v>
      </c>
      <c r="DC24">
        <v>191512.46075907879</v>
      </c>
      <c r="DD24">
        <v>33101805</v>
      </c>
      <c r="DE24">
        <v>3.25</v>
      </c>
      <c r="DF24">
        <v>56.943945454545442</v>
      </c>
      <c r="DG24">
        <v>646638.74264705891</v>
      </c>
      <c r="DH24">
        <v>3916.9653636363628</v>
      </c>
      <c r="DK24">
        <v>144454</v>
      </c>
      <c r="DL24" t="s">
        <v>618</v>
      </c>
      <c r="DM24" t="s">
        <v>619</v>
      </c>
      <c r="DN24" t="s">
        <v>512</v>
      </c>
      <c r="DO24" t="s">
        <v>620</v>
      </c>
      <c r="DP24" t="s">
        <v>536</v>
      </c>
      <c r="DQ24" t="s">
        <v>26</v>
      </c>
    </row>
    <row r="25" spans="1:121" x14ac:dyDescent="0.25">
      <c r="A25">
        <v>143843</v>
      </c>
      <c r="B25" t="s">
        <v>523</v>
      </c>
      <c r="C25" t="s">
        <v>476</v>
      </c>
      <c r="D25" t="s">
        <v>710</v>
      </c>
      <c r="E25" t="s">
        <v>711</v>
      </c>
      <c r="F25" t="s">
        <v>499</v>
      </c>
      <c r="G25" t="s">
        <v>712</v>
      </c>
      <c r="H25" t="s">
        <v>26</v>
      </c>
      <c r="I25">
        <v>6935564.2258402212</v>
      </c>
      <c r="J25">
        <v>64428.620000000039</v>
      </c>
      <c r="K25">
        <v>0</v>
      </c>
      <c r="L25">
        <v>144464.92499999999</v>
      </c>
      <c r="M25">
        <v>41565</v>
      </c>
      <c r="N25">
        <v>692.75000000000057</v>
      </c>
      <c r="O25">
        <v>168.18333333333331</v>
      </c>
      <c r="P25">
        <v>524.56666666666638</v>
      </c>
      <c r="AO25">
        <v>23</v>
      </c>
      <c r="AP25" t="s">
        <v>39</v>
      </c>
      <c r="AQ25" t="s">
        <v>27</v>
      </c>
      <c r="AR25" t="s">
        <v>17</v>
      </c>
      <c r="BB25">
        <v>2234.4</v>
      </c>
      <c r="BX25" t="s">
        <v>713</v>
      </c>
      <c r="BZ25" t="s">
        <v>17</v>
      </c>
      <c r="CA25" t="s">
        <v>19</v>
      </c>
      <c r="CB25" t="s">
        <v>354</v>
      </c>
      <c r="CC25" t="s">
        <v>10</v>
      </c>
      <c r="CD25">
        <v>520601</v>
      </c>
      <c r="CE25" t="s">
        <v>714</v>
      </c>
      <c r="CF25">
        <v>-36120</v>
      </c>
      <c r="CH25" t="s">
        <v>713</v>
      </c>
      <c r="CI25" t="s">
        <v>493</v>
      </c>
      <c r="CJ25" t="s">
        <v>505</v>
      </c>
      <c r="CK25" t="s">
        <v>22</v>
      </c>
      <c r="CL25" t="s">
        <v>715</v>
      </c>
      <c r="CM25">
        <v>144990</v>
      </c>
      <c r="CN25" t="s">
        <v>716</v>
      </c>
      <c r="CO25">
        <v>3343381.4000000008</v>
      </c>
      <c r="CP25">
        <v>1417718.4000000011</v>
      </c>
      <c r="CQ25">
        <v>1057445</v>
      </c>
      <c r="CR25">
        <v>868217.99999999977</v>
      </c>
      <c r="CT25">
        <v>0</v>
      </c>
      <c r="CU25">
        <v>0</v>
      </c>
      <c r="CV25">
        <v>851947.26075000002</v>
      </c>
      <c r="CW25">
        <v>800051.47772499977</v>
      </c>
      <c r="CX25">
        <v>15169.999999999991</v>
      </c>
      <c r="CY25">
        <v>4510.0000000000036</v>
      </c>
      <c r="CZ25">
        <v>0</v>
      </c>
      <c r="DA25">
        <v>0</v>
      </c>
      <c r="DB25">
        <v>89926.400000000125</v>
      </c>
      <c r="DC25">
        <v>1741925.1384750011</v>
      </c>
      <c r="DD25">
        <v>59441040</v>
      </c>
      <c r="DE25">
        <v>9.5</v>
      </c>
      <c r="DF25">
        <v>134.96</v>
      </c>
      <c r="DG25">
        <v>3423617.6470588231</v>
      </c>
      <c r="DH25">
        <v>27827.499999999982</v>
      </c>
      <c r="DI25">
        <v>27827.499999999989</v>
      </c>
      <c r="DK25">
        <v>144452</v>
      </c>
      <c r="DL25" t="s">
        <v>626</v>
      </c>
      <c r="DM25" t="s">
        <v>627</v>
      </c>
      <c r="DN25" t="s">
        <v>512</v>
      </c>
      <c r="DO25" t="s">
        <v>628</v>
      </c>
      <c r="DP25" t="s">
        <v>536</v>
      </c>
      <c r="DQ25" t="s">
        <v>26</v>
      </c>
    </row>
    <row r="26" spans="1:121" x14ac:dyDescent="0.25">
      <c r="A26">
        <v>143726</v>
      </c>
      <c r="B26" t="s">
        <v>583</v>
      </c>
      <c r="C26" t="s">
        <v>476</v>
      </c>
      <c r="D26" t="s">
        <v>717</v>
      </c>
      <c r="E26" t="s">
        <v>718</v>
      </c>
      <c r="F26" t="s">
        <v>512</v>
      </c>
      <c r="G26" t="s">
        <v>719</v>
      </c>
      <c r="H26" t="s">
        <v>18</v>
      </c>
      <c r="I26">
        <v>224641.69324100271</v>
      </c>
      <c r="J26">
        <v>722.57500000000005</v>
      </c>
      <c r="K26">
        <v>6.2915601023017909E-2</v>
      </c>
      <c r="L26">
        <v>24528.51</v>
      </c>
      <c r="M26">
        <v>13313</v>
      </c>
      <c r="N26">
        <v>221.8833333333333</v>
      </c>
      <c r="O26">
        <v>110.6166666666666</v>
      </c>
      <c r="P26">
        <v>111.26666666666669</v>
      </c>
      <c r="AO26">
        <v>24</v>
      </c>
      <c r="AP26" t="s">
        <v>40</v>
      </c>
      <c r="AQ26" t="s">
        <v>19</v>
      </c>
      <c r="AR26" t="s">
        <v>17</v>
      </c>
      <c r="AY26">
        <v>0</v>
      </c>
      <c r="BX26" t="s">
        <v>720</v>
      </c>
      <c r="BZ26" t="s">
        <v>17</v>
      </c>
      <c r="CA26" t="s">
        <v>19</v>
      </c>
      <c r="CB26" t="s">
        <v>354</v>
      </c>
      <c r="CC26" t="s">
        <v>11</v>
      </c>
      <c r="CD26">
        <v>530200</v>
      </c>
      <c r="CE26" t="s">
        <v>721</v>
      </c>
      <c r="CF26">
        <v>0</v>
      </c>
      <c r="CH26" t="s">
        <v>720</v>
      </c>
      <c r="CI26" t="s">
        <v>493</v>
      </c>
      <c r="CJ26" t="s">
        <v>505</v>
      </c>
      <c r="CK26" t="s">
        <v>24</v>
      </c>
      <c r="CL26" t="s">
        <v>722</v>
      </c>
      <c r="CM26">
        <v>143520</v>
      </c>
      <c r="CN26" t="s">
        <v>723</v>
      </c>
      <c r="CO26">
        <v>2084609.8624999991</v>
      </c>
      <c r="CP26">
        <v>1979998.1625000001</v>
      </c>
      <c r="CR26">
        <v>0</v>
      </c>
      <c r="CS26">
        <v>104611.7</v>
      </c>
      <c r="CT26">
        <v>0</v>
      </c>
      <c r="CU26">
        <v>88739.58000000006</v>
      </c>
      <c r="CV26">
        <v>0</v>
      </c>
      <c r="CW26">
        <v>0</v>
      </c>
      <c r="CX26">
        <v>26370</v>
      </c>
      <c r="CY26">
        <v>17580</v>
      </c>
      <c r="CZ26">
        <v>0</v>
      </c>
      <c r="DA26">
        <v>0</v>
      </c>
      <c r="DB26">
        <v>43950.000000000007</v>
      </c>
      <c r="DC26">
        <v>132689.57999999999</v>
      </c>
      <c r="DD26">
        <v>111464640</v>
      </c>
      <c r="DE26">
        <v>14.5</v>
      </c>
      <c r="DF26">
        <v>252.2713499999999</v>
      </c>
      <c r="DG26">
        <v>4111775.6801470569</v>
      </c>
      <c r="DH26">
        <v>33263.999999999993</v>
      </c>
      <c r="DK26">
        <v>144445</v>
      </c>
      <c r="DL26" t="s">
        <v>632</v>
      </c>
      <c r="DM26" t="s">
        <v>633</v>
      </c>
      <c r="DN26" t="s">
        <v>484</v>
      </c>
      <c r="DO26" t="s">
        <v>634</v>
      </c>
      <c r="DP26" t="s">
        <v>486</v>
      </c>
      <c r="DQ26" t="s">
        <v>19</v>
      </c>
    </row>
    <row r="27" spans="1:121" x14ac:dyDescent="0.25">
      <c r="A27">
        <v>143723</v>
      </c>
      <c r="B27" t="s">
        <v>583</v>
      </c>
      <c r="C27" t="s">
        <v>476</v>
      </c>
      <c r="D27" t="s">
        <v>724</v>
      </c>
      <c r="E27" t="s">
        <v>725</v>
      </c>
      <c r="F27" t="s">
        <v>512</v>
      </c>
      <c r="G27" t="s">
        <v>726</v>
      </c>
      <c r="H27" t="s">
        <v>18</v>
      </c>
      <c r="I27">
        <v>840840.09536088351</v>
      </c>
      <c r="J27">
        <v>4695.0499999999975</v>
      </c>
      <c r="K27">
        <v>5.1995163240628778E-2</v>
      </c>
      <c r="L27">
        <v>4695.0499775390626</v>
      </c>
      <c r="M27">
        <v>5900</v>
      </c>
      <c r="N27">
        <v>98.333333333333343</v>
      </c>
      <c r="O27">
        <v>98.333333333333343</v>
      </c>
      <c r="P27">
        <v>0</v>
      </c>
      <c r="AO27">
        <v>25</v>
      </c>
      <c r="AP27" t="s">
        <v>41</v>
      </c>
      <c r="AQ27" t="s">
        <v>19</v>
      </c>
      <c r="AR27" t="s">
        <v>17</v>
      </c>
      <c r="AY27">
        <v>0</v>
      </c>
      <c r="BX27" t="s">
        <v>727</v>
      </c>
      <c r="BZ27" t="s">
        <v>17</v>
      </c>
      <c r="CA27" t="s">
        <v>19</v>
      </c>
      <c r="CB27" t="s">
        <v>354</v>
      </c>
      <c r="CC27" t="s">
        <v>13</v>
      </c>
      <c r="CD27">
        <v>561435</v>
      </c>
      <c r="CE27" t="s">
        <v>728</v>
      </c>
      <c r="CF27">
        <v>5813.17</v>
      </c>
      <c r="CH27" t="s">
        <v>727</v>
      </c>
      <c r="CI27" t="s">
        <v>493</v>
      </c>
      <c r="CJ27" t="s">
        <v>729</v>
      </c>
      <c r="CK27" t="s">
        <v>23</v>
      </c>
      <c r="CL27" t="s">
        <v>730</v>
      </c>
      <c r="CM27">
        <v>141454</v>
      </c>
      <c r="CN27" t="s">
        <v>731</v>
      </c>
      <c r="CO27">
        <v>715120.99495507986</v>
      </c>
      <c r="CP27">
        <v>275094.26024955453</v>
      </c>
      <c r="CQ27">
        <v>122475.5172905526</v>
      </c>
      <c r="CR27">
        <v>232058.87486631019</v>
      </c>
      <c r="CS27">
        <v>85492.342548663102</v>
      </c>
      <c r="CT27">
        <v>0</v>
      </c>
      <c r="CU27">
        <v>59307.400409813898</v>
      </c>
      <c r="CV27">
        <v>101576.5206328877</v>
      </c>
      <c r="CW27">
        <v>80696.024224413544</v>
      </c>
      <c r="CX27">
        <v>4401.3367201426017</v>
      </c>
      <c r="CY27">
        <v>2384.9607843137251</v>
      </c>
      <c r="CZ27">
        <v>0</v>
      </c>
      <c r="DA27">
        <v>0</v>
      </c>
      <c r="DB27">
        <v>20752.655632798571</v>
      </c>
      <c r="DC27">
        <v>262332.60089991381</v>
      </c>
      <c r="DD27">
        <v>78315688</v>
      </c>
      <c r="DE27">
        <v>3.291666666666667</v>
      </c>
      <c r="DF27">
        <v>34.133689839572192</v>
      </c>
      <c r="DG27">
        <v>815687.01348694565</v>
      </c>
      <c r="DH27">
        <v>3223.0399286987531</v>
      </c>
      <c r="DI27">
        <v>3223.0399286987522</v>
      </c>
      <c r="DK27">
        <v>144441</v>
      </c>
      <c r="DL27" t="s">
        <v>641</v>
      </c>
      <c r="DM27" t="s">
        <v>642</v>
      </c>
      <c r="DN27" t="s">
        <v>643</v>
      </c>
      <c r="DO27" t="s">
        <v>644</v>
      </c>
      <c r="DP27" t="s">
        <v>640</v>
      </c>
      <c r="DQ27" t="s">
        <v>26</v>
      </c>
    </row>
    <row r="28" spans="1:121" x14ac:dyDescent="0.25">
      <c r="A28">
        <v>143701</v>
      </c>
      <c r="B28" t="s">
        <v>732</v>
      </c>
      <c r="C28" t="s">
        <v>476</v>
      </c>
      <c r="D28" t="s">
        <v>733</v>
      </c>
      <c r="E28" t="s">
        <v>734</v>
      </c>
      <c r="F28" t="s">
        <v>735</v>
      </c>
      <c r="G28" t="s">
        <v>736</v>
      </c>
      <c r="H28" t="s">
        <v>23</v>
      </c>
      <c r="I28">
        <v>4549738.0454817396</v>
      </c>
      <c r="J28">
        <v>17372.689999999999</v>
      </c>
      <c r="K28">
        <v>0</v>
      </c>
      <c r="L28">
        <v>36565.105000000003</v>
      </c>
      <c r="M28">
        <v>24587</v>
      </c>
      <c r="N28">
        <v>409.78333333333319</v>
      </c>
      <c r="O28">
        <v>409.78333333333319</v>
      </c>
      <c r="P28">
        <v>0</v>
      </c>
      <c r="AO28">
        <v>26</v>
      </c>
      <c r="AP28" t="s">
        <v>42</v>
      </c>
      <c r="AQ28" t="s">
        <v>19</v>
      </c>
      <c r="AR28" t="s">
        <v>17</v>
      </c>
      <c r="AY28">
        <v>9922.83</v>
      </c>
      <c r="BX28" t="s">
        <v>737</v>
      </c>
      <c r="BZ28" t="s">
        <v>17</v>
      </c>
      <c r="CA28" t="s">
        <v>19</v>
      </c>
      <c r="CB28" t="s">
        <v>354</v>
      </c>
      <c r="CC28" t="s">
        <v>8</v>
      </c>
      <c r="CD28">
        <v>510200</v>
      </c>
      <c r="CE28" t="s">
        <v>738</v>
      </c>
      <c r="CF28">
        <v>-27784.138200000001</v>
      </c>
      <c r="CH28" t="s">
        <v>737</v>
      </c>
      <c r="CI28" t="s">
        <v>493</v>
      </c>
      <c r="CJ28" t="s">
        <v>729</v>
      </c>
      <c r="CK28" t="s">
        <v>23</v>
      </c>
      <c r="CL28" t="s">
        <v>730</v>
      </c>
      <c r="CM28">
        <v>143397</v>
      </c>
      <c r="CN28" t="s">
        <v>739</v>
      </c>
      <c r="CO28">
        <v>9368816.3445163723</v>
      </c>
      <c r="CP28">
        <v>3690495.2123552109</v>
      </c>
      <c r="CQ28">
        <v>890127.20270270179</v>
      </c>
      <c r="CR28">
        <v>2727349.7490810808</v>
      </c>
      <c r="CS28">
        <v>2060844.1803773751</v>
      </c>
      <c r="CT28">
        <v>0</v>
      </c>
      <c r="CU28">
        <v>1320524.7269954169</v>
      </c>
      <c r="CV28">
        <v>756630.19745192421</v>
      </c>
      <c r="CW28">
        <v>1042546.8880794171</v>
      </c>
      <c r="CX28">
        <v>52966.697297297302</v>
      </c>
      <c r="CY28">
        <v>28701.166023166039</v>
      </c>
      <c r="CZ28">
        <v>0</v>
      </c>
      <c r="DA28">
        <v>0</v>
      </c>
      <c r="DB28">
        <v>250033.78417760631</v>
      </c>
      <c r="DC28">
        <v>3369735.5967043592</v>
      </c>
      <c r="DD28">
        <v>1133041968</v>
      </c>
      <c r="DE28">
        <v>26.208333333333329</v>
      </c>
      <c r="DF28">
        <v>366.58741312741267</v>
      </c>
      <c r="DG28">
        <v>10169476.269607849</v>
      </c>
      <c r="DH28">
        <v>35605.088108108117</v>
      </c>
      <c r="DI28">
        <v>35605.088108108081</v>
      </c>
      <c r="DK28">
        <v>144432</v>
      </c>
      <c r="DL28" t="s">
        <v>740</v>
      </c>
      <c r="DM28" t="s">
        <v>741</v>
      </c>
      <c r="DN28" t="s">
        <v>540</v>
      </c>
      <c r="DO28" t="s">
        <v>742</v>
      </c>
      <c r="DP28" t="s">
        <v>537</v>
      </c>
      <c r="DQ28" t="s">
        <v>18</v>
      </c>
    </row>
    <row r="29" spans="1:121" x14ac:dyDescent="0.25">
      <c r="A29">
        <v>143520</v>
      </c>
      <c r="B29" t="s">
        <v>505</v>
      </c>
      <c r="C29" t="s">
        <v>476</v>
      </c>
      <c r="D29" t="s">
        <v>743</v>
      </c>
      <c r="E29" t="s">
        <v>744</v>
      </c>
      <c r="F29" t="s">
        <v>745</v>
      </c>
      <c r="G29" t="s">
        <v>746</v>
      </c>
      <c r="H29" t="s">
        <v>24</v>
      </c>
      <c r="I29">
        <v>4780085.5613199389</v>
      </c>
      <c r="J29">
        <v>26949.100999999999</v>
      </c>
      <c r="K29">
        <v>8.7517934002869446E-2</v>
      </c>
      <c r="L29">
        <v>27544.546000000009</v>
      </c>
      <c r="M29">
        <v>16831</v>
      </c>
      <c r="N29">
        <v>280.51666666666671</v>
      </c>
      <c r="O29">
        <v>280.51666666666671</v>
      </c>
      <c r="P29">
        <v>0</v>
      </c>
      <c r="AO29">
        <v>27</v>
      </c>
      <c r="AP29" t="s">
        <v>43</v>
      </c>
      <c r="AQ29" t="s">
        <v>19</v>
      </c>
      <c r="AR29" t="s">
        <v>17</v>
      </c>
      <c r="AY29">
        <v>11668</v>
      </c>
      <c r="BX29" t="s">
        <v>747</v>
      </c>
      <c r="BZ29" t="s">
        <v>17</v>
      </c>
      <c r="CA29" t="s">
        <v>19</v>
      </c>
      <c r="CB29" t="s">
        <v>354</v>
      </c>
      <c r="CC29" t="s">
        <v>8</v>
      </c>
      <c r="CD29">
        <v>510201</v>
      </c>
      <c r="CE29" t="s">
        <v>601</v>
      </c>
      <c r="CF29">
        <v>492181.04502299533</v>
      </c>
      <c r="CH29" t="s">
        <v>747</v>
      </c>
      <c r="CI29" t="s">
        <v>493</v>
      </c>
      <c r="CJ29" t="s">
        <v>574</v>
      </c>
      <c r="CK29" t="s">
        <v>26</v>
      </c>
      <c r="CL29" t="s">
        <v>589</v>
      </c>
      <c r="CM29">
        <v>141434</v>
      </c>
      <c r="CN29" t="s">
        <v>748</v>
      </c>
      <c r="CO29">
        <v>3184240.566447793</v>
      </c>
      <c r="CP29">
        <v>2038175.498433088</v>
      </c>
      <c r="CQ29">
        <v>372341.91176470579</v>
      </c>
      <c r="CR29">
        <v>637635.5238970588</v>
      </c>
      <c r="CS29">
        <v>136087.63235294109</v>
      </c>
      <c r="CT29">
        <v>0</v>
      </c>
      <c r="CU29">
        <v>119798.0930316177</v>
      </c>
      <c r="CV29">
        <v>314320.56979549641</v>
      </c>
      <c r="CW29">
        <v>627090.33552849246</v>
      </c>
      <c r="CX29">
        <v>19217.913970588241</v>
      </c>
      <c r="CY29">
        <v>14575.384191176479</v>
      </c>
      <c r="CZ29">
        <v>0</v>
      </c>
      <c r="DA29">
        <v>0</v>
      </c>
      <c r="DB29">
        <v>33793.298161764709</v>
      </c>
      <c r="DC29">
        <v>1095002.296517371</v>
      </c>
      <c r="DD29">
        <v>482593883.19999999</v>
      </c>
      <c r="DE29">
        <v>12.25</v>
      </c>
      <c r="DF29">
        <v>226.89611999999991</v>
      </c>
      <c r="DG29">
        <v>4817371.6654411778</v>
      </c>
      <c r="DH29">
        <v>23271.369485294119</v>
      </c>
      <c r="DI29">
        <v>23271.369485294119</v>
      </c>
      <c r="DK29">
        <v>144427</v>
      </c>
      <c r="DL29" t="s">
        <v>649</v>
      </c>
      <c r="DM29" t="s">
        <v>650</v>
      </c>
      <c r="DN29" t="s">
        <v>651</v>
      </c>
      <c r="DO29" t="s">
        <v>652</v>
      </c>
      <c r="DP29" t="s">
        <v>611</v>
      </c>
      <c r="DQ29" t="s">
        <v>26</v>
      </c>
    </row>
    <row r="30" spans="1:121" x14ac:dyDescent="0.25">
      <c r="A30">
        <v>143397</v>
      </c>
      <c r="B30" t="s">
        <v>729</v>
      </c>
      <c r="C30" t="s">
        <v>476</v>
      </c>
      <c r="D30" t="s">
        <v>749</v>
      </c>
      <c r="E30" t="s">
        <v>750</v>
      </c>
      <c r="F30" t="s">
        <v>735</v>
      </c>
      <c r="G30" t="s">
        <v>739</v>
      </c>
      <c r="H30" t="s">
        <v>23</v>
      </c>
      <c r="I30">
        <v>11313024.16078523</v>
      </c>
      <c r="J30">
        <v>35700.130000000012</v>
      </c>
      <c r="K30">
        <v>0</v>
      </c>
      <c r="L30">
        <v>48559.599999999991</v>
      </c>
      <c r="M30">
        <v>35307</v>
      </c>
      <c r="N30">
        <v>588.44999999999982</v>
      </c>
      <c r="O30">
        <v>588.44999999999982</v>
      </c>
      <c r="P30">
        <v>0</v>
      </c>
      <c r="AO30">
        <v>28</v>
      </c>
      <c r="AP30" t="s">
        <v>44</v>
      </c>
      <c r="AQ30" t="s">
        <v>28</v>
      </c>
      <c r="AR30" t="s">
        <v>17</v>
      </c>
      <c r="AY30">
        <v>0</v>
      </c>
      <c r="BX30" t="s">
        <v>751</v>
      </c>
      <c r="BZ30" t="s">
        <v>17</v>
      </c>
      <c r="CA30" t="s">
        <v>19</v>
      </c>
      <c r="CB30" t="s">
        <v>354</v>
      </c>
      <c r="CC30" t="s">
        <v>8</v>
      </c>
      <c r="CD30">
        <v>510202</v>
      </c>
      <c r="CE30" t="s">
        <v>610</v>
      </c>
      <c r="CF30">
        <v>-1076.19</v>
      </c>
      <c r="CH30" t="s">
        <v>751</v>
      </c>
      <c r="CI30" t="s">
        <v>493</v>
      </c>
      <c r="CJ30" t="s">
        <v>574</v>
      </c>
      <c r="CK30" t="s">
        <v>26</v>
      </c>
      <c r="CL30" t="s">
        <v>589</v>
      </c>
      <c r="CM30">
        <v>144594</v>
      </c>
      <c r="CN30" t="s">
        <v>752</v>
      </c>
      <c r="CO30">
        <v>4953146.707076028</v>
      </c>
      <c r="CP30">
        <v>3135970.8497075979</v>
      </c>
      <c r="CQ30">
        <v>689853.90526315779</v>
      </c>
      <c r="CR30">
        <v>1000288.162631578</v>
      </c>
      <c r="CS30">
        <v>127033.789473684</v>
      </c>
      <c r="CT30">
        <v>0</v>
      </c>
      <c r="CU30">
        <v>111564.059894737</v>
      </c>
      <c r="CV30">
        <v>465884.21174565738</v>
      </c>
      <c r="CW30">
        <v>978870.78582530294</v>
      </c>
      <c r="CX30">
        <v>28615.738011695961</v>
      </c>
      <c r="CY30">
        <v>21702.947368421112</v>
      </c>
      <c r="CZ30">
        <v>0</v>
      </c>
      <c r="DA30">
        <v>0</v>
      </c>
      <c r="DB30">
        <v>50318.685380116862</v>
      </c>
      <c r="DC30">
        <v>1606637.742845817</v>
      </c>
      <c r="DD30">
        <v>995819193.59999931</v>
      </c>
      <c r="DE30">
        <v>13.29166666666667</v>
      </c>
      <c r="DF30">
        <v>574.3377192982457</v>
      </c>
      <c r="DG30">
        <v>6721165.026229796</v>
      </c>
      <c r="DH30">
        <v>43115.869078947457</v>
      </c>
      <c r="DI30">
        <v>43115.869078947362</v>
      </c>
      <c r="DK30">
        <v>144388</v>
      </c>
      <c r="DL30" t="s">
        <v>753</v>
      </c>
      <c r="DM30" t="s">
        <v>534</v>
      </c>
      <c r="DN30" t="s">
        <v>508</v>
      </c>
      <c r="DO30" t="s">
        <v>754</v>
      </c>
      <c r="DP30" t="s">
        <v>755</v>
      </c>
      <c r="DQ30" t="s">
        <v>27</v>
      </c>
    </row>
    <row r="31" spans="1:121" x14ac:dyDescent="0.25">
      <c r="A31">
        <v>143378</v>
      </c>
      <c r="B31" t="s">
        <v>640</v>
      </c>
      <c r="C31" t="s">
        <v>476</v>
      </c>
      <c r="D31" t="s">
        <v>756</v>
      </c>
      <c r="E31" t="s">
        <v>757</v>
      </c>
      <c r="F31" t="s">
        <v>758</v>
      </c>
      <c r="G31" t="s">
        <v>759</v>
      </c>
      <c r="H31" t="s">
        <v>26</v>
      </c>
      <c r="I31">
        <v>2751339.1482422268</v>
      </c>
      <c r="J31">
        <v>11069.924999999999</v>
      </c>
      <c r="K31">
        <v>0.30919417820376288</v>
      </c>
      <c r="L31">
        <v>35270.779999999992</v>
      </c>
      <c r="M31">
        <v>18775</v>
      </c>
      <c r="N31">
        <v>312.91666666666669</v>
      </c>
      <c r="O31">
        <v>312.56666666666672</v>
      </c>
      <c r="P31">
        <v>0</v>
      </c>
      <c r="AO31">
        <v>29</v>
      </c>
      <c r="AP31" t="s">
        <v>45</v>
      </c>
      <c r="AQ31" t="s">
        <v>27</v>
      </c>
      <c r="AR31" t="s">
        <v>17</v>
      </c>
      <c r="AY31">
        <v>-465</v>
      </c>
      <c r="BB31">
        <v>9.0949470177292824E-13</v>
      </c>
      <c r="BX31" t="s">
        <v>760</v>
      </c>
      <c r="BZ31" t="s">
        <v>17</v>
      </c>
      <c r="CA31" t="s">
        <v>19</v>
      </c>
      <c r="CB31" t="s">
        <v>354</v>
      </c>
      <c r="CC31" t="s">
        <v>8</v>
      </c>
      <c r="CD31">
        <v>510203</v>
      </c>
      <c r="CE31" t="s">
        <v>761</v>
      </c>
      <c r="CF31">
        <v>0</v>
      </c>
      <c r="CH31" t="s">
        <v>760</v>
      </c>
      <c r="CI31" t="s">
        <v>493</v>
      </c>
      <c r="CJ31" t="s">
        <v>537</v>
      </c>
      <c r="CK31" t="s">
        <v>18</v>
      </c>
      <c r="CL31" t="s">
        <v>762</v>
      </c>
      <c r="CM31">
        <v>144878</v>
      </c>
      <c r="CN31" t="s">
        <v>763</v>
      </c>
      <c r="CO31">
        <v>2463860.3314285702</v>
      </c>
      <c r="CP31">
        <v>1796104.285714285</v>
      </c>
      <c r="CR31">
        <v>601165.71428571467</v>
      </c>
      <c r="CS31">
        <v>66590.331428571415</v>
      </c>
      <c r="CT31">
        <v>0</v>
      </c>
      <c r="CU31">
        <v>62290.10046651429</v>
      </c>
      <c r="CV31">
        <v>0</v>
      </c>
      <c r="CW31">
        <v>594637.48114285758</v>
      </c>
      <c r="CX31">
        <v>33250.714285714297</v>
      </c>
      <c r="CY31">
        <v>0</v>
      </c>
      <c r="CZ31">
        <v>0</v>
      </c>
      <c r="DA31">
        <v>0</v>
      </c>
      <c r="DB31">
        <v>33250.71428571429</v>
      </c>
      <c r="DC31">
        <v>690178.29589508509</v>
      </c>
      <c r="DD31">
        <v>146984400</v>
      </c>
      <c r="DE31">
        <v>11.25</v>
      </c>
      <c r="DF31">
        <v>341.5714285714289</v>
      </c>
      <c r="DG31">
        <v>4520798.3193277298</v>
      </c>
      <c r="DH31">
        <v>20733.428571428569</v>
      </c>
      <c r="DK31">
        <v>144360</v>
      </c>
      <c r="DL31" t="s">
        <v>764</v>
      </c>
      <c r="DM31" t="s">
        <v>765</v>
      </c>
      <c r="DN31" t="s">
        <v>766</v>
      </c>
      <c r="DO31" t="s">
        <v>767</v>
      </c>
      <c r="DP31" t="s">
        <v>655</v>
      </c>
      <c r="DQ31" t="s">
        <v>23</v>
      </c>
    </row>
    <row r="32" spans="1:121" x14ac:dyDescent="0.25">
      <c r="A32">
        <v>143361</v>
      </c>
      <c r="B32" t="s">
        <v>494</v>
      </c>
      <c r="C32" t="s">
        <v>476</v>
      </c>
      <c r="D32" t="s">
        <v>768</v>
      </c>
      <c r="E32" t="s">
        <v>769</v>
      </c>
      <c r="F32" t="s">
        <v>770</v>
      </c>
      <c r="G32" t="s">
        <v>519</v>
      </c>
      <c r="H32" t="s">
        <v>26</v>
      </c>
      <c r="I32">
        <v>5611445.1896748226</v>
      </c>
      <c r="J32">
        <v>31267.64000000001</v>
      </c>
      <c r="K32">
        <v>0</v>
      </c>
      <c r="L32">
        <v>39829.619999999974</v>
      </c>
      <c r="M32">
        <v>18050</v>
      </c>
      <c r="N32">
        <v>300.8333333333332</v>
      </c>
      <c r="O32">
        <v>300.8333333333332</v>
      </c>
      <c r="P32">
        <v>0</v>
      </c>
      <c r="AO32">
        <v>30</v>
      </c>
      <c r="AP32" t="s">
        <v>46</v>
      </c>
      <c r="AQ32" t="s">
        <v>19</v>
      </c>
      <c r="AR32" t="s">
        <v>17</v>
      </c>
      <c r="AY32">
        <v>12500</v>
      </c>
      <c r="BC32">
        <v>-23095.67</v>
      </c>
      <c r="BX32" t="s">
        <v>771</v>
      </c>
      <c r="BZ32" t="s">
        <v>17</v>
      </c>
      <c r="CA32" t="s">
        <v>19</v>
      </c>
      <c r="CB32" t="s">
        <v>354</v>
      </c>
      <c r="CC32" t="s">
        <v>9</v>
      </c>
      <c r="CD32">
        <v>511030</v>
      </c>
      <c r="CE32" t="s">
        <v>622</v>
      </c>
      <c r="CF32">
        <v>-13312.349999999989</v>
      </c>
      <c r="CH32" t="s">
        <v>771</v>
      </c>
      <c r="CI32" t="s">
        <v>493</v>
      </c>
      <c r="CJ32" t="s">
        <v>671</v>
      </c>
      <c r="CK32" t="s">
        <v>23</v>
      </c>
      <c r="CL32" t="s">
        <v>772</v>
      </c>
      <c r="CM32">
        <v>138402</v>
      </c>
      <c r="CN32" t="s">
        <v>773</v>
      </c>
      <c r="CO32">
        <v>8854985.4559235089</v>
      </c>
      <c r="CP32">
        <v>6239455.2622952079</v>
      </c>
      <c r="CR32">
        <v>0</v>
      </c>
      <c r="CS32">
        <v>2615530.1936283009</v>
      </c>
      <c r="CT32">
        <v>0</v>
      </c>
      <c r="CU32">
        <v>2343236.1605915749</v>
      </c>
      <c r="CV32">
        <v>0</v>
      </c>
      <c r="CW32">
        <v>0</v>
      </c>
      <c r="CX32">
        <v>0</v>
      </c>
      <c r="CY32">
        <v>35063.915243516698</v>
      </c>
      <c r="CZ32">
        <v>0</v>
      </c>
      <c r="DA32">
        <v>457227.79023632931</v>
      </c>
      <c r="DB32">
        <v>553534.7622333389</v>
      </c>
      <c r="DC32">
        <v>2896770.9228249202</v>
      </c>
      <c r="DD32">
        <v>1839783480</v>
      </c>
      <c r="DE32">
        <v>31</v>
      </c>
      <c r="DF32">
        <v>591.51691417399809</v>
      </c>
      <c r="DG32">
        <v>15863324.789086301</v>
      </c>
      <c r="DH32">
        <v>69532.59939048934</v>
      </c>
      <c r="DK32">
        <v>144309</v>
      </c>
      <c r="DL32" t="s">
        <v>661</v>
      </c>
      <c r="DM32" t="s">
        <v>662</v>
      </c>
      <c r="DN32" t="s">
        <v>512</v>
      </c>
      <c r="DO32" t="s">
        <v>663</v>
      </c>
      <c r="DP32" t="s">
        <v>514</v>
      </c>
      <c r="DQ32" t="s">
        <v>26</v>
      </c>
    </row>
    <row r="33" spans="1:121" x14ac:dyDescent="0.25">
      <c r="A33">
        <v>143249</v>
      </c>
      <c r="B33" t="s">
        <v>774</v>
      </c>
      <c r="C33" t="s">
        <v>476</v>
      </c>
      <c r="D33" t="s">
        <v>775</v>
      </c>
      <c r="E33" t="s">
        <v>776</v>
      </c>
      <c r="F33" t="s">
        <v>777</v>
      </c>
      <c r="G33" t="s">
        <v>778</v>
      </c>
      <c r="H33" t="s">
        <v>23</v>
      </c>
      <c r="I33">
        <v>8327388.7383292662</v>
      </c>
      <c r="J33">
        <v>35986.300000000017</v>
      </c>
      <c r="K33">
        <v>0</v>
      </c>
      <c r="L33">
        <v>53106.085000000021</v>
      </c>
      <c r="M33">
        <v>31300</v>
      </c>
      <c r="N33">
        <v>521.66666666666686</v>
      </c>
      <c r="O33">
        <v>521.66666666666686</v>
      </c>
      <c r="P33">
        <v>0</v>
      </c>
      <c r="AO33">
        <v>31</v>
      </c>
      <c r="AP33" t="s">
        <v>47</v>
      </c>
      <c r="AQ33" t="s">
        <v>22</v>
      </c>
      <c r="AR33" t="s">
        <v>17</v>
      </c>
      <c r="AY33">
        <v>6948</v>
      </c>
      <c r="BX33" t="s">
        <v>779</v>
      </c>
      <c r="BZ33" t="s">
        <v>17</v>
      </c>
      <c r="CA33" t="s">
        <v>19</v>
      </c>
      <c r="CB33" t="s">
        <v>354</v>
      </c>
      <c r="CC33" t="s">
        <v>9</v>
      </c>
      <c r="CD33">
        <v>511035</v>
      </c>
      <c r="CE33" t="s">
        <v>487</v>
      </c>
      <c r="CF33">
        <v>-612788.25</v>
      </c>
      <c r="CH33" t="s">
        <v>779</v>
      </c>
      <c r="CI33" t="s">
        <v>493</v>
      </c>
      <c r="CJ33" t="s">
        <v>780</v>
      </c>
      <c r="CK33" t="s">
        <v>21</v>
      </c>
      <c r="CL33" t="s">
        <v>781</v>
      </c>
      <c r="CM33">
        <v>141741</v>
      </c>
      <c r="CN33" t="s">
        <v>782</v>
      </c>
      <c r="CO33">
        <v>5951744.712500006</v>
      </c>
      <c r="CP33">
        <v>2560792.2000000002</v>
      </c>
      <c r="CQ33">
        <v>2110704</v>
      </c>
      <c r="CR33">
        <v>644833.16249999986</v>
      </c>
      <c r="CS33">
        <v>635415.35000000068</v>
      </c>
      <c r="CT33">
        <v>0</v>
      </c>
      <c r="CU33">
        <v>340473.12650160032</v>
      </c>
      <c r="CV33">
        <v>1646519.648400001</v>
      </c>
      <c r="CW33">
        <v>582390.27156875003</v>
      </c>
      <c r="CX33">
        <v>23568.999999999949</v>
      </c>
      <c r="CY33">
        <v>42605.500000000058</v>
      </c>
      <c r="CZ33">
        <v>0</v>
      </c>
      <c r="DA33">
        <v>0</v>
      </c>
      <c r="DB33">
        <v>295174.49999999959</v>
      </c>
      <c r="DC33">
        <v>2864557.5464703511</v>
      </c>
      <c r="DD33">
        <v>643871646</v>
      </c>
      <c r="DE33">
        <v>19.25</v>
      </c>
      <c r="DF33">
        <v>341.90000000000163</v>
      </c>
      <c r="DG33">
        <v>5705037.2549019679</v>
      </c>
      <c r="DH33">
        <v>30927.248499999969</v>
      </c>
      <c r="DI33">
        <v>30928</v>
      </c>
      <c r="DK33">
        <v>144304</v>
      </c>
      <c r="DL33" t="s">
        <v>672</v>
      </c>
      <c r="DM33" t="s">
        <v>673</v>
      </c>
      <c r="DN33" t="s">
        <v>479</v>
      </c>
      <c r="DO33" t="s">
        <v>674</v>
      </c>
      <c r="DP33" t="s">
        <v>475</v>
      </c>
      <c r="DQ33" t="s">
        <v>26</v>
      </c>
    </row>
    <row r="34" spans="1:121" x14ac:dyDescent="0.25">
      <c r="A34">
        <v>143247</v>
      </c>
      <c r="B34" t="s">
        <v>611</v>
      </c>
      <c r="C34" t="s">
        <v>476</v>
      </c>
      <c r="D34" t="s">
        <v>783</v>
      </c>
      <c r="E34" t="s">
        <v>784</v>
      </c>
      <c r="F34" t="s">
        <v>785</v>
      </c>
      <c r="G34" t="s">
        <v>786</v>
      </c>
      <c r="H34" t="s">
        <v>26</v>
      </c>
      <c r="I34">
        <v>520980.20065398939</v>
      </c>
      <c r="J34">
        <v>3268.9650000000001</v>
      </c>
      <c r="K34">
        <v>0.17239967239967241</v>
      </c>
      <c r="L34">
        <v>63756.350000000028</v>
      </c>
      <c r="M34">
        <v>29010</v>
      </c>
      <c r="N34">
        <v>483.50000000000011</v>
      </c>
      <c r="O34">
        <v>483.50000000000011</v>
      </c>
      <c r="P34">
        <v>0</v>
      </c>
      <c r="AO34">
        <v>32</v>
      </c>
      <c r="AP34" t="s">
        <v>48</v>
      </c>
      <c r="AQ34" t="s">
        <v>26</v>
      </c>
      <c r="AR34" t="s">
        <v>17</v>
      </c>
      <c r="AY34">
        <v>10304</v>
      </c>
      <c r="BX34" t="s">
        <v>787</v>
      </c>
      <c r="BZ34" t="s">
        <v>17</v>
      </c>
      <c r="CA34" t="s">
        <v>19</v>
      </c>
      <c r="CB34" t="s">
        <v>354</v>
      </c>
      <c r="CC34" t="s">
        <v>9</v>
      </c>
      <c r="CD34">
        <v>511040</v>
      </c>
      <c r="CE34" t="s">
        <v>788</v>
      </c>
      <c r="CF34">
        <v>-20584</v>
      </c>
      <c r="CH34" t="s">
        <v>787</v>
      </c>
      <c r="CI34" t="s">
        <v>493</v>
      </c>
      <c r="CJ34" t="s">
        <v>780</v>
      </c>
      <c r="CK34" t="s">
        <v>21</v>
      </c>
      <c r="CL34" t="s">
        <v>781</v>
      </c>
      <c r="CM34">
        <v>141743</v>
      </c>
      <c r="CN34" t="s">
        <v>789</v>
      </c>
      <c r="CO34">
        <v>2904998.3106461829</v>
      </c>
      <c r="CP34">
        <v>1868997.5587684209</v>
      </c>
      <c r="CQ34">
        <v>394921.15010526299</v>
      </c>
      <c r="CR34">
        <v>230040.5203409211</v>
      </c>
      <c r="CS34">
        <v>411039.08143157908</v>
      </c>
      <c r="CT34">
        <v>0</v>
      </c>
      <c r="CU34">
        <v>222583.31744031361</v>
      </c>
      <c r="CV34">
        <v>306599.65523706313</v>
      </c>
      <c r="CW34">
        <v>207764.37829865111</v>
      </c>
      <c r="CX34">
        <v>14864.473684210519</v>
      </c>
      <c r="CY34">
        <v>26870.394736842089</v>
      </c>
      <c r="CZ34">
        <v>0</v>
      </c>
      <c r="DA34">
        <v>0</v>
      </c>
      <c r="DB34">
        <v>184155.92105263149</v>
      </c>
      <c r="DC34">
        <v>921103.27202865854</v>
      </c>
      <c r="DD34">
        <v>471606619</v>
      </c>
      <c r="DE34">
        <v>10.25</v>
      </c>
      <c r="DF34">
        <v>249.317142105263</v>
      </c>
      <c r="DG34">
        <v>4160174.273168223</v>
      </c>
      <c r="DH34">
        <v>12021.310631578939</v>
      </c>
      <c r="DI34">
        <v>5721.4184210526309</v>
      </c>
      <c r="DK34">
        <v>144288</v>
      </c>
      <c r="DL34" t="s">
        <v>790</v>
      </c>
      <c r="DM34" t="s">
        <v>791</v>
      </c>
      <c r="DN34" t="s">
        <v>758</v>
      </c>
      <c r="DO34" t="s">
        <v>792</v>
      </c>
      <c r="DP34" t="s">
        <v>640</v>
      </c>
      <c r="DQ34" t="s">
        <v>26</v>
      </c>
    </row>
    <row r="35" spans="1:121" x14ac:dyDescent="0.25">
      <c r="A35">
        <v>143203</v>
      </c>
      <c r="B35" t="s">
        <v>793</v>
      </c>
      <c r="C35" t="s">
        <v>476</v>
      </c>
      <c r="D35" t="s">
        <v>794</v>
      </c>
      <c r="E35" t="s">
        <v>795</v>
      </c>
      <c r="F35" t="s">
        <v>796</v>
      </c>
      <c r="G35" t="s">
        <v>797</v>
      </c>
      <c r="H35" t="s">
        <v>22</v>
      </c>
      <c r="I35">
        <v>1265955.664366598</v>
      </c>
      <c r="J35">
        <v>9343.6994999999988</v>
      </c>
      <c r="K35">
        <v>0</v>
      </c>
      <c r="L35">
        <v>37387.358499999988</v>
      </c>
      <c r="M35">
        <v>13663</v>
      </c>
      <c r="N35">
        <v>227.7166666666667</v>
      </c>
      <c r="O35">
        <v>10.31666666666667</v>
      </c>
      <c r="P35">
        <v>217.4</v>
      </c>
      <c r="AO35">
        <v>33</v>
      </c>
      <c r="AP35" t="s">
        <v>49</v>
      </c>
      <c r="AQ35" t="s">
        <v>26</v>
      </c>
      <c r="AR35" t="s">
        <v>17</v>
      </c>
      <c r="AY35">
        <v>2048.1999999999998</v>
      </c>
      <c r="BX35" t="s">
        <v>798</v>
      </c>
      <c r="BZ35" t="s">
        <v>17</v>
      </c>
      <c r="CA35" t="s">
        <v>19</v>
      </c>
      <c r="CB35" t="s">
        <v>354</v>
      </c>
      <c r="CC35" t="s">
        <v>9</v>
      </c>
      <c r="CD35">
        <v>511220</v>
      </c>
      <c r="CE35" t="s">
        <v>646</v>
      </c>
      <c r="CF35">
        <v>3521.500000000005</v>
      </c>
      <c r="CH35" t="s">
        <v>798</v>
      </c>
      <c r="CI35" t="s">
        <v>493</v>
      </c>
      <c r="CJ35" t="s">
        <v>732</v>
      </c>
      <c r="CK35" t="s">
        <v>23</v>
      </c>
      <c r="CL35" t="s">
        <v>730</v>
      </c>
      <c r="CM35">
        <v>143130</v>
      </c>
      <c r="CN35" t="s">
        <v>799</v>
      </c>
      <c r="CO35">
        <v>7260312.1083300076</v>
      </c>
      <c r="CP35">
        <v>2340360</v>
      </c>
      <c r="CQ35">
        <v>1163308.725000001</v>
      </c>
      <c r="CR35">
        <v>2204163.899999999</v>
      </c>
      <c r="CS35">
        <v>1552479.4833300009</v>
      </c>
      <c r="CT35">
        <v>0</v>
      </c>
      <c r="CU35">
        <v>1036408.57107264</v>
      </c>
      <c r="CV35">
        <v>964803.86710312462</v>
      </c>
      <c r="CW35">
        <v>844421.31276749982</v>
      </c>
      <c r="CX35">
        <v>38184.300000000047</v>
      </c>
      <c r="CY35">
        <v>20691.000000000011</v>
      </c>
      <c r="CZ35">
        <v>0</v>
      </c>
      <c r="DA35">
        <v>0</v>
      </c>
      <c r="DB35">
        <v>58875.299999999879</v>
      </c>
      <c r="DC35">
        <v>2904509.0509432638</v>
      </c>
      <c r="DD35">
        <v>410207616</v>
      </c>
      <c r="DE35">
        <v>17.25</v>
      </c>
      <c r="DF35">
        <v>289.16999999999979</v>
      </c>
      <c r="DG35">
        <v>6910246.5862499904</v>
      </c>
      <c r="DH35">
        <v>30613.38750000003</v>
      </c>
      <c r="DI35">
        <v>30613.38749999999</v>
      </c>
      <c r="DK35">
        <v>144209</v>
      </c>
      <c r="DL35" t="s">
        <v>800</v>
      </c>
      <c r="DM35" t="s">
        <v>801</v>
      </c>
      <c r="DN35" t="s">
        <v>683</v>
      </c>
      <c r="DO35" t="s">
        <v>802</v>
      </c>
      <c r="DP35" t="s">
        <v>680</v>
      </c>
      <c r="DQ35" t="s">
        <v>21</v>
      </c>
    </row>
    <row r="36" spans="1:121" x14ac:dyDescent="0.25">
      <c r="A36">
        <v>143154</v>
      </c>
      <c r="B36" t="s">
        <v>803</v>
      </c>
      <c r="C36" t="s">
        <v>476</v>
      </c>
      <c r="D36" t="s">
        <v>804</v>
      </c>
      <c r="E36" t="s">
        <v>805</v>
      </c>
      <c r="F36" t="s">
        <v>806</v>
      </c>
      <c r="G36" t="s">
        <v>807</v>
      </c>
      <c r="H36" t="s">
        <v>18</v>
      </c>
      <c r="I36">
        <v>1039531.533203352</v>
      </c>
      <c r="J36">
        <v>4811.71</v>
      </c>
      <c r="K36">
        <v>0.15318066157760821</v>
      </c>
      <c r="L36">
        <v>34434.890000000007</v>
      </c>
      <c r="M36">
        <v>22373</v>
      </c>
      <c r="N36">
        <v>372.88333333333361</v>
      </c>
      <c r="O36">
        <v>372.88333333333361</v>
      </c>
      <c r="P36">
        <v>0</v>
      </c>
      <c r="AO36">
        <v>34</v>
      </c>
      <c r="AP36" t="s">
        <v>50</v>
      </c>
      <c r="AQ36" t="s">
        <v>26</v>
      </c>
      <c r="AR36" t="s">
        <v>17</v>
      </c>
      <c r="AY36">
        <v>9280</v>
      </c>
      <c r="BX36" t="s">
        <v>808</v>
      </c>
      <c r="BZ36" t="s">
        <v>17</v>
      </c>
      <c r="CA36" t="s">
        <v>20</v>
      </c>
      <c r="CB36" t="s">
        <v>354</v>
      </c>
      <c r="CC36" t="s">
        <v>14</v>
      </c>
      <c r="CD36">
        <v>561999</v>
      </c>
      <c r="CE36" t="s">
        <v>492</v>
      </c>
      <c r="CF36">
        <v>202756.63</v>
      </c>
      <c r="CH36" t="s">
        <v>808</v>
      </c>
      <c r="CI36" t="s">
        <v>493</v>
      </c>
      <c r="CJ36" t="s">
        <v>732</v>
      </c>
      <c r="CK36" t="s">
        <v>23</v>
      </c>
      <c r="CL36" t="s">
        <v>730</v>
      </c>
      <c r="CM36">
        <v>143701</v>
      </c>
      <c r="CN36" t="s">
        <v>809</v>
      </c>
      <c r="CO36">
        <v>3797372.9975663209</v>
      </c>
      <c r="CP36">
        <v>1456499.339130434</v>
      </c>
      <c r="CQ36">
        <v>617500.46260869561</v>
      </c>
      <c r="CR36">
        <v>1170000.8765217389</v>
      </c>
      <c r="CS36">
        <v>553372.31930545054</v>
      </c>
      <c r="CT36">
        <v>0</v>
      </c>
      <c r="CU36">
        <v>367902.67789074732</v>
      </c>
      <c r="CV36">
        <v>512131.3211700003</v>
      </c>
      <c r="CW36">
        <v>448230.58579791308</v>
      </c>
      <c r="CX36">
        <v>22526.292173913069</v>
      </c>
      <c r="CY36">
        <v>12206.365217391311</v>
      </c>
      <c r="CZ36">
        <v>0</v>
      </c>
      <c r="DA36">
        <v>0</v>
      </c>
      <c r="DB36">
        <v>108337.1509565218</v>
      </c>
      <c r="DC36">
        <v>1436601.7358151821</v>
      </c>
      <c r="DD36">
        <v>251730428</v>
      </c>
      <c r="DE36">
        <v>12.29166666666667</v>
      </c>
      <c r="DF36">
        <v>179.53173913043469</v>
      </c>
      <c r="DG36">
        <v>4290239.6080147028</v>
      </c>
      <c r="DH36">
        <v>16250.01217391303</v>
      </c>
      <c r="DI36">
        <v>16250.012173913041</v>
      </c>
      <c r="DK36">
        <v>144207</v>
      </c>
      <c r="DL36" t="s">
        <v>681</v>
      </c>
      <c r="DM36" t="s">
        <v>682</v>
      </c>
      <c r="DN36" t="s">
        <v>683</v>
      </c>
      <c r="DO36" t="s">
        <v>684</v>
      </c>
      <c r="DP36" t="s">
        <v>680</v>
      </c>
      <c r="DQ36" t="s">
        <v>21</v>
      </c>
    </row>
    <row r="37" spans="1:121" x14ac:dyDescent="0.25">
      <c r="A37">
        <v>143152</v>
      </c>
      <c r="B37" t="s">
        <v>803</v>
      </c>
      <c r="C37" t="s">
        <v>476</v>
      </c>
      <c r="D37" t="s">
        <v>810</v>
      </c>
      <c r="E37" t="s">
        <v>811</v>
      </c>
      <c r="F37" t="s">
        <v>806</v>
      </c>
      <c r="G37" t="s">
        <v>812</v>
      </c>
      <c r="H37" t="s">
        <v>18</v>
      </c>
      <c r="I37">
        <v>5888726.4885249622</v>
      </c>
      <c r="J37">
        <v>34392.860000000037</v>
      </c>
      <c r="K37">
        <v>0.16477857878475799</v>
      </c>
      <c r="L37">
        <v>34392.86</v>
      </c>
      <c r="M37">
        <v>23540</v>
      </c>
      <c r="N37">
        <v>392.33333333333331</v>
      </c>
      <c r="O37">
        <v>392.33333333333331</v>
      </c>
      <c r="P37">
        <v>0</v>
      </c>
      <c r="AO37">
        <v>35</v>
      </c>
      <c r="AP37" t="s">
        <v>51</v>
      </c>
      <c r="AQ37" t="s">
        <v>19</v>
      </c>
      <c r="AR37" t="s">
        <v>17</v>
      </c>
      <c r="AY37">
        <v>20091.75</v>
      </c>
      <c r="BX37" t="s">
        <v>813</v>
      </c>
      <c r="BZ37" t="s">
        <v>17</v>
      </c>
      <c r="CA37" t="s">
        <v>20</v>
      </c>
      <c r="CB37" t="s">
        <v>354</v>
      </c>
      <c r="CC37" t="s">
        <v>10</v>
      </c>
      <c r="CD37">
        <v>520501</v>
      </c>
      <c r="CE37" t="s">
        <v>545</v>
      </c>
      <c r="CF37">
        <v>-64588.75</v>
      </c>
      <c r="CH37" t="s">
        <v>813</v>
      </c>
      <c r="CI37" t="s">
        <v>493</v>
      </c>
      <c r="CJ37" t="s">
        <v>603</v>
      </c>
      <c r="CK37" t="s">
        <v>19</v>
      </c>
      <c r="CL37" t="s">
        <v>516</v>
      </c>
      <c r="CM37">
        <v>135882</v>
      </c>
      <c r="CN37" t="s">
        <v>814</v>
      </c>
      <c r="CO37">
        <v>1231870.0971516119</v>
      </c>
      <c r="CP37">
        <v>542045.4053207048</v>
      </c>
      <c r="CQ37">
        <v>362809.73605404282</v>
      </c>
      <c r="CR37">
        <v>82822.619959607226</v>
      </c>
      <c r="CS37">
        <v>113272.7035308865</v>
      </c>
      <c r="CT37">
        <v>130919.63228637091</v>
      </c>
      <c r="CU37">
        <v>66997.016393899306</v>
      </c>
      <c r="CV37">
        <v>167011.87147433669</v>
      </c>
      <c r="CW37">
        <v>153177.30468695599</v>
      </c>
      <c r="CX37">
        <v>0</v>
      </c>
      <c r="CY37">
        <v>0</v>
      </c>
      <c r="CZ37">
        <v>144324.429649948</v>
      </c>
      <c r="DA37">
        <v>0</v>
      </c>
      <c r="DB37">
        <v>55172.170763980779</v>
      </c>
      <c r="DC37">
        <v>586682.79296912067</v>
      </c>
      <c r="DD37">
        <v>1019592</v>
      </c>
      <c r="DE37">
        <v>4.2916666666666661</v>
      </c>
      <c r="DF37">
        <v>49.75</v>
      </c>
      <c r="DG37">
        <v>417153.35355468758</v>
      </c>
      <c r="DH37">
        <v>3692.7049999999999</v>
      </c>
      <c r="DI37">
        <v>3692.7384999999999</v>
      </c>
      <c r="DK37">
        <v>144186</v>
      </c>
      <c r="DL37" t="s">
        <v>688</v>
      </c>
      <c r="DM37" t="s">
        <v>689</v>
      </c>
      <c r="DN37" t="s">
        <v>479</v>
      </c>
      <c r="DO37" t="s">
        <v>690</v>
      </c>
      <c r="DP37" t="s">
        <v>524</v>
      </c>
      <c r="DQ37" t="s">
        <v>26</v>
      </c>
    </row>
    <row r="38" spans="1:121" x14ac:dyDescent="0.25">
      <c r="A38">
        <v>143137</v>
      </c>
      <c r="B38" t="s">
        <v>815</v>
      </c>
      <c r="C38" t="s">
        <v>476</v>
      </c>
      <c r="D38" t="s">
        <v>816</v>
      </c>
      <c r="E38" t="s">
        <v>817</v>
      </c>
      <c r="F38" t="s">
        <v>735</v>
      </c>
      <c r="G38" t="s">
        <v>818</v>
      </c>
      <c r="H38" t="s">
        <v>23</v>
      </c>
      <c r="I38">
        <v>174207.34564566219</v>
      </c>
      <c r="J38">
        <v>524.42999999999995</v>
      </c>
      <c r="K38">
        <v>0</v>
      </c>
      <c r="L38">
        <v>40349.976999999999</v>
      </c>
      <c r="M38">
        <v>24069</v>
      </c>
      <c r="N38">
        <v>401.15</v>
      </c>
      <c r="O38">
        <v>401.15</v>
      </c>
      <c r="P38">
        <v>0</v>
      </c>
      <c r="AO38">
        <v>36</v>
      </c>
      <c r="AP38" t="s">
        <v>52</v>
      </c>
      <c r="AQ38" t="s">
        <v>19</v>
      </c>
      <c r="AR38" t="s">
        <v>17</v>
      </c>
      <c r="AY38">
        <v>17953.23</v>
      </c>
      <c r="BX38" t="s">
        <v>819</v>
      </c>
      <c r="BZ38" t="s">
        <v>17</v>
      </c>
      <c r="CA38" t="s">
        <v>20</v>
      </c>
      <c r="CB38" t="s">
        <v>354</v>
      </c>
      <c r="CC38" t="s">
        <v>10</v>
      </c>
      <c r="CD38">
        <v>520602</v>
      </c>
      <c r="CE38" t="s">
        <v>820</v>
      </c>
      <c r="CF38">
        <v>18218.75</v>
      </c>
      <c r="CH38" t="s">
        <v>819</v>
      </c>
      <c r="CI38" t="s">
        <v>493</v>
      </c>
      <c r="CJ38" t="s">
        <v>603</v>
      </c>
      <c r="CK38" t="s">
        <v>19</v>
      </c>
      <c r="CL38" t="s">
        <v>821</v>
      </c>
      <c r="CM38">
        <v>144474</v>
      </c>
      <c r="CN38" t="s">
        <v>607</v>
      </c>
      <c r="CO38">
        <v>70259.830071732023</v>
      </c>
      <c r="CP38">
        <v>56204.471063444529</v>
      </c>
      <c r="CQ38">
        <v>3101.0167838985999</v>
      </c>
      <c r="CR38">
        <v>2260.603106065882</v>
      </c>
      <c r="CS38">
        <v>4248.443484922348</v>
      </c>
      <c r="CT38">
        <v>4445.2956334006549</v>
      </c>
      <c r="CU38">
        <v>2917.1258722752282</v>
      </c>
      <c r="CV38">
        <v>2453.6713789261089</v>
      </c>
      <c r="CW38">
        <v>2290.4606170346119</v>
      </c>
      <c r="CX38">
        <v>0</v>
      </c>
      <c r="CY38">
        <v>0</v>
      </c>
      <c r="CZ38">
        <v>6087.1482963912176</v>
      </c>
      <c r="DA38">
        <v>-856.60561320426189</v>
      </c>
      <c r="DB38">
        <v>1027.926735845115</v>
      </c>
      <c r="DC38">
        <v>14776.33290047228</v>
      </c>
      <c r="DD38">
        <v>8096</v>
      </c>
      <c r="DE38">
        <v>2</v>
      </c>
      <c r="DF38">
        <v>0.99999999999999956</v>
      </c>
      <c r="DG38">
        <v>1676.99840625</v>
      </c>
      <c r="DH38">
        <v>27.557500000000012</v>
      </c>
      <c r="DI38">
        <v>27.557749999999999</v>
      </c>
      <c r="DK38">
        <v>144123</v>
      </c>
      <c r="DL38" t="s">
        <v>694</v>
      </c>
      <c r="DM38" t="s">
        <v>695</v>
      </c>
      <c r="DN38" t="s">
        <v>512</v>
      </c>
      <c r="DO38" t="s">
        <v>696</v>
      </c>
      <c r="DP38" t="s">
        <v>536</v>
      </c>
      <c r="DQ38" t="s">
        <v>26</v>
      </c>
    </row>
    <row r="39" spans="1:121" x14ac:dyDescent="0.25">
      <c r="A39">
        <v>143130</v>
      </c>
      <c r="B39" t="s">
        <v>732</v>
      </c>
      <c r="C39" t="s">
        <v>476</v>
      </c>
      <c r="D39" t="s">
        <v>822</v>
      </c>
      <c r="E39" t="s">
        <v>823</v>
      </c>
      <c r="F39" t="s">
        <v>735</v>
      </c>
      <c r="G39" t="s">
        <v>799</v>
      </c>
      <c r="H39" t="s">
        <v>23</v>
      </c>
      <c r="I39">
        <v>7538513.8845004672</v>
      </c>
      <c r="J39">
        <v>31064.072500000009</v>
      </c>
      <c r="K39">
        <v>0</v>
      </c>
      <c r="L39">
        <v>33892.03300000001</v>
      </c>
      <c r="M39">
        <v>20864</v>
      </c>
      <c r="N39">
        <v>347.73333333333318</v>
      </c>
      <c r="O39">
        <v>347.73333333333318</v>
      </c>
      <c r="P39">
        <v>0</v>
      </c>
      <c r="AO39">
        <v>37</v>
      </c>
      <c r="AP39" t="s">
        <v>53</v>
      </c>
      <c r="AQ39" t="s">
        <v>18</v>
      </c>
      <c r="AR39" t="s">
        <v>17</v>
      </c>
      <c r="AY39">
        <v>1154</v>
      </c>
      <c r="BX39" t="s">
        <v>824</v>
      </c>
      <c r="BZ39" t="s">
        <v>17</v>
      </c>
      <c r="CA39" t="s">
        <v>20</v>
      </c>
      <c r="CB39" t="s">
        <v>354</v>
      </c>
      <c r="CC39" t="s">
        <v>11</v>
      </c>
      <c r="CD39">
        <v>530200</v>
      </c>
      <c r="CE39" t="s">
        <v>721</v>
      </c>
      <c r="CF39">
        <v>-5364.02</v>
      </c>
      <c r="CH39" t="s">
        <v>824</v>
      </c>
      <c r="CI39" t="s">
        <v>493</v>
      </c>
      <c r="CJ39" t="s">
        <v>825</v>
      </c>
      <c r="CK39" t="s">
        <v>21</v>
      </c>
      <c r="CL39" t="s">
        <v>781</v>
      </c>
      <c r="CM39">
        <v>141745</v>
      </c>
      <c r="CN39" t="s">
        <v>826</v>
      </c>
      <c r="CO39">
        <v>3912752.2189411712</v>
      </c>
      <c r="CP39">
        <v>2076403.905882353</v>
      </c>
      <c r="CQ39">
        <v>849553.41176470602</v>
      </c>
      <c r="CR39">
        <v>509232.2071764702</v>
      </c>
      <c r="CS39">
        <v>477562.6941176469</v>
      </c>
      <c r="CT39">
        <v>0</v>
      </c>
      <c r="CU39">
        <v>260342.2442354821</v>
      </c>
      <c r="CV39">
        <v>663065.10804705881</v>
      </c>
      <c r="CW39">
        <v>459920.33393452951</v>
      </c>
      <c r="CX39">
        <v>16921.411764705899</v>
      </c>
      <c r="CY39">
        <v>30588.705882352951</v>
      </c>
      <c r="CZ39">
        <v>0</v>
      </c>
      <c r="DA39">
        <v>0</v>
      </c>
      <c r="DB39">
        <v>300216</v>
      </c>
      <c r="DC39">
        <v>1683543.686217072</v>
      </c>
      <c r="DD39">
        <v>478489188</v>
      </c>
      <c r="DE39">
        <v>13.29166666666667</v>
      </c>
      <c r="DF39">
        <v>244.09411764705831</v>
      </c>
      <c r="DG39">
        <v>4073021.453287194</v>
      </c>
      <c r="DH39">
        <v>24423.60988235295</v>
      </c>
      <c r="DI39">
        <v>12463.76470588235</v>
      </c>
      <c r="DK39">
        <v>144101</v>
      </c>
      <c r="DL39" t="s">
        <v>699</v>
      </c>
      <c r="DM39" t="s">
        <v>700</v>
      </c>
      <c r="DN39" t="s">
        <v>565</v>
      </c>
      <c r="DO39" t="s">
        <v>701</v>
      </c>
      <c r="DP39" t="s">
        <v>562</v>
      </c>
      <c r="DQ39" t="s">
        <v>21</v>
      </c>
    </row>
    <row r="40" spans="1:121" x14ac:dyDescent="0.25">
      <c r="A40">
        <v>143124</v>
      </c>
      <c r="B40" t="s">
        <v>815</v>
      </c>
      <c r="C40" t="s">
        <v>476</v>
      </c>
      <c r="D40" t="s">
        <v>827</v>
      </c>
      <c r="E40" t="s">
        <v>828</v>
      </c>
      <c r="F40" t="s">
        <v>735</v>
      </c>
      <c r="G40" t="s">
        <v>829</v>
      </c>
      <c r="H40" t="s">
        <v>23</v>
      </c>
      <c r="I40">
        <v>6741770.3099532397</v>
      </c>
      <c r="J40">
        <v>19442.764999999999</v>
      </c>
      <c r="K40">
        <v>0</v>
      </c>
      <c r="L40">
        <v>20912.689999999999</v>
      </c>
      <c r="M40">
        <v>22274</v>
      </c>
      <c r="N40">
        <v>371.23333333333329</v>
      </c>
      <c r="O40">
        <v>371.23333333333329</v>
      </c>
      <c r="P40">
        <v>0</v>
      </c>
      <c r="AO40">
        <v>38</v>
      </c>
      <c r="AP40" t="s">
        <v>54</v>
      </c>
      <c r="AQ40" t="s">
        <v>26</v>
      </c>
      <c r="AR40" t="s">
        <v>17</v>
      </c>
      <c r="AY40">
        <v>679</v>
      </c>
      <c r="BX40" t="s">
        <v>830</v>
      </c>
      <c r="BZ40" t="s">
        <v>17</v>
      </c>
      <c r="CA40" t="s">
        <v>20</v>
      </c>
      <c r="CB40" t="s">
        <v>354</v>
      </c>
      <c r="CC40" t="s">
        <v>8</v>
      </c>
      <c r="CD40">
        <v>510203</v>
      </c>
      <c r="CE40" t="s">
        <v>761</v>
      </c>
      <c r="CF40">
        <v>-1331.88</v>
      </c>
      <c r="CH40" t="s">
        <v>830</v>
      </c>
      <c r="CI40" t="s">
        <v>493</v>
      </c>
      <c r="CJ40" t="s">
        <v>825</v>
      </c>
      <c r="CK40" t="s">
        <v>21</v>
      </c>
      <c r="CL40" t="s">
        <v>781</v>
      </c>
      <c r="CM40">
        <v>141747</v>
      </c>
      <c r="CN40" t="s">
        <v>831</v>
      </c>
      <c r="CO40">
        <v>6026883.753369146</v>
      </c>
      <c r="CP40">
        <v>3321994.437471793</v>
      </c>
      <c r="CQ40">
        <v>1297768.8005538459</v>
      </c>
      <c r="CR40">
        <v>639733.20374735445</v>
      </c>
      <c r="CS40">
        <v>767387.31159615412</v>
      </c>
      <c r="CT40">
        <v>0</v>
      </c>
      <c r="CU40">
        <v>416083.09594729362</v>
      </c>
      <c r="CV40">
        <v>1004030.952304624</v>
      </c>
      <c r="CW40">
        <v>577784.17105210212</v>
      </c>
      <c r="CX40">
        <v>28574.333333333321</v>
      </c>
      <c r="CY40">
        <v>51653.602564102614</v>
      </c>
      <c r="CZ40">
        <v>0</v>
      </c>
      <c r="DA40">
        <v>0</v>
      </c>
      <c r="DB40">
        <v>504433.06410256412</v>
      </c>
      <c r="DC40">
        <v>2502331.283406592</v>
      </c>
      <c r="DD40">
        <v>428942900</v>
      </c>
      <c r="DE40">
        <v>18.291666666666671</v>
      </c>
      <c r="DF40">
        <v>395.32383589743569</v>
      </c>
      <c r="DG40">
        <v>6596482.0460532876</v>
      </c>
      <c r="DH40">
        <v>40042.121371794878</v>
      </c>
      <c r="DI40">
        <v>18645.921220512821</v>
      </c>
      <c r="DK40">
        <v>144097</v>
      </c>
      <c r="DL40" t="s">
        <v>704</v>
      </c>
      <c r="DM40" t="s">
        <v>705</v>
      </c>
      <c r="DN40" t="s">
        <v>706</v>
      </c>
      <c r="DO40" t="s">
        <v>707</v>
      </c>
      <c r="DP40" t="s">
        <v>611</v>
      </c>
      <c r="DQ40" t="s">
        <v>26</v>
      </c>
    </row>
    <row r="41" spans="1:121" x14ac:dyDescent="0.25">
      <c r="A41">
        <v>143067</v>
      </c>
      <c r="B41" t="s">
        <v>774</v>
      </c>
      <c r="C41" t="s">
        <v>476</v>
      </c>
      <c r="D41" t="s">
        <v>832</v>
      </c>
      <c r="E41" t="s">
        <v>833</v>
      </c>
      <c r="F41" t="s">
        <v>777</v>
      </c>
      <c r="G41" t="s">
        <v>834</v>
      </c>
      <c r="H41" t="s">
        <v>23</v>
      </c>
      <c r="I41">
        <v>4288055.3472395511</v>
      </c>
      <c r="J41">
        <v>19463.38</v>
      </c>
      <c r="K41">
        <v>0</v>
      </c>
      <c r="L41">
        <v>78410.351999999999</v>
      </c>
      <c r="M41">
        <v>42616</v>
      </c>
      <c r="N41">
        <v>710.26666666666677</v>
      </c>
      <c r="O41">
        <v>710.26666666666677</v>
      </c>
      <c r="P41">
        <v>0</v>
      </c>
      <c r="AO41">
        <v>39</v>
      </c>
      <c r="AP41" t="s">
        <v>55</v>
      </c>
      <c r="AQ41" t="s">
        <v>19</v>
      </c>
      <c r="AR41" t="s">
        <v>17</v>
      </c>
      <c r="AY41">
        <v>0</v>
      </c>
      <c r="BC41">
        <v>242.5</v>
      </c>
      <c r="BX41" t="s">
        <v>835</v>
      </c>
      <c r="BZ41" t="s">
        <v>17</v>
      </c>
      <c r="CA41" t="s">
        <v>20</v>
      </c>
      <c r="CB41" t="s">
        <v>354</v>
      </c>
      <c r="CC41" t="s">
        <v>9</v>
      </c>
      <c r="CD41">
        <v>510400</v>
      </c>
      <c r="CE41" t="s">
        <v>836</v>
      </c>
      <c r="CF41">
        <v>-25443.5</v>
      </c>
      <c r="CH41" t="s">
        <v>835</v>
      </c>
      <c r="CI41" t="s">
        <v>493</v>
      </c>
      <c r="CJ41" t="s">
        <v>837</v>
      </c>
      <c r="CK41" t="s">
        <v>19</v>
      </c>
      <c r="CL41" t="s">
        <v>821</v>
      </c>
      <c r="CM41">
        <v>141541</v>
      </c>
      <c r="CN41" t="s">
        <v>838</v>
      </c>
      <c r="CO41">
        <v>70297.437147433666</v>
      </c>
      <c r="CP41">
        <v>56204.471063444529</v>
      </c>
      <c r="CQ41">
        <v>3101.0167838985999</v>
      </c>
      <c r="CR41">
        <v>2298.210181767533</v>
      </c>
      <c r="CS41">
        <v>4248.443484922348</v>
      </c>
      <c r="CT41">
        <v>4445.2956334006549</v>
      </c>
      <c r="CU41">
        <v>2917.1258722752282</v>
      </c>
      <c r="CV41">
        <v>2453.6713789261089</v>
      </c>
      <c r="CW41">
        <v>2290.4606170346119</v>
      </c>
      <c r="CX41">
        <v>0</v>
      </c>
      <c r="CY41">
        <v>0</v>
      </c>
      <c r="CZ41">
        <v>6087.1482963912176</v>
      </c>
      <c r="DA41">
        <v>-856.60561320426189</v>
      </c>
      <c r="DB41">
        <v>1027.926735845115</v>
      </c>
      <c r="DC41">
        <v>14776.33290047228</v>
      </c>
      <c r="DD41">
        <v>8096</v>
      </c>
      <c r="DE41">
        <v>2</v>
      </c>
      <c r="DF41">
        <v>0.99999999999999956</v>
      </c>
      <c r="DG41">
        <v>1676.99840625</v>
      </c>
      <c r="DH41">
        <v>27.557500000000012</v>
      </c>
      <c r="DI41">
        <v>27.557749999999999</v>
      </c>
      <c r="DK41">
        <v>143862</v>
      </c>
      <c r="DL41" t="s">
        <v>839</v>
      </c>
      <c r="DM41" t="s">
        <v>840</v>
      </c>
      <c r="DN41" t="s">
        <v>479</v>
      </c>
      <c r="DO41" t="s">
        <v>841</v>
      </c>
      <c r="DP41" t="s">
        <v>524</v>
      </c>
      <c r="DQ41" t="s">
        <v>26</v>
      </c>
    </row>
    <row r="42" spans="1:121" x14ac:dyDescent="0.25">
      <c r="A42">
        <v>143050</v>
      </c>
      <c r="B42" t="s">
        <v>592</v>
      </c>
      <c r="C42" t="s">
        <v>476</v>
      </c>
      <c r="D42" t="s">
        <v>842</v>
      </c>
      <c r="E42" t="s">
        <v>843</v>
      </c>
      <c r="F42" t="s">
        <v>844</v>
      </c>
      <c r="G42" t="s">
        <v>845</v>
      </c>
      <c r="H42" t="s">
        <v>18</v>
      </c>
      <c r="I42">
        <v>380720.0671778901</v>
      </c>
      <c r="J42">
        <v>926.17000000000007</v>
      </c>
      <c r="K42">
        <v>0</v>
      </c>
      <c r="L42">
        <v>20141.84</v>
      </c>
      <c r="M42">
        <v>12928</v>
      </c>
      <c r="N42">
        <v>215.46666666666661</v>
      </c>
      <c r="O42">
        <v>215.46666666666661</v>
      </c>
      <c r="P42">
        <v>0</v>
      </c>
      <c r="AO42">
        <v>40</v>
      </c>
      <c r="AP42" t="s">
        <v>56</v>
      </c>
      <c r="AQ42" t="s">
        <v>19</v>
      </c>
      <c r="AR42" t="s">
        <v>17</v>
      </c>
      <c r="AS42">
        <v>721799.20000000007</v>
      </c>
      <c r="AT42">
        <v>479095.21</v>
      </c>
      <c r="AU42">
        <v>109368.4</v>
      </c>
      <c r="AV42">
        <v>118040.35</v>
      </c>
      <c r="AW42">
        <v>102184.38</v>
      </c>
      <c r="AX42">
        <v>-227979.2</v>
      </c>
      <c r="AY42">
        <v>-156984.31</v>
      </c>
      <c r="AZ42">
        <v>-92671.351139346429</v>
      </c>
      <c r="BA42">
        <v>-102709.97</v>
      </c>
      <c r="BC42">
        <v>-112852</v>
      </c>
      <c r="BX42" t="s">
        <v>846</v>
      </c>
      <c r="BZ42" t="s">
        <v>17</v>
      </c>
      <c r="CA42" t="s">
        <v>20</v>
      </c>
      <c r="CB42" t="s">
        <v>354</v>
      </c>
      <c r="CC42" t="s">
        <v>9</v>
      </c>
      <c r="CD42">
        <v>511030</v>
      </c>
      <c r="CE42" t="s">
        <v>622</v>
      </c>
      <c r="CF42">
        <v>0</v>
      </c>
      <c r="CH42" t="s">
        <v>846</v>
      </c>
      <c r="CI42" t="s">
        <v>493</v>
      </c>
      <c r="CJ42" t="s">
        <v>837</v>
      </c>
      <c r="CK42" t="s">
        <v>19</v>
      </c>
      <c r="CL42" t="s">
        <v>529</v>
      </c>
      <c r="CM42">
        <v>142650</v>
      </c>
      <c r="CN42" t="s">
        <v>847</v>
      </c>
      <c r="CO42">
        <v>2068436.249760428</v>
      </c>
      <c r="CP42">
        <v>2068436.249760428</v>
      </c>
      <c r="CR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20582.909673375601</v>
      </c>
      <c r="DB42">
        <v>20582.909673375601</v>
      </c>
      <c r="DC42">
        <v>20582.909673375601</v>
      </c>
      <c r="DD42">
        <v>23586640</v>
      </c>
      <c r="DE42">
        <v>14.54166666666667</v>
      </c>
      <c r="DF42">
        <v>236.40905000000021</v>
      </c>
      <c r="DG42">
        <v>3782189.3156476938</v>
      </c>
      <c r="DH42">
        <v>51910.613899999968</v>
      </c>
      <c r="DK42">
        <v>143843</v>
      </c>
      <c r="DL42" t="s">
        <v>710</v>
      </c>
      <c r="DM42" t="s">
        <v>711</v>
      </c>
      <c r="DN42" t="s">
        <v>499</v>
      </c>
      <c r="DO42" t="s">
        <v>712</v>
      </c>
      <c r="DP42" t="s">
        <v>523</v>
      </c>
      <c r="DQ42" t="s">
        <v>26</v>
      </c>
    </row>
    <row r="43" spans="1:121" x14ac:dyDescent="0.25">
      <c r="A43">
        <v>143031</v>
      </c>
      <c r="B43" t="s">
        <v>677</v>
      </c>
      <c r="C43" t="s">
        <v>476</v>
      </c>
      <c r="D43" t="s">
        <v>848</v>
      </c>
      <c r="E43" t="s">
        <v>849</v>
      </c>
      <c r="F43" t="s">
        <v>850</v>
      </c>
      <c r="G43" t="s">
        <v>851</v>
      </c>
      <c r="H43" t="s">
        <v>23</v>
      </c>
      <c r="I43">
        <v>5547922.0917478958</v>
      </c>
      <c r="J43">
        <v>29469.95</v>
      </c>
      <c r="K43">
        <v>0.1185599006828057</v>
      </c>
      <c r="L43">
        <v>47681.149999999972</v>
      </c>
      <c r="M43">
        <v>20682</v>
      </c>
      <c r="N43">
        <v>344.6999999999997</v>
      </c>
      <c r="O43">
        <v>344.6999999999997</v>
      </c>
      <c r="P43">
        <v>0</v>
      </c>
      <c r="AO43">
        <v>41</v>
      </c>
      <c r="AP43" t="s">
        <v>57</v>
      </c>
      <c r="AQ43" t="s">
        <v>19</v>
      </c>
      <c r="AR43" t="s">
        <v>17</v>
      </c>
      <c r="AY43">
        <v>1300</v>
      </c>
      <c r="BX43" t="s">
        <v>852</v>
      </c>
      <c r="BZ43" t="s">
        <v>17</v>
      </c>
      <c r="CA43" t="s">
        <v>20</v>
      </c>
      <c r="CB43" t="s">
        <v>354</v>
      </c>
      <c r="CC43" t="s">
        <v>9</v>
      </c>
      <c r="CD43">
        <v>511230</v>
      </c>
      <c r="CE43" t="s">
        <v>853</v>
      </c>
      <c r="CF43">
        <v>-127626.81</v>
      </c>
      <c r="CH43" t="s">
        <v>852</v>
      </c>
      <c r="CI43" t="s">
        <v>493</v>
      </c>
      <c r="CJ43" t="s">
        <v>837</v>
      </c>
      <c r="CK43" t="s">
        <v>19</v>
      </c>
      <c r="CL43" t="s">
        <v>543</v>
      </c>
      <c r="CM43">
        <v>142722</v>
      </c>
      <c r="CN43" t="s">
        <v>854</v>
      </c>
      <c r="CO43">
        <v>436098.36440173013</v>
      </c>
      <c r="CP43">
        <v>367293.97187981207</v>
      </c>
      <c r="CR43">
        <v>0</v>
      </c>
      <c r="CS43">
        <v>68804.39252191814</v>
      </c>
      <c r="CT43">
        <v>0</v>
      </c>
      <c r="CU43">
        <v>52791.726412145712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1392.8546556166859</v>
      </c>
      <c r="DB43">
        <v>1392.8546556166871</v>
      </c>
      <c r="DC43">
        <v>54184.581067762381</v>
      </c>
      <c r="DD43">
        <v>4047606</v>
      </c>
      <c r="DE43">
        <v>1.25</v>
      </c>
      <c r="DF43">
        <v>36.046666666666667</v>
      </c>
      <c r="DG43">
        <v>689132.30907712539</v>
      </c>
      <c r="DH43">
        <v>6187.5773333333354</v>
      </c>
      <c r="DK43">
        <v>143821</v>
      </c>
      <c r="DL43" t="s">
        <v>855</v>
      </c>
      <c r="DM43" t="s">
        <v>856</v>
      </c>
      <c r="DN43" t="s">
        <v>479</v>
      </c>
      <c r="DO43" t="s">
        <v>857</v>
      </c>
      <c r="DP43" t="s">
        <v>475</v>
      </c>
      <c r="DQ43" t="s">
        <v>26</v>
      </c>
    </row>
    <row r="44" spans="1:121" x14ac:dyDescent="0.25">
      <c r="A44">
        <v>142744</v>
      </c>
      <c r="B44" t="s">
        <v>858</v>
      </c>
      <c r="C44" t="s">
        <v>476</v>
      </c>
      <c r="D44" t="s">
        <v>859</v>
      </c>
      <c r="E44" t="s">
        <v>860</v>
      </c>
      <c r="F44" t="s">
        <v>861</v>
      </c>
      <c r="G44" t="s">
        <v>862</v>
      </c>
      <c r="H44" t="s">
        <v>23</v>
      </c>
      <c r="I44">
        <v>1011564.473999999</v>
      </c>
      <c r="J44">
        <v>4207.25</v>
      </c>
      <c r="K44">
        <v>0</v>
      </c>
      <c r="L44">
        <v>20331.919999999998</v>
      </c>
      <c r="M44">
        <v>9593</v>
      </c>
      <c r="N44">
        <v>159.8833333333333</v>
      </c>
      <c r="O44">
        <v>159.8833333333333</v>
      </c>
      <c r="P44">
        <v>0</v>
      </c>
      <c r="AO44">
        <v>42</v>
      </c>
      <c r="AP44" t="s">
        <v>58</v>
      </c>
      <c r="AQ44" t="s">
        <v>19</v>
      </c>
      <c r="AR44" t="s">
        <v>17</v>
      </c>
      <c r="AY44">
        <v>-181.31999999999971</v>
      </c>
      <c r="BX44" t="s">
        <v>863</v>
      </c>
      <c r="BZ44" t="s">
        <v>17</v>
      </c>
      <c r="CA44" t="s">
        <v>21</v>
      </c>
      <c r="CB44" t="s">
        <v>353</v>
      </c>
      <c r="CC44" t="s">
        <v>6</v>
      </c>
      <c r="CD44">
        <v>420500</v>
      </c>
      <c r="CE44" t="s">
        <v>864</v>
      </c>
      <c r="CF44">
        <v>72594.490000000034</v>
      </c>
      <c r="CH44" t="s">
        <v>863</v>
      </c>
      <c r="CI44" t="s">
        <v>493</v>
      </c>
      <c r="CJ44" t="s">
        <v>755</v>
      </c>
      <c r="CK44" t="s">
        <v>27</v>
      </c>
      <c r="CL44" t="s">
        <v>865</v>
      </c>
      <c r="CM44">
        <v>141174</v>
      </c>
      <c r="CN44" t="s">
        <v>866</v>
      </c>
      <c r="CO44">
        <v>903234.79050150013</v>
      </c>
      <c r="CP44">
        <v>779765.45625150006</v>
      </c>
      <c r="CR44">
        <v>0</v>
      </c>
      <c r="CS44">
        <v>123469.33425</v>
      </c>
      <c r="CT44">
        <v>0</v>
      </c>
      <c r="CU44">
        <v>107895.75765402</v>
      </c>
      <c r="CV44">
        <v>0</v>
      </c>
      <c r="CW44">
        <v>0</v>
      </c>
      <c r="CX44">
        <v>3178.1624999999999</v>
      </c>
      <c r="CY44">
        <v>5561.0625</v>
      </c>
      <c r="CZ44">
        <v>0</v>
      </c>
      <c r="DA44">
        <v>0</v>
      </c>
      <c r="DB44">
        <v>8739.2249999999967</v>
      </c>
      <c r="DC44">
        <v>116634.98265402</v>
      </c>
      <c r="DD44">
        <v>65229912</v>
      </c>
      <c r="DE44">
        <v>4.3333333333333339</v>
      </c>
      <c r="DF44">
        <v>52.643521887499993</v>
      </c>
      <c r="DG44">
        <v>1393350.1572518011</v>
      </c>
      <c r="DH44">
        <v>8564.30078125</v>
      </c>
      <c r="DK44">
        <v>143730</v>
      </c>
      <c r="DL44" t="s">
        <v>867</v>
      </c>
      <c r="DM44" t="s">
        <v>868</v>
      </c>
      <c r="DN44" t="s">
        <v>512</v>
      </c>
      <c r="DO44" t="s">
        <v>869</v>
      </c>
      <c r="DP44" t="s">
        <v>583</v>
      </c>
      <c r="DQ44" t="s">
        <v>18</v>
      </c>
    </row>
    <row r="45" spans="1:121" x14ac:dyDescent="0.25">
      <c r="A45">
        <v>142741</v>
      </c>
      <c r="B45" t="s">
        <v>637</v>
      </c>
      <c r="C45" t="s">
        <v>476</v>
      </c>
      <c r="D45" t="s">
        <v>870</v>
      </c>
      <c r="E45" t="s">
        <v>871</v>
      </c>
      <c r="F45" t="s">
        <v>861</v>
      </c>
      <c r="G45" t="s">
        <v>648</v>
      </c>
      <c r="H45" t="s">
        <v>23</v>
      </c>
      <c r="I45">
        <v>7640763.3215656364</v>
      </c>
      <c r="J45">
        <v>35919.025000000009</v>
      </c>
      <c r="K45">
        <v>0</v>
      </c>
      <c r="L45">
        <v>45042.025000000001</v>
      </c>
      <c r="M45">
        <v>25218</v>
      </c>
      <c r="N45">
        <v>420.3</v>
      </c>
      <c r="O45">
        <v>420.3</v>
      </c>
      <c r="P45">
        <v>0</v>
      </c>
      <c r="AO45">
        <v>43</v>
      </c>
      <c r="AP45" t="s">
        <v>59</v>
      </c>
      <c r="AQ45" t="s">
        <v>19</v>
      </c>
      <c r="AR45" t="s">
        <v>17</v>
      </c>
      <c r="AY45">
        <v>12836.64</v>
      </c>
      <c r="BX45" t="s">
        <v>872</v>
      </c>
      <c r="BZ45" t="s">
        <v>17</v>
      </c>
      <c r="CA45" t="s">
        <v>21</v>
      </c>
      <c r="CB45" t="s">
        <v>353</v>
      </c>
      <c r="CC45" t="s">
        <v>3</v>
      </c>
      <c r="CD45">
        <v>430100</v>
      </c>
      <c r="CE45" t="s">
        <v>665</v>
      </c>
      <c r="CF45">
        <v>489906.8</v>
      </c>
      <c r="CH45" t="s">
        <v>872</v>
      </c>
      <c r="CI45" t="s">
        <v>493</v>
      </c>
      <c r="CJ45" t="s">
        <v>755</v>
      </c>
      <c r="CK45" t="s">
        <v>27</v>
      </c>
      <c r="CL45" t="s">
        <v>865</v>
      </c>
      <c r="CM45">
        <v>141176</v>
      </c>
      <c r="CN45" t="s">
        <v>873</v>
      </c>
      <c r="CO45">
        <v>1778467.841764706</v>
      </c>
      <c r="CP45">
        <v>1638872.944705883</v>
      </c>
      <c r="CR45">
        <v>0</v>
      </c>
      <c r="CS45">
        <v>139594.8970588235</v>
      </c>
      <c r="CT45">
        <v>0</v>
      </c>
      <c r="CU45">
        <v>119422.2589164706</v>
      </c>
      <c r="CV45">
        <v>0</v>
      </c>
      <c r="CW45">
        <v>0</v>
      </c>
      <c r="CX45">
        <v>3356.3602941176468</v>
      </c>
      <c r="CY45">
        <v>11747.26102941176</v>
      </c>
      <c r="CZ45">
        <v>0</v>
      </c>
      <c r="DA45">
        <v>0</v>
      </c>
      <c r="DB45">
        <v>15103.621323529411</v>
      </c>
      <c r="DC45">
        <v>134525.88024000009</v>
      </c>
      <c r="DD45">
        <v>168338859</v>
      </c>
      <c r="DE45">
        <v>6.25</v>
      </c>
      <c r="DF45">
        <v>113.9881176470588</v>
      </c>
      <c r="DG45">
        <v>3016997.2667820072</v>
      </c>
      <c r="DH45">
        <v>19124.82893382353</v>
      </c>
      <c r="DK45">
        <v>143726</v>
      </c>
      <c r="DL45" t="s">
        <v>717</v>
      </c>
      <c r="DM45" t="s">
        <v>718</v>
      </c>
      <c r="DN45" t="s">
        <v>512</v>
      </c>
      <c r="DO45" t="s">
        <v>719</v>
      </c>
      <c r="DP45" t="s">
        <v>583</v>
      </c>
      <c r="DQ45" t="s">
        <v>18</v>
      </c>
    </row>
    <row r="46" spans="1:121" x14ac:dyDescent="0.25">
      <c r="A46">
        <v>142722</v>
      </c>
      <c r="B46" t="s">
        <v>837</v>
      </c>
      <c r="C46" t="s">
        <v>476</v>
      </c>
      <c r="D46" t="s">
        <v>874</v>
      </c>
      <c r="E46" t="s">
        <v>875</v>
      </c>
      <c r="F46" t="s">
        <v>876</v>
      </c>
      <c r="G46" t="s">
        <v>877</v>
      </c>
      <c r="H46" t="s">
        <v>19</v>
      </c>
      <c r="I46">
        <v>687449.02619492391</v>
      </c>
      <c r="J46">
        <v>3306.9750000000008</v>
      </c>
      <c r="K46">
        <v>8.3043262058677278E-2</v>
      </c>
      <c r="L46">
        <v>27786.58955599997</v>
      </c>
      <c r="M46">
        <v>10036</v>
      </c>
      <c r="N46">
        <v>167.26666666666671</v>
      </c>
      <c r="O46">
        <v>167.26666666666671</v>
      </c>
      <c r="P46">
        <v>0</v>
      </c>
      <c r="AO46">
        <v>44</v>
      </c>
      <c r="AP46" t="s">
        <v>60</v>
      </c>
      <c r="AQ46" t="s">
        <v>26</v>
      </c>
      <c r="AR46" t="s">
        <v>17</v>
      </c>
      <c r="AY46">
        <v>2906</v>
      </c>
      <c r="BX46" t="s">
        <v>878</v>
      </c>
      <c r="BZ46" t="s">
        <v>17</v>
      </c>
      <c r="CA46" t="s">
        <v>21</v>
      </c>
      <c r="CB46" t="s">
        <v>354</v>
      </c>
      <c r="CC46" t="s">
        <v>14</v>
      </c>
      <c r="CD46">
        <v>561999</v>
      </c>
      <c r="CE46" t="s">
        <v>492</v>
      </c>
      <c r="CF46">
        <v>-21799.33</v>
      </c>
      <c r="CH46" t="s">
        <v>878</v>
      </c>
      <c r="CI46" t="s">
        <v>493</v>
      </c>
      <c r="CJ46" t="s">
        <v>755</v>
      </c>
      <c r="CK46" t="s">
        <v>27</v>
      </c>
      <c r="CL46" t="s">
        <v>865</v>
      </c>
      <c r="CM46">
        <v>141184</v>
      </c>
      <c r="CN46" t="s">
        <v>879</v>
      </c>
      <c r="CO46">
        <v>2540354.08</v>
      </c>
      <c r="CP46">
        <v>2194122.2999999998</v>
      </c>
      <c r="CR46">
        <v>0</v>
      </c>
      <c r="CS46">
        <v>346231.78000000009</v>
      </c>
      <c r="CT46">
        <v>0</v>
      </c>
      <c r="CU46">
        <v>302096.33231520001</v>
      </c>
      <c r="CV46">
        <v>0</v>
      </c>
      <c r="CW46">
        <v>0</v>
      </c>
      <c r="CX46">
        <v>4829.9999999999991</v>
      </c>
      <c r="CY46">
        <v>16905.000000000011</v>
      </c>
      <c r="CZ46">
        <v>0</v>
      </c>
      <c r="DA46">
        <v>0</v>
      </c>
      <c r="DB46">
        <v>21735</v>
      </c>
      <c r="DC46">
        <v>323831.33231520012</v>
      </c>
      <c r="DD46">
        <v>108950543</v>
      </c>
      <c r="DE46">
        <v>9.625</v>
      </c>
      <c r="DF46">
        <v>150.99</v>
      </c>
      <c r="DG46">
        <v>3996350.0294117648</v>
      </c>
      <c r="DH46">
        <v>24543.75</v>
      </c>
      <c r="DK46">
        <v>143723</v>
      </c>
      <c r="DL46" t="s">
        <v>724</v>
      </c>
      <c r="DM46" t="s">
        <v>725</v>
      </c>
      <c r="DN46" t="s">
        <v>512</v>
      </c>
      <c r="DO46" t="s">
        <v>726</v>
      </c>
      <c r="DP46" t="s">
        <v>583</v>
      </c>
      <c r="DQ46" t="s">
        <v>18</v>
      </c>
    </row>
    <row r="47" spans="1:121" x14ac:dyDescent="0.25">
      <c r="A47">
        <v>142653</v>
      </c>
      <c r="B47" t="s">
        <v>486</v>
      </c>
      <c r="C47" t="s">
        <v>476</v>
      </c>
      <c r="D47" t="s">
        <v>880</v>
      </c>
      <c r="E47" t="s">
        <v>881</v>
      </c>
      <c r="F47" t="s">
        <v>882</v>
      </c>
      <c r="G47" t="s">
        <v>883</v>
      </c>
      <c r="H47" t="s">
        <v>19</v>
      </c>
      <c r="I47">
        <v>4542381.456977631</v>
      </c>
      <c r="J47">
        <v>52309.730549999927</v>
      </c>
      <c r="K47">
        <v>0.1240864799025579</v>
      </c>
      <c r="L47">
        <v>67115.764745699911</v>
      </c>
      <c r="M47">
        <v>20175</v>
      </c>
      <c r="N47">
        <v>336.25000000000011</v>
      </c>
      <c r="O47">
        <v>336.25000000000011</v>
      </c>
      <c r="P47">
        <v>0</v>
      </c>
      <c r="AO47">
        <v>45</v>
      </c>
      <c r="AP47" t="s">
        <v>61</v>
      </c>
      <c r="AQ47" t="s">
        <v>19</v>
      </c>
      <c r="AR47" t="s">
        <v>17</v>
      </c>
      <c r="BA47">
        <v>-20135.63</v>
      </c>
      <c r="BX47" t="s">
        <v>884</v>
      </c>
      <c r="BZ47" t="s">
        <v>17</v>
      </c>
      <c r="CA47" t="s">
        <v>21</v>
      </c>
      <c r="CB47" t="s">
        <v>354</v>
      </c>
      <c r="CC47" t="s">
        <v>10</v>
      </c>
      <c r="CD47">
        <v>520501</v>
      </c>
      <c r="CE47" t="s">
        <v>545</v>
      </c>
      <c r="CF47">
        <v>-8412.7628506184483</v>
      </c>
      <c r="CH47" t="s">
        <v>884</v>
      </c>
      <c r="CI47" t="s">
        <v>493</v>
      </c>
      <c r="CJ47" t="s">
        <v>755</v>
      </c>
      <c r="CK47" t="s">
        <v>27</v>
      </c>
      <c r="CL47" t="s">
        <v>865</v>
      </c>
      <c r="CM47">
        <v>142061</v>
      </c>
      <c r="CN47" t="s">
        <v>885</v>
      </c>
      <c r="CO47">
        <v>1359542.94</v>
      </c>
      <c r="CP47">
        <v>1169010.2</v>
      </c>
      <c r="CR47">
        <v>0</v>
      </c>
      <c r="CS47">
        <v>190532.74</v>
      </c>
      <c r="CT47">
        <v>0</v>
      </c>
      <c r="CU47">
        <v>169382.46970079999</v>
      </c>
      <c r="CV47">
        <v>0</v>
      </c>
      <c r="CW47">
        <v>0</v>
      </c>
      <c r="CX47">
        <v>2910</v>
      </c>
      <c r="CY47">
        <v>10185</v>
      </c>
      <c r="CZ47">
        <v>0</v>
      </c>
      <c r="DA47">
        <v>0</v>
      </c>
      <c r="DB47">
        <v>13095.000000000009</v>
      </c>
      <c r="DC47">
        <v>182477.46970079991</v>
      </c>
      <c r="DD47">
        <v>54130440</v>
      </c>
      <c r="DE47">
        <v>7.791666666666667</v>
      </c>
      <c r="DF47">
        <v>79.910000000000025</v>
      </c>
      <c r="DG47">
        <v>1644970.8529411771</v>
      </c>
      <c r="DH47">
        <v>17237.547500000001</v>
      </c>
      <c r="DK47">
        <v>143706</v>
      </c>
      <c r="DL47" t="s">
        <v>886</v>
      </c>
      <c r="DM47" t="s">
        <v>887</v>
      </c>
      <c r="DN47" t="s">
        <v>512</v>
      </c>
      <c r="DO47" t="s">
        <v>888</v>
      </c>
      <c r="DP47" t="s">
        <v>536</v>
      </c>
      <c r="DQ47" t="s">
        <v>26</v>
      </c>
    </row>
    <row r="48" spans="1:121" x14ac:dyDescent="0.25">
      <c r="A48">
        <v>142650</v>
      </c>
      <c r="B48" t="s">
        <v>837</v>
      </c>
      <c r="C48" t="s">
        <v>476</v>
      </c>
      <c r="D48" t="s">
        <v>889</v>
      </c>
      <c r="E48" t="s">
        <v>890</v>
      </c>
      <c r="F48" t="s">
        <v>882</v>
      </c>
      <c r="G48" t="s">
        <v>891</v>
      </c>
      <c r="H48" t="s">
        <v>19</v>
      </c>
      <c r="I48">
        <v>3950355.9551287498</v>
      </c>
      <c r="J48">
        <v>48555.432064999972</v>
      </c>
      <c r="K48">
        <v>0.28608094768015802</v>
      </c>
      <c r="L48">
        <v>48554.771342000102</v>
      </c>
      <c r="M48">
        <v>14469</v>
      </c>
      <c r="N48">
        <v>241.15</v>
      </c>
      <c r="O48">
        <v>241.15</v>
      </c>
      <c r="P48">
        <v>0</v>
      </c>
      <c r="AO48">
        <v>46</v>
      </c>
      <c r="AP48" t="s">
        <v>62</v>
      </c>
      <c r="AQ48" t="s">
        <v>21</v>
      </c>
      <c r="AR48" t="s">
        <v>17</v>
      </c>
      <c r="AY48">
        <v>-6.9999999999708962E-2</v>
      </c>
      <c r="BB48">
        <v>-2500</v>
      </c>
      <c r="BX48" t="s">
        <v>892</v>
      </c>
      <c r="BZ48" t="s">
        <v>17</v>
      </c>
      <c r="CA48" t="s">
        <v>21</v>
      </c>
      <c r="CB48" t="s">
        <v>354</v>
      </c>
      <c r="CC48" t="s">
        <v>10</v>
      </c>
      <c r="CD48">
        <v>520502</v>
      </c>
      <c r="CE48" t="s">
        <v>555</v>
      </c>
      <c r="CF48">
        <v>-1.673470251262188E-10</v>
      </c>
      <c r="CH48" t="s">
        <v>892</v>
      </c>
      <c r="CI48" t="s">
        <v>493</v>
      </c>
      <c r="CJ48" t="s">
        <v>893</v>
      </c>
      <c r="CK48" t="s">
        <v>22</v>
      </c>
      <c r="CL48" t="s">
        <v>894</v>
      </c>
      <c r="CM48">
        <v>142346</v>
      </c>
      <c r="CN48" t="s">
        <v>895</v>
      </c>
      <c r="CO48">
        <v>1589204.439999999</v>
      </c>
      <c r="CP48">
        <v>875163.99999999942</v>
      </c>
      <c r="CQ48">
        <v>0</v>
      </c>
      <c r="CR48">
        <v>380715.14</v>
      </c>
      <c r="CS48">
        <v>333325.3</v>
      </c>
      <c r="CT48">
        <v>0</v>
      </c>
      <c r="CU48">
        <v>184708.3427136</v>
      </c>
      <c r="CV48">
        <v>0</v>
      </c>
      <c r="CW48">
        <v>320135.08341800002</v>
      </c>
      <c r="CX48">
        <v>17945</v>
      </c>
      <c r="CY48">
        <v>5334.9999999999982</v>
      </c>
      <c r="CZ48">
        <v>0</v>
      </c>
      <c r="DA48">
        <v>0</v>
      </c>
      <c r="DB48">
        <v>23279.999999999949</v>
      </c>
      <c r="DC48">
        <v>528123.42613159982</v>
      </c>
      <c r="DD48">
        <v>124827600</v>
      </c>
      <c r="DE48">
        <v>10.45833333333333</v>
      </c>
      <c r="DF48">
        <v>99.069999999999979</v>
      </c>
      <c r="DG48">
        <v>2428186.2745098048</v>
      </c>
      <c r="DH48">
        <v>13600</v>
      </c>
      <c r="DI48">
        <v>0</v>
      </c>
      <c r="DK48">
        <v>143701</v>
      </c>
      <c r="DL48" t="s">
        <v>733</v>
      </c>
      <c r="DM48" t="s">
        <v>734</v>
      </c>
      <c r="DN48" t="s">
        <v>735</v>
      </c>
      <c r="DO48" t="s">
        <v>736</v>
      </c>
      <c r="DP48" t="s">
        <v>732</v>
      </c>
      <c r="DQ48" t="s">
        <v>23</v>
      </c>
    </row>
    <row r="49" spans="1:121" x14ac:dyDescent="0.25">
      <c r="A49">
        <v>142567</v>
      </c>
      <c r="B49" t="s">
        <v>680</v>
      </c>
      <c r="C49" t="s">
        <v>476</v>
      </c>
      <c r="D49" t="s">
        <v>896</v>
      </c>
      <c r="E49" t="s">
        <v>897</v>
      </c>
      <c r="F49" t="s">
        <v>898</v>
      </c>
      <c r="G49" t="s">
        <v>899</v>
      </c>
      <c r="H49" t="s">
        <v>21</v>
      </c>
      <c r="I49">
        <v>2565563.7219755459</v>
      </c>
      <c r="J49">
        <v>14871.87</v>
      </c>
      <c r="K49">
        <v>4.3615494978479198E-2</v>
      </c>
      <c r="L49">
        <v>40377.739999999991</v>
      </c>
      <c r="M49">
        <v>16107</v>
      </c>
      <c r="N49">
        <v>268.45</v>
      </c>
      <c r="O49">
        <v>0</v>
      </c>
      <c r="P49">
        <v>268.45</v>
      </c>
      <c r="AO49">
        <v>47</v>
      </c>
      <c r="AP49" t="s">
        <v>63</v>
      </c>
      <c r="AQ49" t="s">
        <v>26</v>
      </c>
      <c r="AR49" t="s">
        <v>17</v>
      </c>
      <c r="AY49">
        <v>-257.76999999999953</v>
      </c>
      <c r="BX49" t="s">
        <v>900</v>
      </c>
      <c r="BZ49" t="s">
        <v>17</v>
      </c>
      <c r="CA49" t="s">
        <v>21</v>
      </c>
      <c r="CB49" t="s">
        <v>354</v>
      </c>
      <c r="CC49" t="s">
        <v>10</v>
      </c>
      <c r="CD49">
        <v>520503</v>
      </c>
      <c r="CE49" t="s">
        <v>569</v>
      </c>
      <c r="CF49">
        <v>-35902.449999999997</v>
      </c>
      <c r="CH49" t="s">
        <v>900</v>
      </c>
      <c r="CI49" t="s">
        <v>493</v>
      </c>
      <c r="CJ49" t="s">
        <v>893</v>
      </c>
      <c r="CK49" t="s">
        <v>22</v>
      </c>
      <c r="CL49" t="s">
        <v>894</v>
      </c>
      <c r="CM49">
        <v>142347</v>
      </c>
      <c r="CN49" t="s">
        <v>901</v>
      </c>
      <c r="CO49">
        <v>2344477.6059899991</v>
      </c>
      <c r="CP49">
        <v>1594208.8713999989</v>
      </c>
      <c r="CR49">
        <v>275147.08000000007</v>
      </c>
      <c r="CS49">
        <v>475121.65458999999</v>
      </c>
      <c r="CT49">
        <v>0</v>
      </c>
      <c r="CU49">
        <v>394366.3296693695</v>
      </c>
      <c r="CV49">
        <v>0</v>
      </c>
      <c r="CW49">
        <v>234999.4497679999</v>
      </c>
      <c r="CX49">
        <v>17501.000000000011</v>
      </c>
      <c r="CY49">
        <v>5202.9999999999955</v>
      </c>
      <c r="CZ49">
        <v>0</v>
      </c>
      <c r="DA49">
        <v>0</v>
      </c>
      <c r="DB49">
        <v>22703.999999999989</v>
      </c>
      <c r="DC49">
        <v>652069.77943736874</v>
      </c>
      <c r="DD49">
        <v>114489345</v>
      </c>
      <c r="DE49">
        <v>11.29166666666667</v>
      </c>
      <c r="DF49">
        <v>203.21733999999969</v>
      </c>
      <c r="DG49">
        <v>3486572.0098039182</v>
      </c>
      <c r="DH49">
        <v>10400</v>
      </c>
      <c r="DK49">
        <v>143520</v>
      </c>
      <c r="DL49" t="s">
        <v>743</v>
      </c>
      <c r="DM49" t="s">
        <v>744</v>
      </c>
      <c r="DN49" t="s">
        <v>745</v>
      </c>
      <c r="DO49" t="s">
        <v>746</v>
      </c>
      <c r="DP49" t="s">
        <v>505</v>
      </c>
      <c r="DQ49" t="s">
        <v>24</v>
      </c>
    </row>
    <row r="50" spans="1:121" x14ac:dyDescent="0.25">
      <c r="A50">
        <v>142441</v>
      </c>
      <c r="B50" t="s">
        <v>655</v>
      </c>
      <c r="C50" t="s">
        <v>476</v>
      </c>
      <c r="D50" t="s">
        <v>902</v>
      </c>
      <c r="E50" t="s">
        <v>903</v>
      </c>
      <c r="F50" t="s">
        <v>766</v>
      </c>
      <c r="G50" t="s">
        <v>666</v>
      </c>
      <c r="H50" t="s">
        <v>23</v>
      </c>
      <c r="I50">
        <v>495452.90697538538</v>
      </c>
      <c r="J50">
        <v>1801.9849999999999</v>
      </c>
      <c r="K50">
        <v>3.7037037037037028E-2</v>
      </c>
      <c r="L50">
        <v>3039.1350000000002</v>
      </c>
      <c r="M50">
        <v>3040</v>
      </c>
      <c r="N50">
        <v>50.666666666666671</v>
      </c>
      <c r="O50">
        <v>50.666666666666671</v>
      </c>
      <c r="P50">
        <v>0</v>
      </c>
      <c r="AO50">
        <v>48</v>
      </c>
      <c r="AP50" t="s">
        <v>64</v>
      </c>
      <c r="AQ50" t="s">
        <v>19</v>
      </c>
      <c r="AR50" t="s">
        <v>17</v>
      </c>
      <c r="AZ50">
        <v>-11469.87</v>
      </c>
      <c r="BC50">
        <v>-62493.86</v>
      </c>
      <c r="BX50" t="s">
        <v>904</v>
      </c>
      <c r="BZ50" t="s">
        <v>17</v>
      </c>
      <c r="CA50" t="s">
        <v>21</v>
      </c>
      <c r="CB50" t="s">
        <v>354</v>
      </c>
      <c r="CC50" t="s">
        <v>10</v>
      </c>
      <c r="CD50">
        <v>520504</v>
      </c>
      <c r="CE50" t="s">
        <v>518</v>
      </c>
      <c r="CF50">
        <v>-390537.94724954281</v>
      </c>
      <c r="CH50" t="s">
        <v>904</v>
      </c>
      <c r="CI50" t="s">
        <v>493</v>
      </c>
      <c r="CJ50" t="s">
        <v>893</v>
      </c>
      <c r="CK50" t="s">
        <v>22</v>
      </c>
      <c r="CL50" t="s">
        <v>894</v>
      </c>
      <c r="CM50">
        <v>142353</v>
      </c>
      <c r="CN50" t="s">
        <v>905</v>
      </c>
      <c r="CO50">
        <v>410648.28235274728</v>
      </c>
      <c r="CP50">
        <v>236619.3658021978</v>
      </c>
      <c r="CR50">
        <v>85150.203736263735</v>
      </c>
      <c r="CS50">
        <v>88878.712814285725</v>
      </c>
      <c r="CT50">
        <v>0</v>
      </c>
      <c r="CU50">
        <v>74452.208005520806</v>
      </c>
      <c r="CV50">
        <v>0</v>
      </c>
      <c r="CW50">
        <v>71600.959641736263</v>
      </c>
      <c r="CX50">
        <v>2428.3791208791208</v>
      </c>
      <c r="CY50">
        <v>721.95054945054949</v>
      </c>
      <c r="CZ50">
        <v>0</v>
      </c>
      <c r="DA50">
        <v>0</v>
      </c>
      <c r="DB50">
        <v>3150.3296703296651</v>
      </c>
      <c r="DC50">
        <v>149203.49731758671</v>
      </c>
      <c r="DD50">
        <v>33530484</v>
      </c>
      <c r="DE50">
        <v>3.25</v>
      </c>
      <c r="DF50">
        <v>27.834322197802191</v>
      </c>
      <c r="DG50">
        <v>613992.40142210748</v>
      </c>
      <c r="DH50">
        <v>2913.1868131868132</v>
      </c>
      <c r="DK50">
        <v>143508</v>
      </c>
      <c r="DL50" t="s">
        <v>906</v>
      </c>
      <c r="DM50" t="s">
        <v>907</v>
      </c>
      <c r="DN50" t="s">
        <v>479</v>
      </c>
      <c r="DO50" t="s">
        <v>908</v>
      </c>
      <c r="DP50" t="s">
        <v>524</v>
      </c>
      <c r="DQ50" t="s">
        <v>26</v>
      </c>
    </row>
    <row r="51" spans="1:121" x14ac:dyDescent="0.25">
      <c r="A51">
        <v>142438</v>
      </c>
      <c r="B51" t="s">
        <v>655</v>
      </c>
      <c r="C51" t="s">
        <v>476</v>
      </c>
      <c r="D51" t="s">
        <v>909</v>
      </c>
      <c r="E51" t="s">
        <v>910</v>
      </c>
      <c r="F51" t="s">
        <v>766</v>
      </c>
      <c r="G51" t="s">
        <v>911</v>
      </c>
      <c r="H51" t="s">
        <v>23</v>
      </c>
      <c r="I51">
        <v>10270848.45671699</v>
      </c>
      <c r="J51">
        <v>47306.020499999991</v>
      </c>
      <c r="K51">
        <v>3.5344827586206898E-2</v>
      </c>
      <c r="L51">
        <v>54556.510499999997</v>
      </c>
      <c r="M51">
        <v>31847</v>
      </c>
      <c r="N51">
        <v>530.7833333333333</v>
      </c>
      <c r="O51">
        <v>530.7833333333333</v>
      </c>
      <c r="P51">
        <v>0</v>
      </c>
      <c r="AO51">
        <v>49</v>
      </c>
      <c r="AP51" t="s">
        <v>65</v>
      </c>
      <c r="AQ51" t="s">
        <v>23</v>
      </c>
      <c r="AR51" t="s">
        <v>17</v>
      </c>
      <c r="AY51">
        <v>480</v>
      </c>
      <c r="BX51" t="s">
        <v>912</v>
      </c>
      <c r="BZ51" t="s">
        <v>17</v>
      </c>
      <c r="CA51" t="s">
        <v>21</v>
      </c>
      <c r="CB51" t="s">
        <v>354</v>
      </c>
      <c r="CC51" t="s">
        <v>10</v>
      </c>
      <c r="CD51">
        <v>520601</v>
      </c>
      <c r="CE51" t="s">
        <v>714</v>
      </c>
      <c r="CF51">
        <v>0</v>
      </c>
      <c r="CH51" t="s">
        <v>912</v>
      </c>
      <c r="CI51" t="s">
        <v>493</v>
      </c>
      <c r="CJ51" t="s">
        <v>524</v>
      </c>
      <c r="CK51" t="s">
        <v>26</v>
      </c>
      <c r="CL51" t="s">
        <v>542</v>
      </c>
      <c r="CM51">
        <v>144186</v>
      </c>
      <c r="CN51" t="s">
        <v>690</v>
      </c>
      <c r="CO51">
        <v>2631294.8942058338</v>
      </c>
      <c r="CP51">
        <v>1658145.2068461541</v>
      </c>
      <c r="CR51">
        <v>490215.61968076922</v>
      </c>
      <c r="CS51">
        <v>482934.06767891021</v>
      </c>
      <c r="CT51">
        <v>0</v>
      </c>
      <c r="CU51">
        <v>370940.11683990678</v>
      </c>
      <c r="CV51">
        <v>0</v>
      </c>
      <c r="CW51">
        <v>523010.55420856312</v>
      </c>
      <c r="CX51">
        <v>13557.438461538481</v>
      </c>
      <c r="CY51">
        <v>10282.326923076929</v>
      </c>
      <c r="CZ51">
        <v>0</v>
      </c>
      <c r="DA51">
        <v>0</v>
      </c>
      <c r="DB51">
        <v>23839.765384615359</v>
      </c>
      <c r="DC51">
        <v>917790.43643308384</v>
      </c>
      <c r="DD51">
        <v>187704412</v>
      </c>
      <c r="DE51">
        <v>8.2916666666666679</v>
      </c>
      <c r="DF51">
        <v>128.5314288461538</v>
      </c>
      <c r="DG51">
        <v>3969352.949660636</v>
      </c>
      <c r="DH51">
        <v>20735.480769230729</v>
      </c>
      <c r="DK51">
        <v>143400</v>
      </c>
      <c r="DL51" t="s">
        <v>913</v>
      </c>
      <c r="DM51" t="s">
        <v>914</v>
      </c>
      <c r="DN51" t="s">
        <v>479</v>
      </c>
      <c r="DO51" t="s">
        <v>915</v>
      </c>
      <c r="DP51" t="s">
        <v>475</v>
      </c>
      <c r="DQ51" t="s">
        <v>26</v>
      </c>
    </row>
    <row r="52" spans="1:121" x14ac:dyDescent="0.25">
      <c r="A52">
        <v>142353</v>
      </c>
      <c r="B52" t="s">
        <v>893</v>
      </c>
      <c r="C52" t="s">
        <v>476</v>
      </c>
      <c r="D52" t="s">
        <v>916</v>
      </c>
      <c r="E52" t="s">
        <v>917</v>
      </c>
      <c r="F52" t="s">
        <v>616</v>
      </c>
      <c r="G52" t="s">
        <v>918</v>
      </c>
      <c r="H52" t="s">
        <v>22</v>
      </c>
      <c r="I52">
        <v>795618.67373194126</v>
      </c>
      <c r="J52">
        <v>4005.15</v>
      </c>
      <c r="K52">
        <v>0.20094423133667749</v>
      </c>
      <c r="L52">
        <v>36590.714999999997</v>
      </c>
      <c r="M52">
        <v>22816</v>
      </c>
      <c r="N52">
        <v>380.26666666666682</v>
      </c>
      <c r="O52">
        <v>380.26666666666682</v>
      </c>
      <c r="P52">
        <v>0</v>
      </c>
      <c r="AO52">
        <v>50</v>
      </c>
      <c r="AP52" t="s">
        <v>66</v>
      </c>
      <c r="AQ52" t="s">
        <v>22</v>
      </c>
      <c r="AR52" t="s">
        <v>17</v>
      </c>
      <c r="AY52">
        <v>200</v>
      </c>
      <c r="BX52" t="s">
        <v>919</v>
      </c>
      <c r="BZ52" t="s">
        <v>17</v>
      </c>
      <c r="CA52" t="s">
        <v>21</v>
      </c>
      <c r="CB52" t="s">
        <v>354</v>
      </c>
      <c r="CC52" t="s">
        <v>10</v>
      </c>
      <c r="CD52">
        <v>520604</v>
      </c>
      <c r="CE52" t="s">
        <v>920</v>
      </c>
      <c r="CF52">
        <v>0</v>
      </c>
      <c r="CH52" t="s">
        <v>919</v>
      </c>
      <c r="CI52" t="s">
        <v>493</v>
      </c>
      <c r="CJ52" t="s">
        <v>524</v>
      </c>
      <c r="CK52" t="s">
        <v>26</v>
      </c>
      <c r="CL52" t="s">
        <v>542</v>
      </c>
      <c r="CM52">
        <v>144518</v>
      </c>
      <c r="CN52" t="s">
        <v>588</v>
      </c>
      <c r="CO52">
        <v>5023650.31403</v>
      </c>
      <c r="CP52">
        <v>3148156.4120000019</v>
      </c>
      <c r="CR52">
        <v>998843.08702999935</v>
      </c>
      <c r="CS52">
        <v>876650.81500000029</v>
      </c>
      <c r="CT52">
        <v>0</v>
      </c>
      <c r="CU52">
        <v>678518.46218664013</v>
      </c>
      <c r="CV52">
        <v>0</v>
      </c>
      <c r="CW52">
        <v>1049540.3030840219</v>
      </c>
      <c r="CX52">
        <v>24866.600000000039</v>
      </c>
      <c r="CY52">
        <v>18859.5</v>
      </c>
      <c r="CZ52">
        <v>0</v>
      </c>
      <c r="DA52">
        <v>0</v>
      </c>
      <c r="DB52">
        <v>43726.099999999897</v>
      </c>
      <c r="DC52">
        <v>1771784.8652706619</v>
      </c>
      <c r="DD52">
        <v>349423321</v>
      </c>
      <c r="DE52">
        <v>13.5</v>
      </c>
      <c r="DF52">
        <v>246.66359999999989</v>
      </c>
      <c r="DG52">
        <v>7485177.9411764694</v>
      </c>
      <c r="DH52">
        <v>37663.375000000058</v>
      </c>
      <c r="DK52">
        <v>143397</v>
      </c>
      <c r="DL52" t="s">
        <v>749</v>
      </c>
      <c r="DM52" t="s">
        <v>750</v>
      </c>
      <c r="DN52" t="s">
        <v>735</v>
      </c>
      <c r="DO52" t="s">
        <v>739</v>
      </c>
      <c r="DP52" t="s">
        <v>729</v>
      </c>
      <c r="DQ52" t="s">
        <v>23</v>
      </c>
    </row>
    <row r="53" spans="1:121" x14ac:dyDescent="0.25">
      <c r="A53">
        <v>142347</v>
      </c>
      <c r="B53" t="s">
        <v>893</v>
      </c>
      <c r="C53" t="s">
        <v>476</v>
      </c>
      <c r="D53" t="s">
        <v>921</v>
      </c>
      <c r="E53" t="s">
        <v>922</v>
      </c>
      <c r="F53" t="s">
        <v>616</v>
      </c>
      <c r="G53" t="s">
        <v>901</v>
      </c>
      <c r="H53" t="s">
        <v>22</v>
      </c>
      <c r="I53">
        <v>2884564.454502217</v>
      </c>
      <c r="J53">
        <v>9772.0149999999994</v>
      </c>
      <c r="K53">
        <v>0.17642309245054499</v>
      </c>
      <c r="L53">
        <v>38799.744999999981</v>
      </c>
      <c r="M53">
        <v>27609</v>
      </c>
      <c r="N53">
        <v>460.14999999999992</v>
      </c>
      <c r="O53">
        <v>460.14999999999992</v>
      </c>
      <c r="P53">
        <v>0</v>
      </c>
      <c r="AO53">
        <v>51</v>
      </c>
      <c r="AP53" t="s">
        <v>67</v>
      </c>
      <c r="AQ53" t="s">
        <v>19</v>
      </c>
      <c r="AR53" t="s">
        <v>17</v>
      </c>
      <c r="AY53">
        <v>641</v>
      </c>
      <c r="BX53" t="s">
        <v>923</v>
      </c>
      <c r="BZ53" t="s">
        <v>17</v>
      </c>
      <c r="CA53" t="s">
        <v>21</v>
      </c>
      <c r="CB53" t="s">
        <v>354</v>
      </c>
      <c r="CC53" t="s">
        <v>12</v>
      </c>
      <c r="CD53">
        <v>561039</v>
      </c>
      <c r="CE53" t="s">
        <v>591</v>
      </c>
      <c r="CF53">
        <v>12025</v>
      </c>
      <c r="CH53" t="s">
        <v>923</v>
      </c>
      <c r="CI53" t="s">
        <v>493</v>
      </c>
      <c r="CJ53" t="s">
        <v>524</v>
      </c>
      <c r="CK53" t="s">
        <v>26</v>
      </c>
      <c r="CL53" t="s">
        <v>542</v>
      </c>
      <c r="CM53">
        <v>144950</v>
      </c>
      <c r="CN53" t="s">
        <v>527</v>
      </c>
      <c r="CO53">
        <v>2655544.3114129989</v>
      </c>
      <c r="CP53">
        <v>1678605.259099999</v>
      </c>
      <c r="CR53">
        <v>490169.31104166678</v>
      </c>
      <c r="CS53">
        <v>486769.7412713333</v>
      </c>
      <c r="CT53">
        <v>0</v>
      </c>
      <c r="CU53">
        <v>371823.40885253041</v>
      </c>
      <c r="CV53">
        <v>0</v>
      </c>
      <c r="CW53">
        <v>522961.1475678336</v>
      </c>
      <c r="CX53">
        <v>13934.43333333334</v>
      </c>
      <c r="CY53">
        <v>10568.25</v>
      </c>
      <c r="CZ53">
        <v>0</v>
      </c>
      <c r="DA53">
        <v>0</v>
      </c>
      <c r="DB53">
        <v>24502.683333333331</v>
      </c>
      <c r="DC53">
        <v>919287.23975369486</v>
      </c>
      <c r="DD53">
        <v>203365379</v>
      </c>
      <c r="DE53">
        <v>6.291666666666667</v>
      </c>
      <c r="DF53">
        <v>130.26398</v>
      </c>
      <c r="DG53">
        <v>4022858.205882357</v>
      </c>
      <c r="DH53">
        <v>21320.97916666665</v>
      </c>
      <c r="DK53">
        <v>143384</v>
      </c>
      <c r="DL53" t="s">
        <v>924</v>
      </c>
      <c r="DM53" t="s">
        <v>925</v>
      </c>
      <c r="DN53" t="s">
        <v>512</v>
      </c>
      <c r="DO53" t="s">
        <v>513</v>
      </c>
      <c r="DP53" t="s">
        <v>514</v>
      </c>
      <c r="DQ53" t="s">
        <v>26</v>
      </c>
    </row>
    <row r="54" spans="1:121" x14ac:dyDescent="0.25">
      <c r="A54">
        <v>142346</v>
      </c>
      <c r="B54" t="s">
        <v>893</v>
      </c>
      <c r="C54" t="s">
        <v>476</v>
      </c>
      <c r="D54" t="s">
        <v>926</v>
      </c>
      <c r="E54" t="s">
        <v>927</v>
      </c>
      <c r="F54" t="s">
        <v>616</v>
      </c>
      <c r="G54" t="s">
        <v>928</v>
      </c>
      <c r="H54" t="s">
        <v>22</v>
      </c>
      <c r="I54">
        <v>3006675.9376096618</v>
      </c>
      <c r="J54">
        <v>13498.01</v>
      </c>
      <c r="K54">
        <v>0.20501138952164011</v>
      </c>
      <c r="L54">
        <v>13498.01</v>
      </c>
      <c r="M54">
        <v>7136</v>
      </c>
      <c r="N54">
        <v>118.93333333333339</v>
      </c>
      <c r="O54">
        <v>118.93333333333339</v>
      </c>
      <c r="P54">
        <v>0</v>
      </c>
      <c r="AO54">
        <v>52</v>
      </c>
      <c r="AP54" t="s">
        <v>68</v>
      </c>
      <c r="AQ54" t="s">
        <v>26</v>
      </c>
      <c r="AR54" t="s">
        <v>17</v>
      </c>
      <c r="AY54">
        <v>0</v>
      </c>
      <c r="BX54" t="s">
        <v>929</v>
      </c>
      <c r="BZ54" t="s">
        <v>17</v>
      </c>
      <c r="CA54" t="s">
        <v>21</v>
      </c>
      <c r="CB54" t="s">
        <v>354</v>
      </c>
      <c r="CC54" t="s">
        <v>12</v>
      </c>
      <c r="CD54">
        <v>561430</v>
      </c>
      <c r="CE54" t="s">
        <v>930</v>
      </c>
      <c r="CF54">
        <v>0</v>
      </c>
      <c r="CH54" t="s">
        <v>929</v>
      </c>
      <c r="CI54" t="s">
        <v>493</v>
      </c>
      <c r="CJ54" t="s">
        <v>514</v>
      </c>
      <c r="CK54" t="s">
        <v>26</v>
      </c>
      <c r="CL54" t="s">
        <v>692</v>
      </c>
      <c r="CM54">
        <v>144309</v>
      </c>
      <c r="CN54" t="s">
        <v>663</v>
      </c>
      <c r="CO54">
        <v>6552899.5036962572</v>
      </c>
      <c r="CP54">
        <v>6552899.5036962572</v>
      </c>
      <c r="CR54">
        <v>0</v>
      </c>
      <c r="CT54">
        <v>0</v>
      </c>
      <c r="CU54">
        <v>0</v>
      </c>
      <c r="CV54">
        <v>0</v>
      </c>
      <c r="CW54">
        <v>0</v>
      </c>
      <c r="CX54">
        <v>58746.059981572391</v>
      </c>
      <c r="CY54">
        <v>44554.596053439687</v>
      </c>
      <c r="CZ54">
        <v>0</v>
      </c>
      <c r="DA54">
        <v>0</v>
      </c>
      <c r="DB54">
        <v>103300.656035012</v>
      </c>
      <c r="DC54">
        <v>103300.656035012</v>
      </c>
      <c r="DD54">
        <v>1415321052</v>
      </c>
      <c r="DE54">
        <v>31</v>
      </c>
      <c r="DF54">
        <v>956.61621076474262</v>
      </c>
      <c r="DG54">
        <v>16513877.061290679</v>
      </c>
      <c r="DH54">
        <v>89011.236870393113</v>
      </c>
      <c r="DK54">
        <v>143378</v>
      </c>
      <c r="DL54" t="s">
        <v>756</v>
      </c>
      <c r="DM54" t="s">
        <v>757</v>
      </c>
      <c r="DN54" t="s">
        <v>758</v>
      </c>
      <c r="DO54" t="s">
        <v>759</v>
      </c>
      <c r="DP54" t="s">
        <v>640</v>
      </c>
      <c r="DQ54" t="s">
        <v>26</v>
      </c>
    </row>
    <row r="55" spans="1:121" x14ac:dyDescent="0.25">
      <c r="A55">
        <v>142210</v>
      </c>
      <c r="B55" t="s">
        <v>677</v>
      </c>
      <c r="C55" t="s">
        <v>476</v>
      </c>
      <c r="D55" t="s">
        <v>931</v>
      </c>
      <c r="E55" t="s">
        <v>932</v>
      </c>
      <c r="F55" t="s">
        <v>850</v>
      </c>
      <c r="G55" t="s">
        <v>933</v>
      </c>
      <c r="H55" t="s">
        <v>23</v>
      </c>
      <c r="I55">
        <v>8262220.797811294</v>
      </c>
      <c r="J55">
        <v>44557.153999999988</v>
      </c>
      <c r="K55">
        <v>0.1035834266517357</v>
      </c>
      <c r="L55">
        <v>46318.39899999999</v>
      </c>
      <c r="M55">
        <v>21054</v>
      </c>
      <c r="N55">
        <v>350.9</v>
      </c>
      <c r="O55">
        <v>350.9</v>
      </c>
      <c r="P55">
        <v>0</v>
      </c>
      <c r="AO55">
        <v>53</v>
      </c>
      <c r="AP55" t="s">
        <v>69</v>
      </c>
      <c r="AQ55" t="s">
        <v>20</v>
      </c>
      <c r="AR55" t="s">
        <v>17</v>
      </c>
      <c r="BA55">
        <v>-58.38</v>
      </c>
      <c r="BX55" t="s">
        <v>934</v>
      </c>
      <c r="BZ55" t="s">
        <v>17</v>
      </c>
      <c r="CA55" t="s">
        <v>21</v>
      </c>
      <c r="CB55" t="s">
        <v>354</v>
      </c>
      <c r="CC55" t="s">
        <v>13</v>
      </c>
      <c r="CD55">
        <v>541111</v>
      </c>
      <c r="CE55" t="s">
        <v>935</v>
      </c>
      <c r="CF55">
        <v>64.67</v>
      </c>
      <c r="CH55" t="s">
        <v>934</v>
      </c>
      <c r="CI55" t="s">
        <v>493</v>
      </c>
      <c r="CJ55" t="s">
        <v>774</v>
      </c>
      <c r="CK55" t="s">
        <v>23</v>
      </c>
      <c r="CL55" t="s">
        <v>936</v>
      </c>
      <c r="CM55">
        <v>143067</v>
      </c>
      <c r="CN55" t="s">
        <v>937</v>
      </c>
      <c r="CO55">
        <v>2890144.790359356</v>
      </c>
      <c r="CP55">
        <v>1706227.9824561409</v>
      </c>
      <c r="CQ55">
        <v>472337.12171052612</v>
      </c>
      <c r="CR55">
        <v>422308.16641081858</v>
      </c>
      <c r="CS55">
        <v>249223.51539590649</v>
      </c>
      <c r="CT55">
        <v>0</v>
      </c>
      <c r="CU55">
        <v>227118.38422053319</v>
      </c>
      <c r="CV55">
        <v>374908.14361529629</v>
      </c>
      <c r="CW55">
        <v>437072.69461313047</v>
      </c>
      <c r="CX55">
        <v>22704.392543859671</v>
      </c>
      <c r="CY55">
        <v>12302.87280701754</v>
      </c>
      <c r="CZ55">
        <v>0</v>
      </c>
      <c r="DA55">
        <v>0</v>
      </c>
      <c r="DB55">
        <v>75055.269736842136</v>
      </c>
      <c r="DC55">
        <v>1114154.492185802</v>
      </c>
      <c r="DD55">
        <v>555939648</v>
      </c>
      <c r="DE55">
        <v>10.25</v>
      </c>
      <c r="DF55">
        <v>195.34970760233921</v>
      </c>
      <c r="DG55">
        <v>4680253.4113060469</v>
      </c>
      <c r="DH55">
        <v>17493.967470760239</v>
      </c>
      <c r="DI55">
        <v>17493.967470760239</v>
      </c>
      <c r="DK55">
        <v>143361</v>
      </c>
      <c r="DL55" t="s">
        <v>768</v>
      </c>
      <c r="DM55" t="s">
        <v>769</v>
      </c>
      <c r="DN55" t="s">
        <v>770</v>
      </c>
      <c r="DO55" t="s">
        <v>519</v>
      </c>
      <c r="DP55" t="s">
        <v>494</v>
      </c>
      <c r="DQ55" t="s">
        <v>26</v>
      </c>
    </row>
    <row r="56" spans="1:121" x14ac:dyDescent="0.25">
      <c r="A56">
        <v>142072</v>
      </c>
      <c r="B56" t="s">
        <v>531</v>
      </c>
      <c r="C56" t="s">
        <v>476</v>
      </c>
      <c r="D56" t="s">
        <v>938</v>
      </c>
      <c r="E56" t="s">
        <v>939</v>
      </c>
      <c r="F56" t="s">
        <v>940</v>
      </c>
      <c r="G56" t="s">
        <v>546</v>
      </c>
      <c r="H56" t="s">
        <v>21</v>
      </c>
      <c r="I56">
        <v>2404225.5453467639</v>
      </c>
      <c r="J56">
        <v>18389.919999999991</v>
      </c>
      <c r="K56">
        <v>5.2631578947368418E-2</v>
      </c>
      <c r="L56">
        <v>18389.919999999991</v>
      </c>
      <c r="M56">
        <v>12249</v>
      </c>
      <c r="N56">
        <v>204.15000000000009</v>
      </c>
      <c r="O56">
        <v>204.15000000000009</v>
      </c>
      <c r="P56">
        <v>0</v>
      </c>
      <c r="AO56">
        <v>54</v>
      </c>
      <c r="AP56" t="s">
        <v>69</v>
      </c>
      <c r="AQ56" t="s">
        <v>26</v>
      </c>
      <c r="AR56" t="s">
        <v>17</v>
      </c>
      <c r="AY56">
        <v>5748</v>
      </c>
      <c r="BB56">
        <v>3245</v>
      </c>
      <c r="BC56">
        <v>-1031.24</v>
      </c>
      <c r="BX56" t="s">
        <v>941</v>
      </c>
      <c r="BZ56" t="s">
        <v>17</v>
      </c>
      <c r="CA56" t="s">
        <v>21</v>
      </c>
      <c r="CB56" t="s">
        <v>354</v>
      </c>
      <c r="CC56" t="s">
        <v>13</v>
      </c>
      <c r="CD56">
        <v>561435</v>
      </c>
      <c r="CE56" t="s">
        <v>728</v>
      </c>
      <c r="CF56">
        <v>-2.5579538487363612E-13</v>
      </c>
      <c r="CH56" t="s">
        <v>941</v>
      </c>
      <c r="CI56" t="s">
        <v>493</v>
      </c>
      <c r="CJ56" t="s">
        <v>774</v>
      </c>
      <c r="CK56" t="s">
        <v>23</v>
      </c>
      <c r="CL56" t="s">
        <v>936</v>
      </c>
      <c r="CM56">
        <v>143249</v>
      </c>
      <c r="CN56" t="s">
        <v>778</v>
      </c>
      <c r="CO56">
        <v>6274986.0059299627</v>
      </c>
      <c r="CP56">
        <v>3145952.008379783</v>
      </c>
      <c r="CQ56">
        <v>1010769.729836112</v>
      </c>
      <c r="CR56">
        <v>992800.49019458145</v>
      </c>
      <c r="CS56">
        <v>1030831.532824526</v>
      </c>
      <c r="CT56">
        <v>0</v>
      </c>
      <c r="CU56">
        <v>922229.40447632154</v>
      </c>
      <c r="CV56">
        <v>802278.25766281725</v>
      </c>
      <c r="CW56">
        <v>1027446.793967837</v>
      </c>
      <c r="CX56">
        <v>52938.039102564187</v>
      </c>
      <c r="CY56">
        <v>28685.63695212833</v>
      </c>
      <c r="CZ56">
        <v>0</v>
      </c>
      <c r="DA56">
        <v>0</v>
      </c>
      <c r="DB56">
        <v>176255.9207496529</v>
      </c>
      <c r="DC56">
        <v>2928210.3768566311</v>
      </c>
      <c r="DD56">
        <v>927380021</v>
      </c>
      <c r="DE56">
        <v>19.291666666666671</v>
      </c>
      <c r="DF56">
        <v>371.29433339112052</v>
      </c>
      <c r="DG56">
        <v>7885732.488043109</v>
      </c>
      <c r="DH56">
        <v>37435.9092577681</v>
      </c>
      <c r="DI56">
        <v>37435.915919856008</v>
      </c>
      <c r="DK56">
        <v>143276</v>
      </c>
      <c r="DL56" t="s">
        <v>942</v>
      </c>
      <c r="DM56" t="s">
        <v>943</v>
      </c>
      <c r="DN56" t="s">
        <v>479</v>
      </c>
      <c r="DO56" t="s">
        <v>944</v>
      </c>
      <c r="DP56" t="s">
        <v>524</v>
      </c>
      <c r="DQ56" t="s">
        <v>26</v>
      </c>
    </row>
    <row r="57" spans="1:121" x14ac:dyDescent="0.25">
      <c r="A57">
        <v>142061</v>
      </c>
      <c r="B57" t="s">
        <v>755</v>
      </c>
      <c r="C57" t="s">
        <v>476</v>
      </c>
      <c r="D57" t="s">
        <v>945</v>
      </c>
      <c r="E57" t="s">
        <v>946</v>
      </c>
      <c r="F57" t="s">
        <v>508</v>
      </c>
      <c r="G57" t="s">
        <v>885</v>
      </c>
      <c r="H57" t="s">
        <v>27</v>
      </c>
      <c r="I57">
        <v>1908805.2638269691</v>
      </c>
      <c r="J57">
        <v>17200.715000000011</v>
      </c>
      <c r="K57">
        <v>9.1095189355168887E-2</v>
      </c>
      <c r="L57">
        <v>17200.715</v>
      </c>
      <c r="M57">
        <v>5671</v>
      </c>
      <c r="N57">
        <v>94.516666666666652</v>
      </c>
      <c r="O57">
        <v>94.516666666666652</v>
      </c>
      <c r="P57">
        <v>0</v>
      </c>
      <c r="AO57">
        <v>55</v>
      </c>
      <c r="AP57" t="s">
        <v>70</v>
      </c>
      <c r="AQ57" t="s">
        <v>18</v>
      </c>
      <c r="AR57" t="s">
        <v>17</v>
      </c>
      <c r="AY57">
        <v>8803</v>
      </c>
      <c r="BX57" t="s">
        <v>947</v>
      </c>
      <c r="BZ57" t="s">
        <v>17</v>
      </c>
      <c r="CA57" t="s">
        <v>21</v>
      </c>
      <c r="CB57" t="s">
        <v>354</v>
      </c>
      <c r="CC57" t="s">
        <v>8</v>
      </c>
      <c r="CD57">
        <v>510201</v>
      </c>
      <c r="CE57" t="s">
        <v>601</v>
      </c>
      <c r="CF57">
        <v>66182.775807530095</v>
      </c>
      <c r="CH57" t="s">
        <v>947</v>
      </c>
      <c r="CI57" t="s">
        <v>493</v>
      </c>
      <c r="CJ57" t="s">
        <v>948</v>
      </c>
      <c r="CK57" t="s">
        <v>19</v>
      </c>
      <c r="CL57" t="s">
        <v>949</v>
      </c>
      <c r="CM57">
        <v>140780</v>
      </c>
      <c r="CN57" t="s">
        <v>950</v>
      </c>
      <c r="CO57">
        <v>3911845.9805946769</v>
      </c>
      <c r="CP57">
        <v>895305.37265800801</v>
      </c>
      <c r="CQ57">
        <v>2362596.0445670132</v>
      </c>
      <c r="CR57">
        <v>410536.99400154123</v>
      </c>
      <c r="CS57">
        <v>243407.56936811571</v>
      </c>
      <c r="CT57">
        <v>0</v>
      </c>
      <c r="CU57">
        <v>173075.02255105169</v>
      </c>
      <c r="CV57">
        <v>2023369.610991647</v>
      </c>
      <c r="CW57">
        <v>420658.07494239492</v>
      </c>
      <c r="CX57">
        <v>0</v>
      </c>
      <c r="CY57">
        <v>0</v>
      </c>
      <c r="CZ57">
        <v>0</v>
      </c>
      <c r="DA57">
        <v>0</v>
      </c>
      <c r="DB57">
        <v>99555.949327386305</v>
      </c>
      <c r="DC57">
        <v>2716658.6578124799</v>
      </c>
      <c r="DD57">
        <v>32717989</v>
      </c>
      <c r="DE57">
        <v>7.791666666666667</v>
      </c>
      <c r="DF57">
        <v>93.294586080586129</v>
      </c>
      <c r="DG57">
        <v>2112140.7742800978</v>
      </c>
      <c r="DH57">
        <v>22211.793187912081</v>
      </c>
      <c r="DI57">
        <v>22211.99469197802</v>
      </c>
      <c r="DK57">
        <v>143252</v>
      </c>
      <c r="DL57" t="s">
        <v>951</v>
      </c>
      <c r="DM57" t="s">
        <v>952</v>
      </c>
      <c r="DN57" t="s">
        <v>777</v>
      </c>
      <c r="DO57" t="s">
        <v>953</v>
      </c>
      <c r="DP57" t="s">
        <v>774</v>
      </c>
      <c r="DQ57" t="s">
        <v>23</v>
      </c>
    </row>
    <row r="58" spans="1:121" x14ac:dyDescent="0.25">
      <c r="A58">
        <v>141884</v>
      </c>
      <c r="B58" t="s">
        <v>793</v>
      </c>
      <c r="C58" t="s">
        <v>476</v>
      </c>
      <c r="D58" t="s">
        <v>954</v>
      </c>
      <c r="E58" t="s">
        <v>955</v>
      </c>
      <c r="F58" t="s">
        <v>796</v>
      </c>
      <c r="G58" t="s">
        <v>956</v>
      </c>
      <c r="H58" t="s">
        <v>22</v>
      </c>
      <c r="I58">
        <v>5344756.830595999</v>
      </c>
      <c r="J58">
        <v>30492.195000000011</v>
      </c>
      <c r="K58">
        <v>0</v>
      </c>
      <c r="L58">
        <v>30492.195</v>
      </c>
      <c r="M58">
        <v>15282</v>
      </c>
      <c r="N58">
        <v>254.7</v>
      </c>
      <c r="O58">
        <v>254.7</v>
      </c>
      <c r="P58">
        <v>0</v>
      </c>
      <c r="AO58">
        <v>56</v>
      </c>
      <c r="AP58" t="s">
        <v>71</v>
      </c>
      <c r="AQ58" t="s">
        <v>28</v>
      </c>
      <c r="AR58" t="s">
        <v>17</v>
      </c>
      <c r="AY58">
        <v>6055</v>
      </c>
      <c r="BX58" t="s">
        <v>957</v>
      </c>
      <c r="BZ58" t="s">
        <v>17</v>
      </c>
      <c r="CA58" t="s">
        <v>21</v>
      </c>
      <c r="CB58" t="s">
        <v>354</v>
      </c>
      <c r="CC58" t="s">
        <v>8</v>
      </c>
      <c r="CD58">
        <v>510202</v>
      </c>
      <c r="CE58" t="s">
        <v>610</v>
      </c>
      <c r="CF58">
        <v>1105.6399999999919</v>
      </c>
      <c r="CH58" t="s">
        <v>957</v>
      </c>
      <c r="CI58" t="s">
        <v>493</v>
      </c>
      <c r="CJ58" t="s">
        <v>640</v>
      </c>
      <c r="CK58" t="s">
        <v>26</v>
      </c>
      <c r="CL58" t="s">
        <v>958</v>
      </c>
      <c r="CM58">
        <v>143378</v>
      </c>
      <c r="CN58" t="s">
        <v>959</v>
      </c>
      <c r="CO58">
        <v>1782828.861664772</v>
      </c>
      <c r="CP58">
        <v>1095866.1059659091</v>
      </c>
      <c r="CQ58">
        <v>270203.51590909087</v>
      </c>
      <c r="CR58">
        <v>405651.80047159048</v>
      </c>
      <c r="CS58">
        <v>11107.43931818182</v>
      </c>
      <c r="CT58">
        <v>0</v>
      </c>
      <c r="CU58">
        <v>10317.055231636359</v>
      </c>
      <c r="CV58">
        <v>243304.75590034091</v>
      </c>
      <c r="CW58">
        <v>372975.17130634072</v>
      </c>
      <c r="CX58">
        <v>11869.7075</v>
      </c>
      <c r="CY58">
        <v>9002.3062500000051</v>
      </c>
      <c r="CZ58">
        <v>0</v>
      </c>
      <c r="DA58">
        <v>0</v>
      </c>
      <c r="DB58">
        <v>20872.013750000031</v>
      </c>
      <c r="DC58">
        <v>647468.99618831882</v>
      </c>
      <c r="DD58">
        <v>112298694.9000001</v>
      </c>
      <c r="DE58">
        <v>6.291666666666667</v>
      </c>
      <c r="DF58">
        <v>110.470659090909</v>
      </c>
      <c r="DG58">
        <v>2985144.648228609</v>
      </c>
      <c r="DH58">
        <v>13510.175795454539</v>
      </c>
      <c r="DI58">
        <v>13510.17579545455</v>
      </c>
      <c r="DK58">
        <v>143249</v>
      </c>
      <c r="DL58" t="s">
        <v>775</v>
      </c>
      <c r="DM58" t="s">
        <v>776</v>
      </c>
      <c r="DN58" t="s">
        <v>777</v>
      </c>
      <c r="DO58" t="s">
        <v>778</v>
      </c>
      <c r="DP58" t="s">
        <v>774</v>
      </c>
      <c r="DQ58" t="s">
        <v>23</v>
      </c>
    </row>
    <row r="59" spans="1:121" x14ac:dyDescent="0.25">
      <c r="A59">
        <v>141882</v>
      </c>
      <c r="B59" t="s">
        <v>793</v>
      </c>
      <c r="C59" t="s">
        <v>476</v>
      </c>
      <c r="D59" t="s">
        <v>960</v>
      </c>
      <c r="E59" t="s">
        <v>961</v>
      </c>
      <c r="F59" t="s">
        <v>796</v>
      </c>
      <c r="G59" t="s">
        <v>962</v>
      </c>
      <c r="H59" t="s">
        <v>22</v>
      </c>
      <c r="I59">
        <v>2387841.4362072288</v>
      </c>
      <c r="J59">
        <v>15464.68</v>
      </c>
      <c r="K59">
        <v>0</v>
      </c>
      <c r="L59">
        <v>43087.305000000008</v>
      </c>
      <c r="M59">
        <v>23020</v>
      </c>
      <c r="N59">
        <v>383.6666666666668</v>
      </c>
      <c r="O59">
        <v>383.6666666666668</v>
      </c>
      <c r="P59">
        <v>0</v>
      </c>
      <c r="AO59">
        <v>57</v>
      </c>
      <c r="AP59" t="s">
        <v>72</v>
      </c>
      <c r="AQ59" t="s">
        <v>26</v>
      </c>
      <c r="AR59" t="s">
        <v>17</v>
      </c>
      <c r="AY59">
        <v>7194.43</v>
      </c>
      <c r="BX59" t="s">
        <v>963</v>
      </c>
      <c r="BZ59" t="s">
        <v>17</v>
      </c>
      <c r="CA59" t="s">
        <v>21</v>
      </c>
      <c r="CB59" t="s">
        <v>354</v>
      </c>
      <c r="CC59" t="s">
        <v>9</v>
      </c>
      <c r="CD59">
        <v>511030</v>
      </c>
      <c r="CE59" t="s">
        <v>622</v>
      </c>
      <c r="CF59">
        <v>119287.59</v>
      </c>
      <c r="CH59" t="s">
        <v>963</v>
      </c>
      <c r="CI59" t="s">
        <v>493</v>
      </c>
      <c r="CJ59" t="s">
        <v>640</v>
      </c>
      <c r="CK59" t="s">
        <v>26</v>
      </c>
      <c r="CL59" t="s">
        <v>964</v>
      </c>
      <c r="CM59">
        <v>144441</v>
      </c>
      <c r="CN59" t="s">
        <v>644</v>
      </c>
      <c r="CO59">
        <v>4330757.246299997</v>
      </c>
      <c r="CP59">
        <v>2765254.9075000002</v>
      </c>
      <c r="CQ59">
        <v>449057.79000000021</v>
      </c>
      <c r="CR59">
        <v>718492.46399999992</v>
      </c>
      <c r="CS59">
        <v>397952.0847999999</v>
      </c>
      <c r="CT59">
        <v>0</v>
      </c>
      <c r="CU59">
        <v>302556.83580950397</v>
      </c>
      <c r="CV59">
        <v>363918.67830495012</v>
      </c>
      <c r="CW59">
        <v>619327.03223430004</v>
      </c>
      <c r="CX59">
        <v>19473.200000000012</v>
      </c>
      <c r="CY59">
        <v>14769</v>
      </c>
      <c r="CZ59">
        <v>0</v>
      </c>
      <c r="DA59">
        <v>29999.999999999989</v>
      </c>
      <c r="DB59">
        <v>64242.199999999917</v>
      </c>
      <c r="DC59">
        <v>1350044.7463487519</v>
      </c>
      <c r="DD59">
        <v>258611895</v>
      </c>
      <c r="DE59">
        <v>15.54166666666667</v>
      </c>
      <c r="DF59">
        <v>277.11515000000009</v>
      </c>
      <c r="DG59">
        <v>6710533.5343137216</v>
      </c>
      <c r="DH59">
        <v>22452.889500000008</v>
      </c>
      <c r="DI59">
        <v>22452.889500000001</v>
      </c>
      <c r="DK59">
        <v>143247</v>
      </c>
      <c r="DL59" t="s">
        <v>783</v>
      </c>
      <c r="DM59" t="s">
        <v>784</v>
      </c>
      <c r="DN59" t="s">
        <v>785</v>
      </c>
      <c r="DO59" t="s">
        <v>786</v>
      </c>
      <c r="DP59" t="s">
        <v>611</v>
      </c>
      <c r="DQ59" t="s">
        <v>26</v>
      </c>
    </row>
    <row r="60" spans="1:121" x14ac:dyDescent="0.25">
      <c r="A60">
        <v>141747</v>
      </c>
      <c r="B60" t="s">
        <v>825</v>
      </c>
      <c r="C60" t="s">
        <v>476</v>
      </c>
      <c r="D60" t="s">
        <v>965</v>
      </c>
      <c r="E60" t="s">
        <v>966</v>
      </c>
      <c r="F60" t="s">
        <v>479</v>
      </c>
      <c r="G60" t="s">
        <v>831</v>
      </c>
      <c r="H60" t="s">
        <v>21</v>
      </c>
      <c r="I60">
        <v>5897924.9621297009</v>
      </c>
      <c r="J60">
        <v>29893.30550000002</v>
      </c>
      <c r="K60">
        <v>1.4647467725918571E-2</v>
      </c>
      <c r="L60">
        <v>67227.53</v>
      </c>
      <c r="M60">
        <v>49076</v>
      </c>
      <c r="N60">
        <v>817.93333333333317</v>
      </c>
      <c r="O60">
        <v>817.63333333333321</v>
      </c>
      <c r="P60">
        <v>0</v>
      </c>
      <c r="AO60">
        <v>58</v>
      </c>
      <c r="AP60" t="s">
        <v>73</v>
      </c>
      <c r="AQ60" t="s">
        <v>26</v>
      </c>
      <c r="AR60" t="s">
        <v>17</v>
      </c>
      <c r="AY60">
        <v>15595</v>
      </c>
      <c r="BX60" t="s">
        <v>967</v>
      </c>
      <c r="BZ60" t="s">
        <v>17</v>
      </c>
      <c r="CA60" t="s">
        <v>21</v>
      </c>
      <c r="CB60" t="s">
        <v>354</v>
      </c>
      <c r="CC60" t="s">
        <v>9</v>
      </c>
      <c r="CD60">
        <v>511035</v>
      </c>
      <c r="CE60" t="s">
        <v>487</v>
      </c>
      <c r="CF60">
        <v>-1107598.97</v>
      </c>
      <c r="CH60" t="s">
        <v>967</v>
      </c>
      <c r="CI60" t="s">
        <v>493</v>
      </c>
      <c r="CJ60" t="s">
        <v>680</v>
      </c>
      <c r="CK60" t="s">
        <v>21</v>
      </c>
      <c r="CL60" t="s">
        <v>898</v>
      </c>
      <c r="CM60">
        <v>142567</v>
      </c>
      <c r="CN60" t="s">
        <v>899</v>
      </c>
      <c r="CO60">
        <v>1986690.3959999999</v>
      </c>
      <c r="CP60">
        <v>1166810</v>
      </c>
      <c r="CR60">
        <v>318444.18400000001</v>
      </c>
      <c r="CS60">
        <v>501436.21199999988</v>
      </c>
      <c r="CT60">
        <v>0</v>
      </c>
      <c r="CU60">
        <v>336066.40744992002</v>
      </c>
      <c r="CV60">
        <v>0</v>
      </c>
      <c r="CW60">
        <v>303116.21473359998</v>
      </c>
      <c r="CX60">
        <v>7669.9999999999955</v>
      </c>
      <c r="CY60">
        <v>0</v>
      </c>
      <c r="CZ60">
        <v>0</v>
      </c>
      <c r="DA60">
        <v>0</v>
      </c>
      <c r="DB60">
        <v>7669.9999999999982</v>
      </c>
      <c r="DC60">
        <v>646852.62218352011</v>
      </c>
      <c r="DD60">
        <v>289796400</v>
      </c>
      <c r="DE60">
        <v>7.291666666666667</v>
      </c>
      <c r="DF60">
        <v>204.96</v>
      </c>
      <c r="DG60">
        <v>2775500.0000000009</v>
      </c>
      <c r="DH60">
        <v>16364.04000000001</v>
      </c>
      <c r="DK60">
        <v>143206</v>
      </c>
      <c r="DL60" t="s">
        <v>968</v>
      </c>
      <c r="DM60" t="s">
        <v>969</v>
      </c>
      <c r="DN60" t="s">
        <v>796</v>
      </c>
      <c r="DO60" t="s">
        <v>970</v>
      </c>
      <c r="DP60" t="s">
        <v>793</v>
      </c>
      <c r="DQ60" t="s">
        <v>22</v>
      </c>
    </row>
    <row r="61" spans="1:121" x14ac:dyDescent="0.25">
      <c r="A61">
        <v>141745</v>
      </c>
      <c r="B61" t="s">
        <v>825</v>
      </c>
      <c r="C61" t="s">
        <v>476</v>
      </c>
      <c r="D61" t="s">
        <v>971</v>
      </c>
      <c r="E61" t="s">
        <v>972</v>
      </c>
      <c r="F61" t="s">
        <v>479</v>
      </c>
      <c r="G61" t="s">
        <v>826</v>
      </c>
      <c r="H61" t="s">
        <v>21</v>
      </c>
      <c r="I61">
        <v>3998187.912134123</v>
      </c>
      <c r="J61">
        <v>24633.926500000001</v>
      </c>
      <c r="K61">
        <v>4.349537492619563E-2</v>
      </c>
      <c r="L61">
        <v>98122.763999999966</v>
      </c>
      <c r="M61">
        <v>65716</v>
      </c>
      <c r="N61">
        <v>1095.2666666666671</v>
      </c>
      <c r="O61">
        <v>1095.2666666666671</v>
      </c>
      <c r="P61">
        <v>0</v>
      </c>
      <c r="AO61">
        <v>59</v>
      </c>
      <c r="AP61" t="s">
        <v>74</v>
      </c>
      <c r="AQ61" t="s">
        <v>22</v>
      </c>
      <c r="AR61" t="s">
        <v>17</v>
      </c>
      <c r="BC61">
        <v>-213.26</v>
      </c>
      <c r="BX61" t="s">
        <v>973</v>
      </c>
      <c r="BZ61" t="s">
        <v>17</v>
      </c>
      <c r="CA61" t="s">
        <v>21</v>
      </c>
      <c r="CB61" t="s">
        <v>354</v>
      </c>
      <c r="CC61" t="s">
        <v>9</v>
      </c>
      <c r="CD61">
        <v>511040</v>
      </c>
      <c r="CE61" t="s">
        <v>788</v>
      </c>
      <c r="CF61">
        <v>19494</v>
      </c>
      <c r="CH61" t="s">
        <v>973</v>
      </c>
      <c r="CI61" t="s">
        <v>493</v>
      </c>
      <c r="CJ61" t="s">
        <v>680</v>
      </c>
      <c r="CK61" t="s">
        <v>21</v>
      </c>
      <c r="CL61" t="s">
        <v>974</v>
      </c>
      <c r="CM61">
        <v>144207</v>
      </c>
      <c r="CN61" t="s">
        <v>975</v>
      </c>
      <c r="CO61">
        <v>6767454.9586600028</v>
      </c>
      <c r="CP61">
        <v>3495735.1924999999</v>
      </c>
      <c r="CR61">
        <v>1387749.7400000009</v>
      </c>
      <c r="CS61">
        <v>1883970.0261599999</v>
      </c>
      <c r="CT61">
        <v>0</v>
      </c>
      <c r="CU61">
        <v>1278291.2722015621</v>
      </c>
      <c r="CV61">
        <v>0</v>
      </c>
      <c r="CW61">
        <v>1324094.479836002</v>
      </c>
      <c r="CX61">
        <v>20630.999999999989</v>
      </c>
      <c r="CY61">
        <v>0</v>
      </c>
      <c r="CZ61">
        <v>0</v>
      </c>
      <c r="DA61">
        <v>0</v>
      </c>
      <c r="DB61">
        <v>20630.99999999996</v>
      </c>
      <c r="DC61">
        <v>2623016.7520375652</v>
      </c>
      <c r="DD61">
        <v>340455855</v>
      </c>
      <c r="DE61">
        <v>21.5</v>
      </c>
      <c r="DF61">
        <v>597.86226000000067</v>
      </c>
      <c r="DG61">
        <v>8500191.0166666843</v>
      </c>
      <c r="DH61">
        <v>63483.500000000087</v>
      </c>
      <c r="DK61">
        <v>143203</v>
      </c>
      <c r="DL61" t="s">
        <v>794</v>
      </c>
      <c r="DM61" t="s">
        <v>795</v>
      </c>
      <c r="DN61" t="s">
        <v>796</v>
      </c>
      <c r="DO61" t="s">
        <v>797</v>
      </c>
      <c r="DP61" t="s">
        <v>793</v>
      </c>
      <c r="DQ61" t="s">
        <v>22</v>
      </c>
    </row>
    <row r="62" spans="1:121" x14ac:dyDescent="0.25">
      <c r="A62">
        <v>141743</v>
      </c>
      <c r="B62" t="s">
        <v>780</v>
      </c>
      <c r="C62" t="s">
        <v>476</v>
      </c>
      <c r="D62" t="s">
        <v>976</v>
      </c>
      <c r="E62" t="s">
        <v>977</v>
      </c>
      <c r="F62" t="s">
        <v>479</v>
      </c>
      <c r="G62" t="s">
        <v>789</v>
      </c>
      <c r="H62" t="s">
        <v>21</v>
      </c>
      <c r="I62">
        <v>4167965.1731315032</v>
      </c>
      <c r="J62">
        <v>11588.3025</v>
      </c>
      <c r="K62">
        <v>5.6226572261557688E-2</v>
      </c>
      <c r="L62">
        <v>38650.164999999994</v>
      </c>
      <c r="M62">
        <v>42657</v>
      </c>
      <c r="N62">
        <v>710.94999999999982</v>
      </c>
      <c r="O62">
        <v>710.94999999999982</v>
      </c>
      <c r="P62">
        <v>0</v>
      </c>
      <c r="AO62">
        <v>60</v>
      </c>
      <c r="AP62" t="s">
        <v>75</v>
      </c>
      <c r="AQ62" t="s">
        <v>23</v>
      </c>
      <c r="AR62" t="s">
        <v>17</v>
      </c>
      <c r="AY62">
        <v>200</v>
      </c>
      <c r="BX62" t="s">
        <v>978</v>
      </c>
      <c r="BZ62" t="s">
        <v>17</v>
      </c>
      <c r="CA62" t="s">
        <v>22</v>
      </c>
      <c r="CB62" t="s">
        <v>354</v>
      </c>
      <c r="CC62" t="s">
        <v>14</v>
      </c>
      <c r="CD62">
        <v>561999</v>
      </c>
      <c r="CE62" t="s">
        <v>492</v>
      </c>
      <c r="CF62">
        <v>-18043.560000000001</v>
      </c>
      <c r="CH62" t="s">
        <v>978</v>
      </c>
      <c r="CI62" t="s">
        <v>493</v>
      </c>
      <c r="CJ62" t="s">
        <v>523</v>
      </c>
      <c r="CK62" t="s">
        <v>26</v>
      </c>
      <c r="CL62" t="s">
        <v>979</v>
      </c>
      <c r="CM62">
        <v>143843</v>
      </c>
      <c r="CN62" t="s">
        <v>980</v>
      </c>
      <c r="CO62">
        <v>7970269.0256389212</v>
      </c>
      <c r="CP62">
        <v>3741107.608574322</v>
      </c>
      <c r="CQ62">
        <v>1271423.2225000011</v>
      </c>
      <c r="CR62">
        <v>1871318.2735645999</v>
      </c>
      <c r="CS62">
        <v>1086419.9209999989</v>
      </c>
      <c r="CT62">
        <v>0</v>
      </c>
      <c r="CU62">
        <v>1052992.48161728</v>
      </c>
      <c r="CV62">
        <v>1005236.8162245</v>
      </c>
      <c r="CW62">
        <v>1850273.5772950579</v>
      </c>
      <c r="CX62">
        <v>28717.333333333339</v>
      </c>
      <c r="CY62">
        <v>37025.999999999993</v>
      </c>
      <c r="CZ62">
        <v>0</v>
      </c>
      <c r="DA62">
        <v>0</v>
      </c>
      <c r="DB62">
        <v>157724.8528771798</v>
      </c>
      <c r="DC62">
        <v>4066227.7280140179</v>
      </c>
      <c r="DD62">
        <v>640583215.69760001</v>
      </c>
      <c r="DE62">
        <v>17.291666666666661</v>
      </c>
      <c r="DF62">
        <v>508.07587933333298</v>
      </c>
      <c r="DG62">
        <v>8218874.5186274499</v>
      </c>
      <c r="DH62">
        <v>62020.633333333441</v>
      </c>
      <c r="DI62">
        <v>62020.64500000004</v>
      </c>
      <c r="DK62">
        <v>143176</v>
      </c>
      <c r="DL62" t="s">
        <v>981</v>
      </c>
      <c r="DM62" t="s">
        <v>982</v>
      </c>
      <c r="DN62" t="s">
        <v>983</v>
      </c>
      <c r="DO62" t="s">
        <v>984</v>
      </c>
      <c r="DP62" t="s">
        <v>494</v>
      </c>
      <c r="DQ62" t="s">
        <v>22</v>
      </c>
    </row>
    <row r="63" spans="1:121" x14ac:dyDescent="0.25">
      <c r="A63">
        <v>141741</v>
      </c>
      <c r="B63" t="s">
        <v>780</v>
      </c>
      <c r="C63" t="s">
        <v>476</v>
      </c>
      <c r="D63" t="s">
        <v>985</v>
      </c>
      <c r="E63" t="s">
        <v>986</v>
      </c>
      <c r="F63" t="s">
        <v>479</v>
      </c>
      <c r="G63" t="s">
        <v>987</v>
      </c>
      <c r="H63" t="s">
        <v>21</v>
      </c>
      <c r="I63">
        <v>6251032.4683632096</v>
      </c>
      <c r="J63">
        <v>30640.05850000001</v>
      </c>
      <c r="K63">
        <v>0</v>
      </c>
      <c r="L63">
        <v>127233.68799999989</v>
      </c>
      <c r="M63">
        <v>98575</v>
      </c>
      <c r="N63">
        <v>1642.916666666667</v>
      </c>
      <c r="O63">
        <v>1642.916666666667</v>
      </c>
      <c r="P63">
        <v>0</v>
      </c>
      <c r="AO63">
        <v>61</v>
      </c>
      <c r="AP63" t="s">
        <v>76</v>
      </c>
      <c r="AQ63" t="s">
        <v>22</v>
      </c>
      <c r="AR63" t="s">
        <v>17</v>
      </c>
      <c r="AY63">
        <v>-47.690000000000509</v>
      </c>
      <c r="BX63" t="s">
        <v>988</v>
      </c>
      <c r="BZ63" t="s">
        <v>17</v>
      </c>
      <c r="CA63" t="s">
        <v>22</v>
      </c>
      <c r="CB63" t="s">
        <v>354</v>
      </c>
      <c r="CC63" t="s">
        <v>10</v>
      </c>
      <c r="CD63">
        <v>520501</v>
      </c>
      <c r="CE63" t="s">
        <v>545</v>
      </c>
      <c r="CF63">
        <v>-91972.77242896102</v>
      </c>
      <c r="CH63" t="s">
        <v>988</v>
      </c>
      <c r="CI63" t="s">
        <v>493</v>
      </c>
      <c r="CJ63" t="s">
        <v>523</v>
      </c>
      <c r="CK63" t="s">
        <v>26</v>
      </c>
      <c r="CL63" t="s">
        <v>979</v>
      </c>
      <c r="CM63">
        <v>144825</v>
      </c>
      <c r="CN63" t="s">
        <v>989</v>
      </c>
      <c r="CO63">
        <v>6964315.4866283061</v>
      </c>
      <c r="CP63">
        <v>3214585.4369390761</v>
      </c>
      <c r="CQ63">
        <v>1157800.757323076</v>
      </c>
      <c r="CR63">
        <v>1663412.985089228</v>
      </c>
      <c r="CS63">
        <v>928516.30727692368</v>
      </c>
      <c r="CT63">
        <v>0</v>
      </c>
      <c r="CU63">
        <v>899129.66150036699</v>
      </c>
      <c r="CV63">
        <v>915402.46120820346</v>
      </c>
      <c r="CW63">
        <v>1644879.633593942</v>
      </c>
      <c r="CX63">
        <v>24980.246153846139</v>
      </c>
      <c r="CY63">
        <v>32207.67692307695</v>
      </c>
      <c r="CZ63">
        <v>0</v>
      </c>
      <c r="DA63">
        <v>0</v>
      </c>
      <c r="DB63">
        <v>131738.99623138481</v>
      </c>
      <c r="DC63">
        <v>3591150.7525338968</v>
      </c>
      <c r="DD63">
        <v>985394827.20000005</v>
      </c>
      <c r="DE63">
        <v>11.25</v>
      </c>
      <c r="DF63">
        <v>436.23230769230747</v>
      </c>
      <c r="DG63">
        <v>7056699.0950226216</v>
      </c>
      <c r="DH63">
        <v>56478.070115384617</v>
      </c>
      <c r="DI63">
        <v>56478.085723077042</v>
      </c>
      <c r="DK63">
        <v>143154</v>
      </c>
      <c r="DL63" t="s">
        <v>804</v>
      </c>
      <c r="DM63" t="s">
        <v>805</v>
      </c>
      <c r="DN63" t="s">
        <v>806</v>
      </c>
      <c r="DO63" t="s">
        <v>807</v>
      </c>
      <c r="DP63" t="s">
        <v>803</v>
      </c>
      <c r="DQ63" t="s">
        <v>18</v>
      </c>
    </row>
    <row r="64" spans="1:121" x14ac:dyDescent="0.25">
      <c r="A64">
        <v>141554</v>
      </c>
      <c r="B64" t="s">
        <v>990</v>
      </c>
      <c r="C64" t="s">
        <v>476</v>
      </c>
      <c r="D64" t="s">
        <v>991</v>
      </c>
      <c r="E64" t="s">
        <v>992</v>
      </c>
      <c r="F64" t="s">
        <v>796</v>
      </c>
      <c r="G64" t="s">
        <v>993</v>
      </c>
      <c r="H64" t="s">
        <v>28</v>
      </c>
      <c r="I64">
        <v>943443.90884336317</v>
      </c>
      <c r="J64">
        <v>4475.55</v>
      </c>
      <c r="K64">
        <v>0.1814392886913031</v>
      </c>
      <c r="L64">
        <v>37064.234999999993</v>
      </c>
      <c r="M64">
        <v>21017</v>
      </c>
      <c r="N64">
        <v>350.28333333333342</v>
      </c>
      <c r="O64">
        <v>350.28333333333342</v>
      </c>
      <c r="P64">
        <v>0</v>
      </c>
      <c r="AO64">
        <v>62</v>
      </c>
      <c r="AP64" t="s">
        <v>77</v>
      </c>
      <c r="AQ64" t="s">
        <v>23</v>
      </c>
      <c r="AR64" t="s">
        <v>17</v>
      </c>
      <c r="AY64">
        <v>5800</v>
      </c>
      <c r="BX64" t="s">
        <v>994</v>
      </c>
      <c r="BZ64" t="s">
        <v>17</v>
      </c>
      <c r="CA64" t="s">
        <v>22</v>
      </c>
      <c r="CB64" t="s">
        <v>354</v>
      </c>
      <c r="CC64" t="s">
        <v>10</v>
      </c>
      <c r="CD64">
        <v>520502</v>
      </c>
      <c r="CE64" t="s">
        <v>555</v>
      </c>
      <c r="CF64">
        <v>-4077.9800000001269</v>
      </c>
      <c r="CH64" t="s">
        <v>994</v>
      </c>
      <c r="CI64" t="s">
        <v>493</v>
      </c>
      <c r="CJ64" t="s">
        <v>858</v>
      </c>
      <c r="CK64" t="s">
        <v>23</v>
      </c>
      <c r="CL64" t="s">
        <v>647</v>
      </c>
      <c r="CM64">
        <v>141055</v>
      </c>
      <c r="CN64" t="s">
        <v>995</v>
      </c>
      <c r="CO64">
        <v>9157359.1191379353</v>
      </c>
      <c r="CP64">
        <v>4484054.649014771</v>
      </c>
      <c r="CQ64">
        <v>1617015.10965517</v>
      </c>
      <c r="CR64">
        <v>1078010.089655173</v>
      </c>
      <c r="CS64">
        <v>1978279.270812802</v>
      </c>
      <c r="CT64">
        <v>0</v>
      </c>
      <c r="CU64">
        <v>1759787.493547552</v>
      </c>
      <c r="CV64">
        <v>1456041.255489002</v>
      </c>
      <c r="CW64">
        <v>1143660.9041151721</v>
      </c>
      <c r="CX64">
        <v>54549.649999999943</v>
      </c>
      <c r="CY64">
        <v>29558.923645320359</v>
      </c>
      <c r="CZ64">
        <v>0</v>
      </c>
      <c r="DA64">
        <v>0</v>
      </c>
      <c r="DB64">
        <v>330179.5096059108</v>
      </c>
      <c r="DC64">
        <v>4689669.1627576277</v>
      </c>
      <c r="DD64">
        <v>1001725424</v>
      </c>
      <c r="DE64">
        <v>25.208333333333329</v>
      </c>
      <c r="DF64">
        <v>436.51779556650212</v>
      </c>
      <c r="DG64">
        <v>9548826.7780172285</v>
      </c>
      <c r="DH64">
        <v>53900.50365517239</v>
      </c>
      <c r="DI64">
        <v>53900.503655172462</v>
      </c>
      <c r="DK64">
        <v>143152</v>
      </c>
      <c r="DL64" t="s">
        <v>810</v>
      </c>
      <c r="DM64" t="s">
        <v>811</v>
      </c>
      <c r="DN64" t="s">
        <v>806</v>
      </c>
      <c r="DO64" t="s">
        <v>812</v>
      </c>
      <c r="DP64" t="s">
        <v>803</v>
      </c>
      <c r="DQ64" t="s">
        <v>18</v>
      </c>
    </row>
    <row r="65" spans="1:121" x14ac:dyDescent="0.25">
      <c r="A65">
        <v>141541</v>
      </c>
      <c r="B65" t="s">
        <v>837</v>
      </c>
      <c r="C65" t="s">
        <v>476</v>
      </c>
      <c r="D65" t="s">
        <v>996</v>
      </c>
      <c r="E65" t="s">
        <v>997</v>
      </c>
      <c r="F65" t="s">
        <v>606</v>
      </c>
      <c r="G65" t="s">
        <v>838</v>
      </c>
      <c r="H65" t="s">
        <v>19</v>
      </c>
      <c r="I65">
        <v>1446.654312252798</v>
      </c>
      <c r="J65">
        <v>27.029008999999999</v>
      </c>
      <c r="K65">
        <v>0</v>
      </c>
      <c r="L65">
        <v>27.028641199999999</v>
      </c>
      <c r="M65">
        <v>56</v>
      </c>
      <c r="N65">
        <v>0.93333333333333335</v>
      </c>
      <c r="O65">
        <v>0.93333333333333335</v>
      </c>
      <c r="P65">
        <v>0</v>
      </c>
      <c r="AO65">
        <v>63</v>
      </c>
      <c r="AP65" t="s">
        <v>78</v>
      </c>
      <c r="AQ65" t="s">
        <v>26</v>
      </c>
      <c r="AR65" t="s">
        <v>17</v>
      </c>
      <c r="AS65">
        <v>7478402.6099998839</v>
      </c>
      <c r="AT65">
        <v>993279.60000000033</v>
      </c>
      <c r="AU65">
        <v>1896261.15</v>
      </c>
      <c r="AV65">
        <v>2957321.7799999979</v>
      </c>
      <c r="AX65">
        <v>-864498.69889570377</v>
      </c>
      <c r="AY65">
        <v>-1562407.67</v>
      </c>
      <c r="AZ65">
        <v>-1541390.2203666789</v>
      </c>
      <c r="BB65">
        <v>-24196.61</v>
      </c>
      <c r="BC65">
        <v>-1577.67</v>
      </c>
      <c r="BX65" t="s">
        <v>998</v>
      </c>
      <c r="BZ65" t="s">
        <v>17</v>
      </c>
      <c r="CA65" t="s">
        <v>22</v>
      </c>
      <c r="CB65" t="s">
        <v>354</v>
      </c>
      <c r="CC65" t="s">
        <v>10</v>
      </c>
      <c r="CD65">
        <v>520504</v>
      </c>
      <c r="CE65" t="s">
        <v>518</v>
      </c>
      <c r="CF65">
        <v>-121156.49</v>
      </c>
      <c r="CH65" t="s">
        <v>998</v>
      </c>
      <c r="CI65" t="s">
        <v>493</v>
      </c>
      <c r="CJ65" t="s">
        <v>858</v>
      </c>
      <c r="CK65" t="s">
        <v>23</v>
      </c>
      <c r="CL65" t="s">
        <v>647</v>
      </c>
      <c r="CM65">
        <v>142744</v>
      </c>
      <c r="CN65" t="s">
        <v>999</v>
      </c>
      <c r="CO65">
        <v>1235196.3583333329</v>
      </c>
      <c r="CP65">
        <v>633600</v>
      </c>
      <c r="CQ65">
        <v>205373.125</v>
      </c>
      <c r="CR65">
        <v>136915.4</v>
      </c>
      <c r="CS65">
        <v>259307.83333333331</v>
      </c>
      <c r="CT65">
        <v>0</v>
      </c>
      <c r="CU65">
        <v>230620.20221280001</v>
      </c>
      <c r="CV65">
        <v>184928.23040624999</v>
      </c>
      <c r="CW65">
        <v>145253.54785999999</v>
      </c>
      <c r="CX65">
        <v>11503.33333333333</v>
      </c>
      <c r="CY65">
        <v>6233.3333333333358</v>
      </c>
      <c r="CZ65">
        <v>0</v>
      </c>
      <c r="DA65">
        <v>0</v>
      </c>
      <c r="DB65">
        <v>50936.666666666693</v>
      </c>
      <c r="DC65">
        <v>611738.64714571694</v>
      </c>
      <c r="DD65">
        <v>67314590</v>
      </c>
      <c r="DE65">
        <v>4.291666666666667</v>
      </c>
      <c r="DF65">
        <v>59.106666666666648</v>
      </c>
      <c r="DG65">
        <v>1369014.705882353</v>
      </c>
      <c r="DH65">
        <v>6845.7708333333303</v>
      </c>
      <c r="DI65">
        <v>6845.7708333333339</v>
      </c>
      <c r="DK65">
        <v>143137</v>
      </c>
      <c r="DL65" t="s">
        <v>816</v>
      </c>
      <c r="DM65" t="s">
        <v>817</v>
      </c>
      <c r="DN65" t="s">
        <v>735</v>
      </c>
      <c r="DO65" t="s">
        <v>818</v>
      </c>
      <c r="DP65" t="s">
        <v>815</v>
      </c>
      <c r="DQ65" t="s">
        <v>23</v>
      </c>
    </row>
    <row r="66" spans="1:121" x14ac:dyDescent="0.25">
      <c r="A66">
        <v>141529</v>
      </c>
      <c r="B66" t="s">
        <v>583</v>
      </c>
      <c r="C66" t="s">
        <v>476</v>
      </c>
      <c r="D66" t="s">
        <v>1000</v>
      </c>
      <c r="E66" t="s">
        <v>1001</v>
      </c>
      <c r="F66" t="s">
        <v>512</v>
      </c>
      <c r="G66" t="s">
        <v>698</v>
      </c>
      <c r="H66" t="s">
        <v>18</v>
      </c>
      <c r="I66">
        <v>6788957.6544771474</v>
      </c>
      <c r="J66">
        <v>36530.159999999989</v>
      </c>
      <c r="K66">
        <v>7.2314533114907556E-2</v>
      </c>
      <c r="L66">
        <v>36530.159999999989</v>
      </c>
      <c r="M66">
        <v>19707</v>
      </c>
      <c r="N66">
        <v>328.4500000000001</v>
      </c>
      <c r="O66">
        <v>144.6333333333333</v>
      </c>
      <c r="P66">
        <v>183.81666666666661</v>
      </c>
      <c r="AO66">
        <v>64</v>
      </c>
      <c r="AP66" t="s">
        <v>79</v>
      </c>
      <c r="AQ66" t="s">
        <v>19</v>
      </c>
      <c r="AR66" t="s">
        <v>17</v>
      </c>
      <c r="AY66">
        <v>0</v>
      </c>
      <c r="BA66">
        <v>-0.01</v>
      </c>
      <c r="BC66">
        <v>0</v>
      </c>
      <c r="BX66" t="s">
        <v>1002</v>
      </c>
      <c r="BZ66" t="s">
        <v>17</v>
      </c>
      <c r="CA66" t="s">
        <v>22</v>
      </c>
      <c r="CB66" t="s">
        <v>354</v>
      </c>
      <c r="CC66" t="s">
        <v>12</v>
      </c>
      <c r="CD66">
        <v>561039</v>
      </c>
      <c r="CE66" t="s">
        <v>591</v>
      </c>
      <c r="CF66">
        <v>8722.6700000000073</v>
      </c>
      <c r="CH66" t="s">
        <v>1002</v>
      </c>
      <c r="CI66" t="s">
        <v>493</v>
      </c>
      <c r="CJ66" t="s">
        <v>486</v>
      </c>
      <c r="CK66" t="s">
        <v>19</v>
      </c>
      <c r="CL66" t="s">
        <v>529</v>
      </c>
      <c r="CM66">
        <v>142653</v>
      </c>
      <c r="CN66" t="s">
        <v>1003</v>
      </c>
      <c r="CO66">
        <v>2520370.6897179969</v>
      </c>
      <c r="CP66">
        <v>2520370.6897179969</v>
      </c>
      <c r="CR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30904.633641185421</v>
      </c>
      <c r="DB66">
        <v>30904.633641185421</v>
      </c>
      <c r="DC66">
        <v>30904.633641185421</v>
      </c>
      <c r="DD66">
        <v>30527541</v>
      </c>
      <c r="DE66">
        <v>13.25</v>
      </c>
      <c r="DF66">
        <v>291.13728571428538</v>
      </c>
      <c r="DG66">
        <v>4940956.0531252222</v>
      </c>
      <c r="DH66">
        <v>55206.573688287783</v>
      </c>
      <c r="DK66">
        <v>143130</v>
      </c>
      <c r="DL66" t="s">
        <v>822</v>
      </c>
      <c r="DM66" t="s">
        <v>823</v>
      </c>
      <c r="DN66" t="s">
        <v>735</v>
      </c>
      <c r="DO66" t="s">
        <v>799</v>
      </c>
      <c r="DP66" t="s">
        <v>732</v>
      </c>
      <c r="DQ66" t="s">
        <v>23</v>
      </c>
    </row>
    <row r="67" spans="1:121" x14ac:dyDescent="0.25">
      <c r="A67">
        <v>141480</v>
      </c>
      <c r="B67" t="s">
        <v>494</v>
      </c>
      <c r="C67" t="s">
        <v>476</v>
      </c>
      <c r="D67" t="s">
        <v>1004</v>
      </c>
      <c r="E67" t="s">
        <v>1005</v>
      </c>
      <c r="F67" t="s">
        <v>770</v>
      </c>
      <c r="G67" t="s">
        <v>496</v>
      </c>
      <c r="H67" t="s">
        <v>26</v>
      </c>
      <c r="I67">
        <v>7763896.5788413193</v>
      </c>
      <c r="J67">
        <v>39645.904999999999</v>
      </c>
      <c r="K67">
        <v>0</v>
      </c>
      <c r="L67">
        <v>39645.904999999992</v>
      </c>
      <c r="M67">
        <v>18228</v>
      </c>
      <c r="N67">
        <v>303.80000000000013</v>
      </c>
      <c r="O67">
        <v>303.80000000000013</v>
      </c>
      <c r="P67">
        <v>0</v>
      </c>
      <c r="AO67">
        <v>65</v>
      </c>
      <c r="AP67" t="s">
        <v>80</v>
      </c>
      <c r="AQ67" t="s">
        <v>27</v>
      </c>
      <c r="AR67" t="s">
        <v>17</v>
      </c>
      <c r="AY67">
        <v>750</v>
      </c>
      <c r="BX67" t="s">
        <v>1006</v>
      </c>
      <c r="BZ67" t="s">
        <v>17</v>
      </c>
      <c r="CA67" t="s">
        <v>22</v>
      </c>
      <c r="CB67" t="s">
        <v>354</v>
      </c>
      <c r="CC67" t="s">
        <v>12</v>
      </c>
      <c r="CD67">
        <v>561430</v>
      </c>
      <c r="CE67" t="s">
        <v>930</v>
      </c>
      <c r="CF67">
        <v>0</v>
      </c>
      <c r="CH67" t="s">
        <v>1006</v>
      </c>
      <c r="CI67" t="s">
        <v>493</v>
      </c>
      <c r="CJ67" t="s">
        <v>486</v>
      </c>
      <c r="CK67" t="s">
        <v>19</v>
      </c>
      <c r="CL67" t="s">
        <v>1007</v>
      </c>
      <c r="CM67">
        <v>144445</v>
      </c>
      <c r="CN67" t="s">
        <v>634</v>
      </c>
      <c r="CO67">
        <v>27062.46953130441</v>
      </c>
      <c r="CP67">
        <v>25767.811128908699</v>
      </c>
      <c r="CR67">
        <v>0</v>
      </c>
      <c r="CS67">
        <v>1294.65840239571</v>
      </c>
      <c r="CT67">
        <v>0</v>
      </c>
      <c r="CU67">
        <v>953.54829723518344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953.54829723518344</v>
      </c>
      <c r="DD67">
        <v>0</v>
      </c>
      <c r="DE67">
        <v>2</v>
      </c>
      <c r="DF67">
        <v>0</v>
      </c>
      <c r="DG67">
        <v>0</v>
      </c>
      <c r="DH67">
        <v>0</v>
      </c>
      <c r="DK67">
        <v>143124</v>
      </c>
      <c r="DL67" t="s">
        <v>827</v>
      </c>
      <c r="DM67" t="s">
        <v>828</v>
      </c>
      <c r="DN67" t="s">
        <v>735</v>
      </c>
      <c r="DO67" t="s">
        <v>829</v>
      </c>
      <c r="DP67" t="s">
        <v>815</v>
      </c>
      <c r="DQ67" t="s">
        <v>23</v>
      </c>
    </row>
    <row r="68" spans="1:121" x14ac:dyDescent="0.25">
      <c r="A68">
        <v>141456</v>
      </c>
      <c r="B68" t="s">
        <v>990</v>
      </c>
      <c r="C68" t="s">
        <v>476</v>
      </c>
      <c r="D68" t="s">
        <v>1008</v>
      </c>
      <c r="E68" t="s">
        <v>1009</v>
      </c>
      <c r="F68" t="s">
        <v>1010</v>
      </c>
      <c r="G68" t="s">
        <v>1011</v>
      </c>
      <c r="H68" t="s">
        <v>28</v>
      </c>
      <c r="I68">
        <v>6905464.250371838</v>
      </c>
      <c r="J68">
        <v>41846.864999999991</v>
      </c>
      <c r="K68">
        <v>0.1708174626428362</v>
      </c>
      <c r="L68">
        <v>41846.864999999998</v>
      </c>
      <c r="M68">
        <v>17201</v>
      </c>
      <c r="N68">
        <v>286.68333333333328</v>
      </c>
      <c r="O68">
        <v>286.68333333333328</v>
      </c>
      <c r="P68">
        <v>0</v>
      </c>
      <c r="AO68">
        <v>66</v>
      </c>
      <c r="AP68" t="s">
        <v>81</v>
      </c>
      <c r="AQ68" t="s">
        <v>27</v>
      </c>
      <c r="AR68" t="s">
        <v>17</v>
      </c>
      <c r="AY68">
        <v>-1594.05</v>
      </c>
      <c r="BX68" t="s">
        <v>1012</v>
      </c>
      <c r="BZ68" t="s">
        <v>17</v>
      </c>
      <c r="CA68" t="s">
        <v>22</v>
      </c>
      <c r="CB68" t="s">
        <v>354</v>
      </c>
      <c r="CC68" t="s">
        <v>13</v>
      </c>
      <c r="CD68">
        <v>541130</v>
      </c>
      <c r="CE68" t="s">
        <v>1013</v>
      </c>
      <c r="CF68">
        <v>-5603.180053475935</v>
      </c>
      <c r="CH68" t="s">
        <v>1012</v>
      </c>
      <c r="CI68" t="s">
        <v>493</v>
      </c>
      <c r="CJ68" t="s">
        <v>475</v>
      </c>
      <c r="CK68" t="s">
        <v>26</v>
      </c>
      <c r="CL68" t="s">
        <v>542</v>
      </c>
      <c r="CM68">
        <v>144304</v>
      </c>
      <c r="CN68" t="s">
        <v>674</v>
      </c>
      <c r="CO68">
        <v>8050610.6788999997</v>
      </c>
      <c r="CP68">
        <v>4620990.4992000014</v>
      </c>
      <c r="CQ68">
        <v>500939.99999999988</v>
      </c>
      <c r="CR68">
        <v>1645585.148400001</v>
      </c>
      <c r="CS68">
        <v>1283095.031299999</v>
      </c>
      <c r="CT68">
        <v>0</v>
      </c>
      <c r="CU68">
        <v>1083248.044216742</v>
      </c>
      <c r="CV68">
        <v>398.44642365000021</v>
      </c>
      <c r="CW68">
        <v>1703658.5714400001</v>
      </c>
      <c r="CX68">
        <v>33909.000000000007</v>
      </c>
      <c r="CY68">
        <v>25717.499999999982</v>
      </c>
      <c r="CZ68">
        <v>0</v>
      </c>
      <c r="DA68">
        <v>0</v>
      </c>
      <c r="DB68">
        <v>59626.5</v>
      </c>
      <c r="DC68">
        <v>2846931.5620803889</v>
      </c>
      <c r="DD68">
        <v>403129914</v>
      </c>
      <c r="DE68">
        <v>22.5</v>
      </c>
      <c r="DF68">
        <v>362.65375999999998</v>
      </c>
      <c r="DG68">
        <v>9599658.3529411741</v>
      </c>
      <c r="DH68">
        <v>55421.250000000116</v>
      </c>
      <c r="DI68">
        <v>27830</v>
      </c>
      <c r="DK68">
        <v>143097</v>
      </c>
      <c r="DL68" t="s">
        <v>1014</v>
      </c>
      <c r="DM68" t="s">
        <v>1015</v>
      </c>
      <c r="DN68" t="s">
        <v>479</v>
      </c>
      <c r="DO68" t="s">
        <v>1016</v>
      </c>
      <c r="DP68" t="s">
        <v>524</v>
      </c>
      <c r="DQ68" t="s">
        <v>26</v>
      </c>
    </row>
    <row r="69" spans="1:121" x14ac:dyDescent="0.25">
      <c r="A69">
        <v>141454</v>
      </c>
      <c r="B69" t="s">
        <v>729</v>
      </c>
      <c r="C69" t="s">
        <v>476</v>
      </c>
      <c r="D69" t="s">
        <v>1017</v>
      </c>
      <c r="E69" t="s">
        <v>1018</v>
      </c>
      <c r="F69" t="s">
        <v>735</v>
      </c>
      <c r="G69" t="s">
        <v>731</v>
      </c>
      <c r="H69" t="s">
        <v>23</v>
      </c>
      <c r="I69">
        <v>452905.98742068879</v>
      </c>
      <c r="J69">
        <v>1832.7950000000001</v>
      </c>
      <c r="K69">
        <v>0</v>
      </c>
      <c r="L69">
        <v>53866.159999999967</v>
      </c>
      <c r="M69">
        <v>35947</v>
      </c>
      <c r="N69">
        <v>599.11666666666667</v>
      </c>
      <c r="O69">
        <v>599.11666666666667</v>
      </c>
      <c r="P69">
        <v>0</v>
      </c>
      <c r="AO69">
        <v>67</v>
      </c>
      <c r="AP69" t="s">
        <v>82</v>
      </c>
      <c r="AQ69" t="s">
        <v>26</v>
      </c>
      <c r="AR69" t="s">
        <v>17</v>
      </c>
      <c r="AY69">
        <v>679</v>
      </c>
      <c r="BX69" t="s">
        <v>1019</v>
      </c>
      <c r="BZ69" t="s">
        <v>17</v>
      </c>
      <c r="CA69" t="s">
        <v>22</v>
      </c>
      <c r="CB69" t="s">
        <v>354</v>
      </c>
      <c r="CC69" t="s">
        <v>13</v>
      </c>
      <c r="CD69">
        <v>561435</v>
      </c>
      <c r="CE69" t="s">
        <v>728</v>
      </c>
      <c r="CF69">
        <v>78.13</v>
      </c>
      <c r="CH69" t="s">
        <v>1019</v>
      </c>
      <c r="CI69" t="s">
        <v>493</v>
      </c>
      <c r="CJ69" t="s">
        <v>475</v>
      </c>
      <c r="CK69" t="s">
        <v>26</v>
      </c>
      <c r="CL69" t="s">
        <v>542</v>
      </c>
      <c r="CM69">
        <v>145095</v>
      </c>
      <c r="CN69" t="s">
        <v>480</v>
      </c>
      <c r="CO69">
        <v>2399497.7768888888</v>
      </c>
      <c r="CP69">
        <v>1426193.0986666661</v>
      </c>
      <c r="CR69">
        <v>729050.76266666641</v>
      </c>
      <c r="CS69">
        <v>244253.91555555549</v>
      </c>
      <c r="CT69">
        <v>0</v>
      </c>
      <c r="CU69">
        <v>210513.79356671989</v>
      </c>
      <c r="CV69">
        <v>0</v>
      </c>
      <c r="CW69">
        <v>754781.40714666678</v>
      </c>
      <c r="CX69">
        <v>12483.733333333321</v>
      </c>
      <c r="CY69">
        <v>9467.9999999999945</v>
      </c>
      <c r="CZ69">
        <v>0</v>
      </c>
      <c r="DA69">
        <v>0</v>
      </c>
      <c r="DB69">
        <v>21951.733333333319</v>
      </c>
      <c r="DC69">
        <v>987246.9340467219</v>
      </c>
      <c r="DD69">
        <v>127808800</v>
      </c>
      <c r="DE69">
        <v>7.291666666666667</v>
      </c>
      <c r="DF69">
        <v>110.2071111111111</v>
      </c>
      <c r="DG69">
        <v>3241385.6209150348</v>
      </c>
      <c r="DH69">
        <v>25409.066666666691</v>
      </c>
      <c r="DK69">
        <v>143088</v>
      </c>
      <c r="DL69" t="s">
        <v>1020</v>
      </c>
      <c r="DM69" t="s">
        <v>1021</v>
      </c>
      <c r="DN69" t="s">
        <v>861</v>
      </c>
      <c r="DO69" t="s">
        <v>1022</v>
      </c>
      <c r="DP69" t="s">
        <v>858</v>
      </c>
      <c r="DQ69" t="s">
        <v>23</v>
      </c>
    </row>
    <row r="70" spans="1:121" x14ac:dyDescent="0.25">
      <c r="A70">
        <v>141434</v>
      </c>
      <c r="B70" t="s">
        <v>574</v>
      </c>
      <c r="C70" t="s">
        <v>476</v>
      </c>
      <c r="D70" t="s">
        <v>1023</v>
      </c>
      <c r="E70" t="s">
        <v>1024</v>
      </c>
      <c r="F70" t="s">
        <v>565</v>
      </c>
      <c r="G70" t="s">
        <v>1025</v>
      </c>
      <c r="H70" t="s">
        <v>26</v>
      </c>
      <c r="I70">
        <v>5508412.0637129406</v>
      </c>
      <c r="J70">
        <v>23881.904999999999</v>
      </c>
      <c r="K70">
        <v>9.9720781810929401E-2</v>
      </c>
      <c r="L70">
        <v>33529.46</v>
      </c>
      <c r="M70">
        <v>19300</v>
      </c>
      <c r="N70">
        <v>321.66666666666669</v>
      </c>
      <c r="O70">
        <v>321.66666666666669</v>
      </c>
      <c r="P70">
        <v>0</v>
      </c>
      <c r="AO70">
        <v>68</v>
      </c>
      <c r="AP70" t="s">
        <v>83</v>
      </c>
      <c r="AQ70" t="s">
        <v>26</v>
      </c>
      <c r="AR70" t="s">
        <v>17</v>
      </c>
      <c r="AY70">
        <v>-1.000000000021828E-2</v>
      </c>
      <c r="AZ70">
        <v>-14858.42630194232</v>
      </c>
      <c r="BB70">
        <v>-11856.16</v>
      </c>
      <c r="BC70">
        <v>-2328.5300000000011</v>
      </c>
      <c r="BX70" t="s">
        <v>1026</v>
      </c>
      <c r="BZ70" t="s">
        <v>17</v>
      </c>
      <c r="CA70" t="s">
        <v>22</v>
      </c>
      <c r="CB70" t="s">
        <v>354</v>
      </c>
      <c r="CC70" t="s">
        <v>8</v>
      </c>
      <c r="CD70">
        <v>510201</v>
      </c>
      <c r="CE70" t="s">
        <v>601</v>
      </c>
      <c r="CF70">
        <v>102789.5369077661</v>
      </c>
      <c r="CH70" t="s">
        <v>1026</v>
      </c>
      <c r="CI70" t="s">
        <v>493</v>
      </c>
      <c r="CJ70" t="s">
        <v>990</v>
      </c>
      <c r="CK70" t="s">
        <v>28</v>
      </c>
      <c r="CL70" t="s">
        <v>1027</v>
      </c>
      <c r="CM70">
        <v>141554</v>
      </c>
      <c r="CN70" t="s">
        <v>993</v>
      </c>
      <c r="CO70">
        <v>440258.75</v>
      </c>
      <c r="CP70">
        <v>231571.9827586207</v>
      </c>
      <c r="CR70">
        <v>110219.67068965521</v>
      </c>
      <c r="CS70">
        <v>95723.648275862055</v>
      </c>
      <c r="CT70">
        <v>0</v>
      </c>
      <c r="CU70">
        <v>73202.956668546205</v>
      </c>
      <c r="CV70">
        <v>0</v>
      </c>
      <c r="CW70">
        <v>109772.9436162069</v>
      </c>
      <c r="CX70">
        <v>2189.379310344827</v>
      </c>
      <c r="CY70">
        <v>1331.3793103448279</v>
      </c>
      <c r="CZ70">
        <v>0</v>
      </c>
      <c r="DA70">
        <v>0</v>
      </c>
      <c r="DB70">
        <v>3520.7586206896531</v>
      </c>
      <c r="DC70">
        <v>186496.65890544269</v>
      </c>
      <c r="DD70">
        <v>79926000</v>
      </c>
      <c r="DE70">
        <v>2.291666666666667</v>
      </c>
      <c r="DF70">
        <v>25.713793103448278</v>
      </c>
      <c r="DG70">
        <v>508918.82183908072</v>
      </c>
      <c r="DH70">
        <v>3460.5689655172418</v>
      </c>
      <c r="DK70">
        <v>143075</v>
      </c>
      <c r="DL70" t="s">
        <v>1028</v>
      </c>
      <c r="DM70" t="s">
        <v>916</v>
      </c>
      <c r="DN70" t="s">
        <v>616</v>
      </c>
      <c r="DO70" t="s">
        <v>1029</v>
      </c>
      <c r="DP70" t="s">
        <v>893</v>
      </c>
      <c r="DQ70" t="s">
        <v>22</v>
      </c>
    </row>
    <row r="71" spans="1:121" x14ac:dyDescent="0.25">
      <c r="A71">
        <v>141184</v>
      </c>
      <c r="B71" t="s">
        <v>755</v>
      </c>
      <c r="C71" t="s">
        <v>476</v>
      </c>
      <c r="D71" t="s">
        <v>1030</v>
      </c>
      <c r="E71" t="s">
        <v>1031</v>
      </c>
      <c r="F71" t="s">
        <v>508</v>
      </c>
      <c r="G71" t="s">
        <v>879</v>
      </c>
      <c r="H71" t="s">
        <v>27</v>
      </c>
      <c r="I71">
        <v>3736564.104565735</v>
      </c>
      <c r="J71">
        <v>24559.41</v>
      </c>
      <c r="K71">
        <v>8.4183673469387751E-2</v>
      </c>
      <c r="L71">
        <v>24559.41</v>
      </c>
      <c r="M71">
        <v>9026</v>
      </c>
      <c r="N71">
        <v>150.43333333333339</v>
      </c>
      <c r="O71">
        <v>150.43333333333339</v>
      </c>
      <c r="P71">
        <v>0</v>
      </c>
      <c r="AO71">
        <v>69</v>
      </c>
      <c r="AP71" t="s">
        <v>84</v>
      </c>
      <c r="AQ71" t="s">
        <v>23</v>
      </c>
      <c r="AR71" t="s">
        <v>17</v>
      </c>
      <c r="AY71">
        <v>13960</v>
      </c>
      <c r="BX71" t="s">
        <v>1032</v>
      </c>
      <c r="BZ71" t="s">
        <v>17</v>
      </c>
      <c r="CA71" t="s">
        <v>22</v>
      </c>
      <c r="CB71" t="s">
        <v>354</v>
      </c>
      <c r="CC71" t="s">
        <v>8</v>
      </c>
      <c r="CD71">
        <v>510202</v>
      </c>
      <c r="CE71" t="s">
        <v>610</v>
      </c>
      <c r="CF71">
        <v>-56940.69</v>
      </c>
      <c r="CH71" t="s">
        <v>1032</v>
      </c>
      <c r="CI71" t="s">
        <v>493</v>
      </c>
      <c r="CJ71" t="s">
        <v>990</v>
      </c>
      <c r="CK71" t="s">
        <v>28</v>
      </c>
      <c r="CL71" t="s">
        <v>1033</v>
      </c>
      <c r="CM71">
        <v>141456</v>
      </c>
      <c r="CN71" t="s">
        <v>1034</v>
      </c>
      <c r="CO71">
        <v>6842877.244644003</v>
      </c>
      <c r="CP71">
        <v>3019762.952024004</v>
      </c>
      <c r="CQ71">
        <v>646759.99999999953</v>
      </c>
      <c r="CR71">
        <v>1596345.056000001</v>
      </c>
      <c r="CS71">
        <v>1580009.236619998</v>
      </c>
      <c r="CT71">
        <v>0</v>
      </c>
      <c r="CU71">
        <v>1076761.670866512</v>
      </c>
      <c r="CV71">
        <v>772827.42059999972</v>
      </c>
      <c r="CW71">
        <v>1294853.6463750009</v>
      </c>
      <c r="CX71">
        <v>24197.999999999971</v>
      </c>
      <c r="CY71">
        <v>14715.000000000009</v>
      </c>
      <c r="CZ71">
        <v>0</v>
      </c>
      <c r="DA71">
        <v>0</v>
      </c>
      <c r="DB71">
        <v>38913.000000000073</v>
      </c>
      <c r="DC71">
        <v>3183355.7378415139</v>
      </c>
      <c r="DD71">
        <v>989324028</v>
      </c>
      <c r="DE71">
        <v>24.5</v>
      </c>
      <c r="DF71">
        <v>296.70372000000009</v>
      </c>
      <c r="DG71">
        <v>7944823.8749999832</v>
      </c>
      <c r="DH71">
        <v>56999.999999999964</v>
      </c>
      <c r="DI71">
        <v>8739.9999999999945</v>
      </c>
      <c r="DK71">
        <v>143067</v>
      </c>
      <c r="DL71" t="s">
        <v>832</v>
      </c>
      <c r="DM71" t="s">
        <v>833</v>
      </c>
      <c r="DN71" t="s">
        <v>777</v>
      </c>
      <c r="DO71" t="s">
        <v>834</v>
      </c>
      <c r="DP71" t="s">
        <v>774</v>
      </c>
      <c r="DQ71" t="s">
        <v>23</v>
      </c>
    </row>
    <row r="72" spans="1:121" x14ac:dyDescent="0.25">
      <c r="A72">
        <v>141176</v>
      </c>
      <c r="B72" t="s">
        <v>755</v>
      </c>
      <c r="C72" t="s">
        <v>476</v>
      </c>
      <c r="D72" t="s">
        <v>1035</v>
      </c>
      <c r="E72" t="s">
        <v>1036</v>
      </c>
      <c r="F72" t="s">
        <v>508</v>
      </c>
      <c r="G72" t="s">
        <v>873</v>
      </c>
      <c r="H72" t="s">
        <v>27</v>
      </c>
      <c r="I72">
        <v>2708451.0885571279</v>
      </c>
      <c r="J72">
        <v>17489.349999999991</v>
      </c>
      <c r="K72">
        <v>8.0846446011937065E-2</v>
      </c>
      <c r="L72">
        <v>52544.640000000021</v>
      </c>
      <c r="M72">
        <v>23949</v>
      </c>
      <c r="N72">
        <v>399.15</v>
      </c>
      <c r="O72">
        <v>399.15</v>
      </c>
      <c r="P72">
        <v>0</v>
      </c>
      <c r="AO72">
        <v>70</v>
      </c>
      <c r="AP72" t="s">
        <v>85</v>
      </c>
      <c r="AQ72" t="s">
        <v>19</v>
      </c>
      <c r="AR72" t="s">
        <v>17</v>
      </c>
      <c r="AY72">
        <v>0</v>
      </c>
      <c r="BX72" t="s">
        <v>1037</v>
      </c>
      <c r="BZ72" t="s">
        <v>17</v>
      </c>
      <c r="CA72" t="s">
        <v>22</v>
      </c>
      <c r="CB72" t="s">
        <v>354</v>
      </c>
      <c r="CC72" t="s">
        <v>9</v>
      </c>
      <c r="CD72">
        <v>511030</v>
      </c>
      <c r="CE72" t="s">
        <v>622</v>
      </c>
      <c r="CF72">
        <v>6151.45</v>
      </c>
      <c r="CH72" t="s">
        <v>1037</v>
      </c>
      <c r="CI72" t="s">
        <v>493</v>
      </c>
      <c r="CJ72" t="s">
        <v>562</v>
      </c>
      <c r="CK72" t="s">
        <v>21</v>
      </c>
      <c r="CL72" t="s">
        <v>589</v>
      </c>
      <c r="CM72">
        <v>144101</v>
      </c>
      <c r="CN72" t="s">
        <v>701</v>
      </c>
      <c r="CO72">
        <v>3871594.2330854042</v>
      </c>
      <c r="CP72">
        <v>2399880.01070918</v>
      </c>
      <c r="CQ72">
        <v>705583.32201725082</v>
      </c>
      <c r="CR72">
        <v>329790.73611538432</v>
      </c>
      <c r="CS72">
        <v>436340.16424358991</v>
      </c>
      <c r="CT72">
        <v>0</v>
      </c>
      <c r="CU72">
        <v>258102.34768026759</v>
      </c>
      <c r="CV72">
        <v>568658.26966405113</v>
      </c>
      <c r="CW72">
        <v>297103.50012558087</v>
      </c>
      <c r="CX72">
        <v>13626.666666666681</v>
      </c>
      <c r="CY72">
        <v>24632.820512820501</v>
      </c>
      <c r="CZ72">
        <v>0</v>
      </c>
      <c r="DA72">
        <v>0</v>
      </c>
      <c r="DB72">
        <v>53982.564102564087</v>
      </c>
      <c r="DC72">
        <v>1177846.6815724629</v>
      </c>
      <c r="DD72">
        <v>273150570</v>
      </c>
      <c r="DE72">
        <v>11.45833333333333</v>
      </c>
      <c r="DF72">
        <v>207.64927948717931</v>
      </c>
      <c r="DG72">
        <v>4389644.6950414814</v>
      </c>
      <c r="DH72">
        <v>16580.73076923078</v>
      </c>
      <c r="DI72">
        <v>9744.2846773076944</v>
      </c>
      <c r="DK72">
        <v>143059</v>
      </c>
      <c r="DL72" t="s">
        <v>1038</v>
      </c>
      <c r="DM72" t="s">
        <v>1039</v>
      </c>
      <c r="DN72" t="s">
        <v>479</v>
      </c>
      <c r="DO72" t="s">
        <v>1040</v>
      </c>
      <c r="DP72" t="s">
        <v>475</v>
      </c>
      <c r="DQ72" t="s">
        <v>26</v>
      </c>
    </row>
    <row r="73" spans="1:121" x14ac:dyDescent="0.25">
      <c r="A73">
        <v>141174</v>
      </c>
      <c r="B73" t="s">
        <v>755</v>
      </c>
      <c r="C73" t="s">
        <v>476</v>
      </c>
      <c r="D73" t="s">
        <v>1041</v>
      </c>
      <c r="E73" t="s">
        <v>1042</v>
      </c>
      <c r="F73" t="s">
        <v>508</v>
      </c>
      <c r="G73" t="s">
        <v>866</v>
      </c>
      <c r="H73" t="s">
        <v>27</v>
      </c>
      <c r="I73">
        <v>1350845.38052087</v>
      </c>
      <c r="J73">
        <v>10171.790000000001</v>
      </c>
      <c r="K73">
        <v>8.492429229756418E-2</v>
      </c>
      <c r="L73">
        <v>44689.219999999987</v>
      </c>
      <c r="M73">
        <v>17491</v>
      </c>
      <c r="N73">
        <v>291.51666666666659</v>
      </c>
      <c r="O73">
        <v>291.51666666666659</v>
      </c>
      <c r="P73">
        <v>0</v>
      </c>
      <c r="AO73">
        <v>71</v>
      </c>
      <c r="AP73" t="s">
        <v>86</v>
      </c>
      <c r="AQ73" t="s">
        <v>19</v>
      </c>
      <c r="AR73" t="s">
        <v>17</v>
      </c>
      <c r="AX73">
        <v>-485650.66</v>
      </c>
      <c r="AY73">
        <v>-7414.9099999999908</v>
      </c>
      <c r="BC73">
        <v>0</v>
      </c>
      <c r="BX73" t="s">
        <v>1043</v>
      </c>
      <c r="BZ73" t="s">
        <v>17</v>
      </c>
      <c r="CA73" t="s">
        <v>22</v>
      </c>
      <c r="CB73" t="s">
        <v>354</v>
      </c>
      <c r="CC73" t="s">
        <v>9</v>
      </c>
      <c r="CD73">
        <v>511035</v>
      </c>
      <c r="CE73" t="s">
        <v>487</v>
      </c>
      <c r="CF73">
        <v>-2546.04</v>
      </c>
      <c r="CH73" t="s">
        <v>1043</v>
      </c>
      <c r="CI73" t="s">
        <v>493</v>
      </c>
      <c r="CJ73" t="s">
        <v>562</v>
      </c>
      <c r="CK73" t="s">
        <v>21</v>
      </c>
      <c r="CL73" t="s">
        <v>589</v>
      </c>
      <c r="CM73">
        <v>144669</v>
      </c>
      <c r="CN73" t="s">
        <v>566</v>
      </c>
      <c r="CO73">
        <v>6530505.1189503605</v>
      </c>
      <c r="CP73">
        <v>4161504.0738735222</v>
      </c>
      <c r="CQ73">
        <v>67253.255217391401</v>
      </c>
      <c r="CR73">
        <v>565854.46336932748</v>
      </c>
      <c r="CS73">
        <v>1735893.3264901179</v>
      </c>
      <c r="CT73">
        <v>0</v>
      </c>
      <c r="CU73">
        <v>1266103.7337790621</v>
      </c>
      <c r="CV73">
        <v>57262.96713149998</v>
      </c>
      <c r="CW73">
        <v>508980.91156278062</v>
      </c>
      <c r="CX73">
        <v>26790.687747035488</v>
      </c>
      <c r="CY73">
        <v>48429.32015810287</v>
      </c>
      <c r="CZ73">
        <v>0</v>
      </c>
      <c r="DA73">
        <v>0</v>
      </c>
      <c r="DB73">
        <v>106132.3399209488</v>
      </c>
      <c r="DC73">
        <v>1938479.9523942911</v>
      </c>
      <c r="DD73">
        <v>1044119916</v>
      </c>
      <c r="DE73">
        <v>17.291666666666671</v>
      </c>
      <c r="DF73">
        <v>370.11521739130472</v>
      </c>
      <c r="DG73">
        <v>7824126.8382352944</v>
      </c>
      <c r="DH73">
        <v>25497.42598814224</v>
      </c>
      <c r="DI73">
        <v>933.554347826087</v>
      </c>
      <c r="DK73">
        <v>143053</v>
      </c>
      <c r="DL73" t="s">
        <v>1044</v>
      </c>
      <c r="DM73" t="s">
        <v>1045</v>
      </c>
      <c r="DN73" t="s">
        <v>512</v>
      </c>
      <c r="DO73" t="s">
        <v>1046</v>
      </c>
      <c r="DP73" t="s">
        <v>536</v>
      </c>
      <c r="DQ73" t="s">
        <v>26</v>
      </c>
    </row>
    <row r="74" spans="1:121" x14ac:dyDescent="0.25">
      <c r="A74">
        <v>141085</v>
      </c>
      <c r="B74" t="s">
        <v>637</v>
      </c>
      <c r="C74" t="s">
        <v>476</v>
      </c>
      <c r="D74" t="s">
        <v>1047</v>
      </c>
      <c r="E74" t="s">
        <v>1048</v>
      </c>
      <c r="F74" t="s">
        <v>1049</v>
      </c>
      <c r="G74" t="s">
        <v>639</v>
      </c>
      <c r="H74" t="s">
        <v>22</v>
      </c>
      <c r="I74">
        <v>2212423.6389774708</v>
      </c>
      <c r="J74">
        <v>10527.06</v>
      </c>
      <c r="K74">
        <v>0</v>
      </c>
      <c r="L74">
        <v>24741.759999999998</v>
      </c>
      <c r="M74">
        <v>14909</v>
      </c>
      <c r="N74">
        <v>248.48333333333341</v>
      </c>
      <c r="O74">
        <v>248.48333333333341</v>
      </c>
      <c r="P74">
        <v>0</v>
      </c>
      <c r="AO74">
        <v>72</v>
      </c>
      <c r="AP74" t="s">
        <v>87</v>
      </c>
      <c r="AQ74" t="s">
        <v>26</v>
      </c>
      <c r="AR74" t="s">
        <v>17</v>
      </c>
      <c r="AY74">
        <v>3449</v>
      </c>
      <c r="BX74" t="s">
        <v>1050</v>
      </c>
      <c r="BZ74" t="s">
        <v>17</v>
      </c>
      <c r="CA74" t="s">
        <v>22</v>
      </c>
      <c r="CB74" t="s">
        <v>354</v>
      </c>
      <c r="CC74" t="s">
        <v>9</v>
      </c>
      <c r="CD74">
        <v>511036</v>
      </c>
      <c r="CE74" t="s">
        <v>636</v>
      </c>
      <c r="CF74">
        <v>3312.2799999999988</v>
      </c>
      <c r="CH74" t="s">
        <v>1050</v>
      </c>
      <c r="CI74" t="s">
        <v>493</v>
      </c>
      <c r="CJ74" t="s">
        <v>1051</v>
      </c>
      <c r="CK74" t="s">
        <v>24</v>
      </c>
      <c r="CL74" t="s">
        <v>1052</v>
      </c>
      <c r="CM74">
        <v>131401</v>
      </c>
      <c r="CN74" t="s">
        <v>1053</v>
      </c>
      <c r="CO74">
        <v>2851560.6012980002</v>
      </c>
      <c r="CP74">
        <v>1501730.2050000001</v>
      </c>
      <c r="CQ74">
        <v>481460</v>
      </c>
      <c r="CR74">
        <v>639654</v>
      </c>
      <c r="CS74">
        <v>228716.39629800009</v>
      </c>
      <c r="CT74">
        <v>0</v>
      </c>
      <c r="CU74">
        <v>416989.31487430312</v>
      </c>
      <c r="CV74">
        <v>387080.94375000021</v>
      </c>
      <c r="CW74">
        <v>638476.14250000007</v>
      </c>
      <c r="CX74">
        <v>20628</v>
      </c>
      <c r="CY74">
        <v>13751.999999999991</v>
      </c>
      <c r="CZ74">
        <v>0</v>
      </c>
      <c r="DA74">
        <v>0</v>
      </c>
      <c r="DB74">
        <v>77959.441885000066</v>
      </c>
      <c r="DC74">
        <v>1520505.8430093031</v>
      </c>
      <c r="DD74">
        <v>110908700</v>
      </c>
      <c r="DE74">
        <v>10.5</v>
      </c>
      <c r="DF74">
        <v>159.86709999999999</v>
      </c>
      <c r="DG74">
        <v>1833769.676470588</v>
      </c>
      <c r="DH74">
        <v>17195</v>
      </c>
      <c r="DI74">
        <v>17195</v>
      </c>
      <c r="DK74">
        <v>143050</v>
      </c>
      <c r="DL74" t="s">
        <v>842</v>
      </c>
      <c r="DM74" t="s">
        <v>843</v>
      </c>
      <c r="DN74" t="s">
        <v>844</v>
      </c>
      <c r="DO74" t="s">
        <v>845</v>
      </c>
      <c r="DP74" t="s">
        <v>592</v>
      </c>
      <c r="DQ74" t="s">
        <v>18</v>
      </c>
    </row>
    <row r="75" spans="1:121" x14ac:dyDescent="0.25">
      <c r="A75">
        <v>141055</v>
      </c>
      <c r="B75" t="s">
        <v>858</v>
      </c>
      <c r="C75" t="s">
        <v>476</v>
      </c>
      <c r="D75" t="s">
        <v>1054</v>
      </c>
      <c r="E75" t="s">
        <v>1055</v>
      </c>
      <c r="F75" t="s">
        <v>861</v>
      </c>
      <c r="G75" t="s">
        <v>1056</v>
      </c>
      <c r="H75" t="s">
        <v>23</v>
      </c>
      <c r="I75">
        <v>11172443.867955919</v>
      </c>
      <c r="J75">
        <v>55513.843999999946</v>
      </c>
      <c r="K75">
        <v>0</v>
      </c>
      <c r="L75">
        <v>63936.433999999972</v>
      </c>
      <c r="M75">
        <v>32938</v>
      </c>
      <c r="N75">
        <v>548.96666666666692</v>
      </c>
      <c r="O75">
        <v>548.96666666666692</v>
      </c>
      <c r="P75">
        <v>0</v>
      </c>
      <c r="AO75">
        <v>73</v>
      </c>
      <c r="AP75" t="s">
        <v>88</v>
      </c>
      <c r="AQ75" t="s">
        <v>26</v>
      </c>
      <c r="AR75" t="s">
        <v>17</v>
      </c>
      <c r="AY75">
        <v>4800</v>
      </c>
      <c r="BX75" t="s">
        <v>1057</v>
      </c>
      <c r="BZ75" t="s">
        <v>17</v>
      </c>
      <c r="CA75" t="s">
        <v>22</v>
      </c>
      <c r="CB75" t="s">
        <v>354</v>
      </c>
      <c r="CC75" t="s">
        <v>9</v>
      </c>
      <c r="CD75">
        <v>511040</v>
      </c>
      <c r="CE75" t="s">
        <v>788</v>
      </c>
      <c r="CF75">
        <v>-1470</v>
      </c>
      <c r="CH75" t="s">
        <v>1057</v>
      </c>
      <c r="CI75" t="s">
        <v>493</v>
      </c>
      <c r="CJ75" t="s">
        <v>536</v>
      </c>
      <c r="CK75" t="s">
        <v>26</v>
      </c>
      <c r="CL75" t="s">
        <v>692</v>
      </c>
      <c r="CM75">
        <v>144123</v>
      </c>
      <c r="CN75" t="s">
        <v>1058</v>
      </c>
      <c r="CO75">
        <v>1506060.363636364</v>
      </c>
      <c r="CP75">
        <v>1189917.171717172</v>
      </c>
      <c r="CR75">
        <v>316143.19191919192</v>
      </c>
      <c r="CT75">
        <v>0</v>
      </c>
      <c r="CU75">
        <v>0</v>
      </c>
      <c r="CV75">
        <v>0</v>
      </c>
      <c r="CW75">
        <v>298792.96476202022</v>
      </c>
      <c r="CX75">
        <v>12318.678787878791</v>
      </c>
      <c r="CY75">
        <v>9342.818181818182</v>
      </c>
      <c r="CZ75">
        <v>0</v>
      </c>
      <c r="DA75">
        <v>0</v>
      </c>
      <c r="DB75">
        <v>21661.496969696971</v>
      </c>
      <c r="DC75">
        <v>320454.46173171757</v>
      </c>
      <c r="DD75">
        <v>102499200</v>
      </c>
      <c r="DE75">
        <v>7.291666666666667</v>
      </c>
      <c r="DF75">
        <v>104.3636363636363</v>
      </c>
      <c r="DG75">
        <v>2900695.1871657739</v>
      </c>
      <c r="DH75">
        <v>15199.19191919191</v>
      </c>
      <c r="DK75">
        <v>143048</v>
      </c>
      <c r="DL75" t="s">
        <v>1059</v>
      </c>
      <c r="DM75" t="s">
        <v>1060</v>
      </c>
      <c r="DN75" t="s">
        <v>806</v>
      </c>
      <c r="DO75" t="s">
        <v>1061</v>
      </c>
      <c r="DP75" t="s">
        <v>803</v>
      </c>
      <c r="DQ75" t="s">
        <v>18</v>
      </c>
    </row>
    <row r="76" spans="1:121" x14ac:dyDescent="0.25">
      <c r="A76">
        <v>140780</v>
      </c>
      <c r="B76" t="s">
        <v>948</v>
      </c>
      <c r="C76" t="s">
        <v>476</v>
      </c>
      <c r="D76" t="s">
        <v>1062</v>
      </c>
      <c r="E76" t="s">
        <v>1063</v>
      </c>
      <c r="F76" t="s">
        <v>1064</v>
      </c>
      <c r="G76" t="s">
        <v>950</v>
      </c>
      <c r="H76" t="s">
        <v>19</v>
      </c>
      <c r="I76">
        <v>1765815.7664671249</v>
      </c>
      <c r="J76">
        <v>23289.514739749971</v>
      </c>
      <c r="K76">
        <v>3.0490579776099029E-2</v>
      </c>
      <c r="L76">
        <v>49544.568560299573</v>
      </c>
      <c r="M76">
        <v>11768</v>
      </c>
      <c r="N76">
        <v>196.1333333333333</v>
      </c>
      <c r="O76">
        <v>196.58333333333329</v>
      </c>
      <c r="P76">
        <v>0</v>
      </c>
      <c r="AO76">
        <v>74</v>
      </c>
      <c r="AP76" t="s">
        <v>89</v>
      </c>
      <c r="AQ76" t="s">
        <v>23</v>
      </c>
      <c r="AR76" t="s">
        <v>17</v>
      </c>
      <c r="AY76">
        <v>3200</v>
      </c>
      <c r="BX76" t="s">
        <v>1065</v>
      </c>
      <c r="BZ76" t="s">
        <v>17</v>
      </c>
      <c r="CA76" t="s">
        <v>23</v>
      </c>
      <c r="CB76" t="s">
        <v>354</v>
      </c>
      <c r="CC76" t="s">
        <v>14</v>
      </c>
      <c r="CD76">
        <v>561999</v>
      </c>
      <c r="CE76" t="s">
        <v>492</v>
      </c>
      <c r="CF76">
        <v>-42101.64</v>
      </c>
      <c r="CH76" t="s">
        <v>1065</v>
      </c>
      <c r="CI76" t="s">
        <v>493</v>
      </c>
      <c r="CJ76" t="s">
        <v>536</v>
      </c>
      <c r="CK76" t="s">
        <v>26</v>
      </c>
      <c r="CL76" t="s">
        <v>692</v>
      </c>
      <c r="CM76">
        <v>144452</v>
      </c>
      <c r="CN76" t="s">
        <v>1066</v>
      </c>
      <c r="CO76">
        <v>3012284.8</v>
      </c>
      <c r="CP76">
        <v>2384000</v>
      </c>
      <c r="CR76">
        <v>628284.8000000004</v>
      </c>
      <c r="CT76">
        <v>0</v>
      </c>
      <c r="CU76">
        <v>0</v>
      </c>
      <c r="CV76">
        <v>0</v>
      </c>
      <c r="CW76">
        <v>593803.95626200002</v>
      </c>
      <c r="CX76">
        <v>23834.200000000012</v>
      </c>
      <c r="CY76">
        <v>18076.500000000011</v>
      </c>
      <c r="CZ76">
        <v>0</v>
      </c>
      <c r="DA76">
        <v>0</v>
      </c>
      <c r="DB76">
        <v>41910.699999999961</v>
      </c>
      <c r="DC76">
        <v>635714.65626200137</v>
      </c>
      <c r="DD76">
        <v>204402660</v>
      </c>
      <c r="DE76">
        <v>11.5</v>
      </c>
      <c r="DF76">
        <v>211.99999999999989</v>
      </c>
      <c r="DG76">
        <v>6079411.7647058778</v>
      </c>
      <c r="DH76">
        <v>30205.000000000029</v>
      </c>
      <c r="DK76">
        <v>143037</v>
      </c>
      <c r="DL76" t="s">
        <v>1067</v>
      </c>
      <c r="DM76" t="s">
        <v>1068</v>
      </c>
      <c r="DN76" t="s">
        <v>669</v>
      </c>
      <c r="DO76" t="s">
        <v>1069</v>
      </c>
      <c r="DP76" t="s">
        <v>671</v>
      </c>
      <c r="DQ76" t="s">
        <v>23</v>
      </c>
    </row>
    <row r="77" spans="1:121" x14ac:dyDescent="0.25">
      <c r="A77">
        <v>140773</v>
      </c>
      <c r="B77" t="s">
        <v>556</v>
      </c>
      <c r="C77" t="s">
        <v>476</v>
      </c>
      <c r="D77" t="s">
        <v>1070</v>
      </c>
      <c r="E77" t="s">
        <v>1071</v>
      </c>
      <c r="F77" t="s">
        <v>1072</v>
      </c>
      <c r="G77" t="s">
        <v>1073</v>
      </c>
      <c r="H77" t="s">
        <v>22</v>
      </c>
      <c r="I77">
        <v>5046787.5532195177</v>
      </c>
      <c r="J77">
        <v>26447.529999999992</v>
      </c>
      <c r="K77">
        <v>0</v>
      </c>
      <c r="L77">
        <v>26447.53</v>
      </c>
      <c r="M77">
        <v>13687</v>
      </c>
      <c r="N77">
        <v>228.11666666666659</v>
      </c>
      <c r="O77">
        <v>228.11666666666659</v>
      </c>
      <c r="P77">
        <v>0</v>
      </c>
      <c r="AO77">
        <v>75</v>
      </c>
      <c r="AP77" t="s">
        <v>90</v>
      </c>
      <c r="AQ77" t="s">
        <v>23</v>
      </c>
      <c r="AR77" t="s">
        <v>17</v>
      </c>
      <c r="AY77">
        <v>1600</v>
      </c>
      <c r="BX77" t="s">
        <v>1074</v>
      </c>
      <c r="BZ77" t="s">
        <v>17</v>
      </c>
      <c r="CA77" t="s">
        <v>23</v>
      </c>
      <c r="CB77" t="s">
        <v>354</v>
      </c>
      <c r="CC77" t="s">
        <v>10</v>
      </c>
      <c r="CD77">
        <v>520501</v>
      </c>
      <c r="CE77" t="s">
        <v>545</v>
      </c>
      <c r="CF77">
        <v>-187536.4718527167</v>
      </c>
      <c r="CH77" t="s">
        <v>1074</v>
      </c>
      <c r="CI77" t="s">
        <v>493</v>
      </c>
      <c r="CJ77" t="s">
        <v>536</v>
      </c>
      <c r="CK77" t="s">
        <v>26</v>
      </c>
      <c r="CL77" t="s">
        <v>692</v>
      </c>
      <c r="CM77">
        <v>144454</v>
      </c>
      <c r="CN77" t="s">
        <v>1075</v>
      </c>
      <c r="CO77">
        <v>2079583</v>
      </c>
      <c r="CP77">
        <v>1560700</v>
      </c>
      <c r="CR77">
        <v>518883</v>
      </c>
      <c r="CT77">
        <v>0</v>
      </c>
      <c r="CU77">
        <v>0</v>
      </c>
      <c r="CV77">
        <v>0</v>
      </c>
      <c r="CW77">
        <v>498647.61287999997</v>
      </c>
      <c r="CX77">
        <v>17621.999999999989</v>
      </c>
      <c r="CY77">
        <v>13365</v>
      </c>
      <c r="CZ77">
        <v>0</v>
      </c>
      <c r="DA77">
        <v>0</v>
      </c>
      <c r="DB77">
        <v>30986.999999999982</v>
      </c>
      <c r="DC77">
        <v>529634.61288000015</v>
      </c>
      <c r="DD77">
        <v>85224944</v>
      </c>
      <c r="DE77">
        <v>8.5</v>
      </c>
      <c r="DF77">
        <v>146</v>
      </c>
      <c r="DG77">
        <v>3531911.764705881</v>
      </c>
      <c r="DH77">
        <v>20189.75</v>
      </c>
      <c r="DK77">
        <v>143031</v>
      </c>
      <c r="DL77" t="s">
        <v>848</v>
      </c>
      <c r="DM77" t="s">
        <v>849</v>
      </c>
      <c r="DN77" t="s">
        <v>850</v>
      </c>
      <c r="DO77" t="s">
        <v>851</v>
      </c>
      <c r="DP77" t="s">
        <v>677</v>
      </c>
      <c r="DQ77" t="s">
        <v>23</v>
      </c>
    </row>
    <row r="78" spans="1:121" x14ac:dyDescent="0.25">
      <c r="A78">
        <v>140760</v>
      </c>
      <c r="B78" t="s">
        <v>556</v>
      </c>
      <c r="C78" t="s">
        <v>476</v>
      </c>
      <c r="D78" t="s">
        <v>1076</v>
      </c>
      <c r="E78" t="s">
        <v>1077</v>
      </c>
      <c r="F78" t="s">
        <v>1072</v>
      </c>
      <c r="G78" t="s">
        <v>1078</v>
      </c>
      <c r="H78" t="s">
        <v>22</v>
      </c>
      <c r="I78">
        <v>4697972.5577239357</v>
      </c>
      <c r="J78">
        <v>22312.639999999999</v>
      </c>
      <c r="K78">
        <v>0</v>
      </c>
      <c r="L78">
        <v>22937.760000000009</v>
      </c>
      <c r="M78">
        <v>11395</v>
      </c>
      <c r="N78">
        <v>189.91666666666671</v>
      </c>
      <c r="O78">
        <v>189.91666666666671</v>
      </c>
      <c r="P78">
        <v>0</v>
      </c>
      <c r="AO78">
        <v>76</v>
      </c>
      <c r="AP78" t="s">
        <v>91</v>
      </c>
      <c r="AQ78" t="s">
        <v>23</v>
      </c>
      <c r="AR78" t="s">
        <v>17</v>
      </c>
      <c r="AY78">
        <v>-523.20359999999891</v>
      </c>
      <c r="BB78">
        <v>1364.999999999998</v>
      </c>
      <c r="BC78">
        <v>-6913.1299999999974</v>
      </c>
      <c r="BX78" t="s">
        <v>1079</v>
      </c>
      <c r="BZ78" t="s">
        <v>17</v>
      </c>
      <c r="CA78" t="s">
        <v>23</v>
      </c>
      <c r="CB78" t="s">
        <v>354</v>
      </c>
      <c r="CC78" t="s">
        <v>10</v>
      </c>
      <c r="CD78">
        <v>520502</v>
      </c>
      <c r="CE78" t="s">
        <v>555</v>
      </c>
      <c r="CF78">
        <v>-123818.03999999991</v>
      </c>
      <c r="CH78" t="s">
        <v>1079</v>
      </c>
      <c r="CI78" t="s">
        <v>493</v>
      </c>
      <c r="CJ78" t="s">
        <v>536</v>
      </c>
      <c r="CK78" t="s">
        <v>26</v>
      </c>
      <c r="CL78" t="s">
        <v>692</v>
      </c>
      <c r="CM78">
        <v>144501</v>
      </c>
      <c r="CN78" t="s">
        <v>1080</v>
      </c>
      <c r="CO78">
        <v>1218632.7136363641</v>
      </c>
      <c r="CP78">
        <v>941954.54545454541</v>
      </c>
      <c r="CR78">
        <v>276678.16818181821</v>
      </c>
      <c r="CT78">
        <v>0</v>
      </c>
      <c r="CU78">
        <v>0</v>
      </c>
      <c r="CV78">
        <v>0</v>
      </c>
      <c r="CW78">
        <v>273727.01402181818</v>
      </c>
      <c r="CX78">
        <v>11683.27272727273</v>
      </c>
      <c r="CY78">
        <v>8860.9090909090919</v>
      </c>
      <c r="CZ78">
        <v>0</v>
      </c>
      <c r="DA78">
        <v>0</v>
      </c>
      <c r="DB78">
        <v>20544.181818181809</v>
      </c>
      <c r="DC78">
        <v>294271.19583999971</v>
      </c>
      <c r="DD78">
        <v>98224560</v>
      </c>
      <c r="DE78">
        <v>4.291666666666667</v>
      </c>
      <c r="DF78">
        <v>105.4545454545455</v>
      </c>
      <c r="DG78">
        <v>2379233.5115864528</v>
      </c>
      <c r="DH78">
        <v>14931.25909090909</v>
      </c>
      <c r="DK78">
        <v>143026</v>
      </c>
      <c r="DL78" t="s">
        <v>1081</v>
      </c>
      <c r="DM78" t="s">
        <v>1082</v>
      </c>
      <c r="DN78" t="s">
        <v>512</v>
      </c>
      <c r="DO78" t="s">
        <v>1083</v>
      </c>
      <c r="DP78" t="s">
        <v>1051</v>
      </c>
      <c r="DQ78" t="s">
        <v>27</v>
      </c>
    </row>
    <row r="79" spans="1:121" x14ac:dyDescent="0.25">
      <c r="A79">
        <v>140749</v>
      </c>
      <c r="B79" t="s">
        <v>556</v>
      </c>
      <c r="C79" t="s">
        <v>476</v>
      </c>
      <c r="D79" t="s">
        <v>1084</v>
      </c>
      <c r="E79" t="s">
        <v>1085</v>
      </c>
      <c r="F79" t="s">
        <v>1072</v>
      </c>
      <c r="G79" t="s">
        <v>1086</v>
      </c>
      <c r="H79" t="s">
        <v>22</v>
      </c>
      <c r="I79">
        <v>876667.19822803675</v>
      </c>
      <c r="J79">
        <v>4255.079999999999</v>
      </c>
      <c r="K79">
        <v>0</v>
      </c>
      <c r="L79">
        <v>4866.8399999999992</v>
      </c>
      <c r="M79">
        <v>3337</v>
      </c>
      <c r="N79">
        <v>55.61666666666666</v>
      </c>
      <c r="O79">
        <v>55.61666666666666</v>
      </c>
      <c r="P79">
        <v>0</v>
      </c>
      <c r="AO79">
        <v>77</v>
      </c>
      <c r="AP79" t="s">
        <v>92</v>
      </c>
      <c r="AQ79" t="s">
        <v>21</v>
      </c>
      <c r="AR79" t="s">
        <v>17</v>
      </c>
      <c r="BB79">
        <v>-3770.37</v>
      </c>
      <c r="BC79">
        <v>-9145.1200000000008</v>
      </c>
      <c r="BX79" t="s">
        <v>1087</v>
      </c>
      <c r="BZ79" t="s">
        <v>17</v>
      </c>
      <c r="CA79" t="s">
        <v>23</v>
      </c>
      <c r="CB79" t="s">
        <v>354</v>
      </c>
      <c r="CC79" t="s">
        <v>10</v>
      </c>
      <c r="CD79">
        <v>520503</v>
      </c>
      <c r="CE79" t="s">
        <v>569</v>
      </c>
      <c r="CF79">
        <v>-101.24</v>
      </c>
      <c r="CH79" t="s">
        <v>1087</v>
      </c>
      <c r="CI79" t="s">
        <v>493</v>
      </c>
      <c r="CJ79" t="s">
        <v>803</v>
      </c>
      <c r="CK79" t="s">
        <v>18</v>
      </c>
      <c r="CL79" t="s">
        <v>1088</v>
      </c>
      <c r="CM79">
        <v>143152</v>
      </c>
      <c r="CN79" t="s">
        <v>1089</v>
      </c>
      <c r="CO79">
        <v>7084755.3058200013</v>
      </c>
      <c r="CP79">
        <v>2885504.375</v>
      </c>
      <c r="CQ79">
        <v>2272091.25</v>
      </c>
      <c r="CR79">
        <v>1101620</v>
      </c>
      <c r="CS79">
        <v>825539.68082000013</v>
      </c>
      <c r="CT79">
        <v>0</v>
      </c>
      <c r="CU79">
        <v>518433.08541733149</v>
      </c>
      <c r="CV79">
        <v>1952908.90396875</v>
      </c>
      <c r="CW79">
        <v>759660.62770000042</v>
      </c>
      <c r="CX79">
        <v>59206.500000000051</v>
      </c>
      <c r="CY79">
        <v>0</v>
      </c>
      <c r="CZ79">
        <v>0</v>
      </c>
      <c r="DA79">
        <v>0</v>
      </c>
      <c r="DB79">
        <v>59206.500000000007</v>
      </c>
      <c r="DC79">
        <v>3290209.1170860822</v>
      </c>
      <c r="DD79">
        <v>273352090</v>
      </c>
      <c r="DE79">
        <v>25.5</v>
      </c>
      <c r="DF79">
        <v>356.47725000000008</v>
      </c>
      <c r="DG79">
        <v>5910707.34375</v>
      </c>
      <c r="DH79">
        <v>34425.625000000007</v>
      </c>
      <c r="DI79">
        <v>34425.625</v>
      </c>
      <c r="DK79">
        <v>143013</v>
      </c>
      <c r="DL79" t="s">
        <v>1090</v>
      </c>
      <c r="DM79" t="s">
        <v>1091</v>
      </c>
      <c r="DN79" t="s">
        <v>565</v>
      </c>
      <c r="DO79" t="s">
        <v>1092</v>
      </c>
      <c r="DP79" t="s">
        <v>574</v>
      </c>
      <c r="DQ79" t="s">
        <v>26</v>
      </c>
    </row>
    <row r="80" spans="1:121" x14ac:dyDescent="0.25">
      <c r="A80">
        <v>139317</v>
      </c>
      <c r="B80" t="s">
        <v>592</v>
      </c>
      <c r="C80" t="s">
        <v>476</v>
      </c>
      <c r="D80" t="s">
        <v>1093</v>
      </c>
      <c r="E80" t="s">
        <v>1094</v>
      </c>
      <c r="F80" t="s">
        <v>844</v>
      </c>
      <c r="G80" t="s">
        <v>1095</v>
      </c>
      <c r="H80" t="s">
        <v>18</v>
      </c>
      <c r="I80">
        <v>3540906.7501645512</v>
      </c>
      <c r="J80">
        <v>20169.345000000001</v>
      </c>
      <c r="K80">
        <v>0</v>
      </c>
      <c r="L80">
        <v>20169.345000000001</v>
      </c>
      <c r="M80">
        <v>13734</v>
      </c>
      <c r="N80">
        <v>228.89999999999989</v>
      </c>
      <c r="O80">
        <v>228.89999999999989</v>
      </c>
      <c r="P80">
        <v>0</v>
      </c>
      <c r="AO80">
        <v>78</v>
      </c>
      <c r="AP80" t="s">
        <v>93</v>
      </c>
      <c r="AQ80" t="s">
        <v>23</v>
      </c>
      <c r="AR80" t="s">
        <v>17</v>
      </c>
      <c r="AS80">
        <v>10539.97</v>
      </c>
      <c r="BX80" t="s">
        <v>1096</v>
      </c>
      <c r="BZ80" t="s">
        <v>17</v>
      </c>
      <c r="CA80" t="s">
        <v>23</v>
      </c>
      <c r="CB80" t="s">
        <v>354</v>
      </c>
      <c r="CC80" t="s">
        <v>10</v>
      </c>
      <c r="CD80">
        <v>520504</v>
      </c>
      <c r="CE80" t="s">
        <v>518</v>
      </c>
      <c r="CF80">
        <v>-139451.26</v>
      </c>
      <c r="CH80" t="s">
        <v>1096</v>
      </c>
      <c r="CI80" t="s">
        <v>493</v>
      </c>
      <c r="CJ80" t="s">
        <v>803</v>
      </c>
      <c r="CK80" t="s">
        <v>18</v>
      </c>
      <c r="CL80" t="s">
        <v>1088</v>
      </c>
      <c r="CM80">
        <v>143154</v>
      </c>
      <c r="CN80" t="s">
        <v>1097</v>
      </c>
      <c r="CO80">
        <v>1672774.2597894741</v>
      </c>
      <c r="CP80">
        <v>712966.31578947359</v>
      </c>
      <c r="CQ80">
        <v>478396.94273684209</v>
      </c>
      <c r="CR80">
        <v>231950.03284210531</v>
      </c>
      <c r="CS80">
        <v>249460.96842105259</v>
      </c>
      <c r="CT80">
        <v>0</v>
      </c>
      <c r="CU80">
        <v>224817.94432218949</v>
      </c>
      <c r="CV80">
        <v>411191.95767432632</v>
      </c>
      <c r="CW80">
        <v>159949.2633974232</v>
      </c>
      <c r="CX80">
        <v>15048.1052631579</v>
      </c>
      <c r="CY80">
        <v>0</v>
      </c>
      <c r="CZ80">
        <v>0</v>
      </c>
      <c r="DA80">
        <v>0</v>
      </c>
      <c r="DB80">
        <v>15048.10526315789</v>
      </c>
      <c r="DC80">
        <v>811007.27065709652</v>
      </c>
      <c r="DD80">
        <v>101634780</v>
      </c>
      <c r="DE80">
        <v>3.25</v>
      </c>
      <c r="DF80">
        <v>90.463157894736838</v>
      </c>
      <c r="DG80">
        <v>1499958.978328174</v>
      </c>
      <c r="DH80">
        <v>7248.4385263157947</v>
      </c>
      <c r="DI80">
        <v>7248.4385263157919</v>
      </c>
      <c r="DK80">
        <v>143005</v>
      </c>
      <c r="DL80" t="s">
        <v>1098</v>
      </c>
      <c r="DM80" t="s">
        <v>1099</v>
      </c>
      <c r="DN80" t="s">
        <v>512</v>
      </c>
      <c r="DO80" t="s">
        <v>1100</v>
      </c>
      <c r="DP80" t="s">
        <v>536</v>
      </c>
      <c r="DQ80" t="s">
        <v>26</v>
      </c>
    </row>
    <row r="81" spans="1:121" x14ac:dyDescent="0.25">
      <c r="A81">
        <v>139132</v>
      </c>
      <c r="B81" t="s">
        <v>501</v>
      </c>
      <c r="C81" t="s">
        <v>476</v>
      </c>
      <c r="D81" t="s">
        <v>1101</v>
      </c>
      <c r="E81" t="s">
        <v>1102</v>
      </c>
      <c r="F81" t="s">
        <v>499</v>
      </c>
      <c r="G81" t="s">
        <v>1103</v>
      </c>
      <c r="H81" t="s">
        <v>26</v>
      </c>
      <c r="I81">
        <v>5556232.0514240162</v>
      </c>
      <c r="J81">
        <v>42240.442000000003</v>
      </c>
      <c r="K81">
        <v>0</v>
      </c>
      <c r="L81">
        <v>117274.5014999999</v>
      </c>
      <c r="M81">
        <v>27519</v>
      </c>
      <c r="N81">
        <v>458.65000000000038</v>
      </c>
      <c r="O81">
        <v>458.66666666666703</v>
      </c>
      <c r="P81">
        <v>0</v>
      </c>
      <c r="AO81">
        <v>79</v>
      </c>
      <c r="AP81" t="s">
        <v>94</v>
      </c>
      <c r="AQ81" t="s">
        <v>23</v>
      </c>
      <c r="AR81" t="s">
        <v>17</v>
      </c>
      <c r="AS81">
        <v>169135.75</v>
      </c>
      <c r="BC81">
        <v>-30504.82</v>
      </c>
      <c r="BX81" t="s">
        <v>1104</v>
      </c>
      <c r="BZ81" t="s">
        <v>17</v>
      </c>
      <c r="CA81" t="s">
        <v>23</v>
      </c>
      <c r="CB81" t="s">
        <v>354</v>
      </c>
      <c r="CC81" t="s">
        <v>10</v>
      </c>
      <c r="CD81">
        <v>520602</v>
      </c>
      <c r="CE81" t="s">
        <v>820</v>
      </c>
      <c r="CF81">
        <v>0</v>
      </c>
      <c r="CH81" t="s">
        <v>1104</v>
      </c>
      <c r="CI81" t="s">
        <v>493</v>
      </c>
      <c r="CJ81" t="s">
        <v>501</v>
      </c>
      <c r="CK81" t="s">
        <v>26</v>
      </c>
      <c r="CL81" t="s">
        <v>979</v>
      </c>
      <c r="CM81">
        <v>139124</v>
      </c>
      <c r="CN81" t="s">
        <v>1105</v>
      </c>
      <c r="CO81">
        <v>9862997.5074397549</v>
      </c>
      <c r="CP81">
        <v>4549775.0850319127</v>
      </c>
      <c r="CQ81">
        <v>1617328.1992076479</v>
      </c>
      <c r="CR81">
        <v>2391871.4340864201</v>
      </c>
      <c r="CS81">
        <v>1304022.7891137779</v>
      </c>
      <c r="CT81">
        <v>0</v>
      </c>
      <c r="CU81">
        <v>1262574.8120030521</v>
      </c>
      <c r="CV81">
        <v>1278722.7895403679</v>
      </c>
      <c r="CW81">
        <v>2366041.6206929791</v>
      </c>
      <c r="CX81">
        <v>34064.124185602959</v>
      </c>
      <c r="CY81">
        <v>43919.755621325203</v>
      </c>
      <c r="CZ81">
        <v>0</v>
      </c>
      <c r="DA81">
        <v>0</v>
      </c>
      <c r="DB81">
        <v>189057.17818724291</v>
      </c>
      <c r="DC81">
        <v>5096396.4004236571</v>
      </c>
      <c r="DD81">
        <v>1532368515.2800021</v>
      </c>
      <c r="DE81">
        <v>21.25</v>
      </c>
      <c r="DF81">
        <v>617.1308831743213</v>
      </c>
      <c r="DG81">
        <v>9982999.580761075</v>
      </c>
      <c r="DH81">
        <v>78894.052358771616</v>
      </c>
      <c r="DI81">
        <v>78894.058497934151</v>
      </c>
      <c r="DK81">
        <v>143003</v>
      </c>
      <c r="DL81" t="s">
        <v>1106</v>
      </c>
      <c r="DM81" t="s">
        <v>1107</v>
      </c>
      <c r="DN81" t="s">
        <v>512</v>
      </c>
      <c r="DO81" t="s">
        <v>1108</v>
      </c>
      <c r="DP81" t="s">
        <v>514</v>
      </c>
      <c r="DQ81" t="s">
        <v>26</v>
      </c>
    </row>
    <row r="82" spans="1:121" x14ac:dyDescent="0.25">
      <c r="A82">
        <v>139124</v>
      </c>
      <c r="B82" t="s">
        <v>501</v>
      </c>
      <c r="C82" t="s">
        <v>476</v>
      </c>
      <c r="D82" t="s">
        <v>1109</v>
      </c>
      <c r="E82" t="s">
        <v>1110</v>
      </c>
      <c r="F82" t="s">
        <v>499</v>
      </c>
      <c r="G82" t="s">
        <v>1111</v>
      </c>
      <c r="H82" t="s">
        <v>26</v>
      </c>
      <c r="I82">
        <v>9930889.060557697</v>
      </c>
      <c r="J82">
        <v>85162.190000000119</v>
      </c>
      <c r="K82">
        <v>0</v>
      </c>
      <c r="L82">
        <v>125324.13</v>
      </c>
      <c r="M82">
        <v>38141</v>
      </c>
      <c r="N82">
        <v>635.68333333333339</v>
      </c>
      <c r="O82">
        <v>143.1166666666667</v>
      </c>
      <c r="P82">
        <v>492.56666666666661</v>
      </c>
      <c r="AO82">
        <v>80</v>
      </c>
      <c r="AP82" t="s">
        <v>95</v>
      </c>
      <c r="AQ82" t="s">
        <v>23</v>
      </c>
      <c r="AR82" t="s">
        <v>17</v>
      </c>
      <c r="AS82">
        <v>4967897.6700000009</v>
      </c>
      <c r="AV82">
        <v>2373894.6699999981</v>
      </c>
      <c r="AZ82">
        <v>-2529822.090788024</v>
      </c>
      <c r="BB82">
        <v>-4884.47</v>
      </c>
      <c r="BC82">
        <v>-812.58</v>
      </c>
      <c r="BX82" t="s">
        <v>1112</v>
      </c>
      <c r="BZ82" t="s">
        <v>17</v>
      </c>
      <c r="CA82" t="s">
        <v>23</v>
      </c>
      <c r="CB82" t="s">
        <v>354</v>
      </c>
      <c r="CC82" t="s">
        <v>12</v>
      </c>
      <c r="CD82">
        <v>561039</v>
      </c>
      <c r="CE82" t="s">
        <v>591</v>
      </c>
      <c r="CF82">
        <v>42671.500000000007</v>
      </c>
      <c r="CH82" t="s">
        <v>1112</v>
      </c>
      <c r="CI82" t="s">
        <v>493</v>
      </c>
      <c r="CJ82" t="s">
        <v>501</v>
      </c>
      <c r="CK82" t="s">
        <v>26</v>
      </c>
      <c r="CL82" t="s">
        <v>979</v>
      </c>
      <c r="CM82">
        <v>139132</v>
      </c>
      <c r="CN82" t="s">
        <v>1113</v>
      </c>
      <c r="CO82">
        <v>4556307.1369761014</v>
      </c>
      <c r="CP82">
        <v>2070621.691887599</v>
      </c>
      <c r="CQ82">
        <v>901258.74562499975</v>
      </c>
      <c r="CR82">
        <v>1295035.0121250011</v>
      </c>
      <c r="CS82">
        <v>289391.68733849988</v>
      </c>
      <c r="CT82">
        <v>0</v>
      </c>
      <c r="CU82">
        <v>280250.04334029398</v>
      </c>
      <c r="CV82">
        <v>712570.33536412532</v>
      </c>
      <c r="CW82">
        <v>1280620.165999162</v>
      </c>
      <c r="CX82">
        <v>19157.249999999989</v>
      </c>
      <c r="CY82">
        <v>24699.937500000051</v>
      </c>
      <c r="CZ82">
        <v>0</v>
      </c>
      <c r="DA82">
        <v>0</v>
      </c>
      <c r="DB82">
        <v>85029.522332896682</v>
      </c>
      <c r="DC82">
        <v>2358470.067036483</v>
      </c>
      <c r="DD82">
        <v>719212222.79999912</v>
      </c>
      <c r="DE82">
        <v>8.25</v>
      </c>
      <c r="DF82">
        <v>280.89900000000023</v>
      </c>
      <c r="DG82">
        <v>4130867.6470588208</v>
      </c>
      <c r="DH82">
        <v>43963.837499999951</v>
      </c>
      <c r="DI82">
        <v>43963.841250000041</v>
      </c>
      <c r="DK82">
        <v>143001</v>
      </c>
      <c r="DL82" t="s">
        <v>1114</v>
      </c>
      <c r="DM82" t="s">
        <v>1115</v>
      </c>
      <c r="DN82" t="s">
        <v>512</v>
      </c>
      <c r="DO82" t="s">
        <v>1116</v>
      </c>
      <c r="DP82" t="s">
        <v>514</v>
      </c>
      <c r="DQ82" t="s">
        <v>26</v>
      </c>
    </row>
    <row r="83" spans="1:121" x14ac:dyDescent="0.25">
      <c r="A83">
        <v>138498</v>
      </c>
      <c r="B83" t="s">
        <v>531</v>
      </c>
      <c r="C83" t="s">
        <v>476</v>
      </c>
      <c r="D83" t="s">
        <v>1117</v>
      </c>
      <c r="E83" t="s">
        <v>1060</v>
      </c>
      <c r="F83" t="s">
        <v>940</v>
      </c>
      <c r="G83" t="s">
        <v>532</v>
      </c>
      <c r="H83" t="s">
        <v>21</v>
      </c>
      <c r="I83">
        <v>2391473.2538895528</v>
      </c>
      <c r="J83">
        <v>16613.195</v>
      </c>
      <c r="K83">
        <v>3.3554616777308387E-2</v>
      </c>
      <c r="L83">
        <v>86213.328000000009</v>
      </c>
      <c r="M83">
        <v>33023</v>
      </c>
      <c r="N83">
        <v>550.38333333333276</v>
      </c>
      <c r="O83">
        <v>550.34999999999934</v>
      </c>
      <c r="P83">
        <v>0</v>
      </c>
      <c r="AO83">
        <v>81</v>
      </c>
      <c r="AP83" t="s">
        <v>96</v>
      </c>
      <c r="AQ83" t="s">
        <v>20</v>
      </c>
      <c r="AR83" t="s">
        <v>17</v>
      </c>
      <c r="AY83">
        <v>370</v>
      </c>
      <c r="BX83" t="s">
        <v>1118</v>
      </c>
      <c r="BZ83" t="s">
        <v>17</v>
      </c>
      <c r="CA83" t="s">
        <v>23</v>
      </c>
      <c r="CB83" t="s">
        <v>354</v>
      </c>
      <c r="CC83" t="s">
        <v>12</v>
      </c>
      <c r="CD83">
        <v>561430</v>
      </c>
      <c r="CE83" t="s">
        <v>930</v>
      </c>
      <c r="CF83">
        <v>0</v>
      </c>
      <c r="CH83" t="s">
        <v>1118</v>
      </c>
      <c r="CI83" t="s">
        <v>493</v>
      </c>
      <c r="CJ83" t="s">
        <v>793</v>
      </c>
      <c r="CK83" t="s">
        <v>22</v>
      </c>
      <c r="CL83" t="s">
        <v>1027</v>
      </c>
      <c r="CM83">
        <v>141882</v>
      </c>
      <c r="CN83" t="s">
        <v>962</v>
      </c>
      <c r="CO83">
        <v>2246042.8375881258</v>
      </c>
      <c r="CP83">
        <v>1116889.120236842</v>
      </c>
      <c r="CQ83">
        <v>504993.66823947377</v>
      </c>
      <c r="CR83">
        <v>337232.36820391577</v>
      </c>
      <c r="CS83">
        <v>286927.6809078948</v>
      </c>
      <c r="CT83">
        <v>0</v>
      </c>
      <c r="CU83">
        <v>224753.66822384621</v>
      </c>
      <c r="CV83">
        <v>420551.72121732653</v>
      </c>
      <c r="CW83">
        <v>303731.66961816698</v>
      </c>
      <c r="CX83">
        <v>12538.618421052641</v>
      </c>
      <c r="CY83">
        <v>3727.6973684210552</v>
      </c>
      <c r="CZ83">
        <v>0</v>
      </c>
      <c r="DA83">
        <v>0</v>
      </c>
      <c r="DB83">
        <v>16266.315789473711</v>
      </c>
      <c r="DC83">
        <v>965303.37484881282</v>
      </c>
      <c r="DD83">
        <v>160608500</v>
      </c>
      <c r="DE83">
        <v>8.25</v>
      </c>
      <c r="DF83">
        <v>128.42679210526319</v>
      </c>
      <c r="DG83">
        <v>2832943.9434984508</v>
      </c>
      <c r="DH83">
        <v>14595.19323157894</v>
      </c>
      <c r="DI83">
        <v>14595.192723684209</v>
      </c>
      <c r="DK83">
        <v>142959</v>
      </c>
      <c r="DL83" t="s">
        <v>1119</v>
      </c>
      <c r="DM83" t="s">
        <v>1120</v>
      </c>
      <c r="DN83" t="s">
        <v>1121</v>
      </c>
      <c r="DO83" t="s">
        <v>1122</v>
      </c>
      <c r="DP83" t="s">
        <v>640</v>
      </c>
      <c r="DQ83" t="s">
        <v>26</v>
      </c>
    </row>
    <row r="84" spans="1:121" x14ac:dyDescent="0.25">
      <c r="A84">
        <v>138440</v>
      </c>
      <c r="B84" t="s">
        <v>583</v>
      </c>
      <c r="C84" t="s">
        <v>476</v>
      </c>
      <c r="D84" t="s">
        <v>1123</v>
      </c>
      <c r="E84" t="s">
        <v>1124</v>
      </c>
      <c r="F84" t="s">
        <v>512</v>
      </c>
      <c r="G84" t="s">
        <v>693</v>
      </c>
      <c r="H84" t="s">
        <v>18</v>
      </c>
      <c r="I84">
        <v>62821.057840656547</v>
      </c>
      <c r="J84">
        <v>381.18201612903249</v>
      </c>
      <c r="K84">
        <v>8.3493019436079938E-2</v>
      </c>
      <c r="L84">
        <v>37203.839467773432</v>
      </c>
      <c r="M84">
        <v>21148</v>
      </c>
      <c r="N84">
        <v>352.46666666666658</v>
      </c>
      <c r="O84">
        <v>177.93333333333339</v>
      </c>
      <c r="P84">
        <v>174.5333333333333</v>
      </c>
      <c r="AO84">
        <v>82</v>
      </c>
      <c r="AP84" t="s">
        <v>96</v>
      </c>
      <c r="AQ84" t="s">
        <v>28</v>
      </c>
      <c r="AR84" t="s">
        <v>17</v>
      </c>
      <c r="AY84">
        <v>44000</v>
      </c>
      <c r="BX84" t="s">
        <v>1125</v>
      </c>
      <c r="BZ84" t="s">
        <v>17</v>
      </c>
      <c r="CA84" t="s">
        <v>23</v>
      </c>
      <c r="CB84" t="s">
        <v>354</v>
      </c>
      <c r="CC84" t="s">
        <v>13</v>
      </c>
      <c r="CD84">
        <v>541130</v>
      </c>
      <c r="CE84" t="s">
        <v>1013</v>
      </c>
      <c r="CF84">
        <v>-9518.3901999999998</v>
      </c>
      <c r="CH84" t="s">
        <v>1125</v>
      </c>
      <c r="CI84" t="s">
        <v>493</v>
      </c>
      <c r="CJ84" t="s">
        <v>793</v>
      </c>
      <c r="CK84" t="s">
        <v>22</v>
      </c>
      <c r="CL84" t="s">
        <v>1027</v>
      </c>
      <c r="CM84">
        <v>141884</v>
      </c>
      <c r="CN84" t="s">
        <v>956</v>
      </c>
      <c r="CO84">
        <v>5478569.3639999982</v>
      </c>
      <c r="CP84">
        <v>2186754.5299999989</v>
      </c>
      <c r="CQ84">
        <v>1066856.5038000001</v>
      </c>
      <c r="CR84">
        <v>1184025.7152</v>
      </c>
      <c r="CS84">
        <v>1040932.615</v>
      </c>
      <c r="CT84">
        <v>0</v>
      </c>
      <c r="CU84">
        <v>826876.47363916866</v>
      </c>
      <c r="CV84">
        <v>888463.29604320019</v>
      </c>
      <c r="CW84">
        <v>1066404.4773160201</v>
      </c>
      <c r="CX84">
        <v>23772.500000000018</v>
      </c>
      <c r="CY84">
        <v>7067.4999999999991</v>
      </c>
      <c r="CZ84">
        <v>0</v>
      </c>
      <c r="DA84">
        <v>0</v>
      </c>
      <c r="DB84">
        <v>30840.000000000029</v>
      </c>
      <c r="DC84">
        <v>2812584.2469983879</v>
      </c>
      <c r="DD84">
        <v>241889088</v>
      </c>
      <c r="DE84">
        <v>14.54166666666667</v>
      </c>
      <c r="DF84">
        <v>256.13699999999989</v>
      </c>
      <c r="DG84">
        <v>5650080.8823529445</v>
      </c>
      <c r="DH84">
        <v>30834.003000000019</v>
      </c>
      <c r="DI84">
        <v>30834.003000000001</v>
      </c>
      <c r="DK84">
        <v>142922</v>
      </c>
      <c r="DL84" t="s">
        <v>1126</v>
      </c>
      <c r="DM84" t="s">
        <v>1127</v>
      </c>
      <c r="DN84" t="s">
        <v>1128</v>
      </c>
      <c r="DO84" t="s">
        <v>1129</v>
      </c>
      <c r="DP84" t="s">
        <v>990</v>
      </c>
      <c r="DQ84" t="s">
        <v>24</v>
      </c>
    </row>
    <row r="85" spans="1:121" x14ac:dyDescent="0.25">
      <c r="A85">
        <v>138402</v>
      </c>
      <c r="B85" t="s">
        <v>671</v>
      </c>
      <c r="C85" t="s">
        <v>476</v>
      </c>
      <c r="D85" t="s">
        <v>1130</v>
      </c>
      <c r="E85" t="s">
        <v>1131</v>
      </c>
      <c r="F85" t="s">
        <v>669</v>
      </c>
      <c r="G85" t="s">
        <v>773</v>
      </c>
      <c r="H85" t="s">
        <v>23</v>
      </c>
      <c r="I85">
        <v>14579664.40688728</v>
      </c>
      <c r="J85">
        <v>74443</v>
      </c>
      <c r="K85">
        <v>5.1224317478187453E-2</v>
      </c>
      <c r="L85">
        <v>80267.000000000015</v>
      </c>
      <c r="M85">
        <v>38562</v>
      </c>
      <c r="N85">
        <v>642.70000000000005</v>
      </c>
      <c r="O85">
        <v>642.70000000000005</v>
      </c>
      <c r="P85">
        <v>0</v>
      </c>
      <c r="AO85">
        <v>83</v>
      </c>
      <c r="AP85" t="s">
        <v>97</v>
      </c>
      <c r="AQ85" t="s">
        <v>21</v>
      </c>
      <c r="AR85" t="s">
        <v>17</v>
      </c>
      <c r="AY85">
        <v>0</v>
      </c>
      <c r="BX85" t="s">
        <v>1132</v>
      </c>
      <c r="BZ85" t="s">
        <v>17</v>
      </c>
      <c r="CA85" t="s">
        <v>23</v>
      </c>
      <c r="CB85" t="s">
        <v>354</v>
      </c>
      <c r="CC85" t="s">
        <v>13</v>
      </c>
      <c r="CD85">
        <v>561435</v>
      </c>
      <c r="CE85" t="s">
        <v>728</v>
      </c>
      <c r="CF85">
        <v>-1016.349999999999</v>
      </c>
      <c r="CH85" t="s">
        <v>1132</v>
      </c>
      <c r="CI85" t="s">
        <v>493</v>
      </c>
      <c r="CJ85" t="s">
        <v>793</v>
      </c>
      <c r="CK85" t="s">
        <v>22</v>
      </c>
      <c r="CL85" t="s">
        <v>1027</v>
      </c>
      <c r="CM85">
        <v>143203</v>
      </c>
      <c r="CN85" t="s">
        <v>797</v>
      </c>
      <c r="CO85">
        <v>1736728.717948718</v>
      </c>
      <c r="CP85">
        <v>637342.56410256412</v>
      </c>
      <c r="CQ85">
        <v>430237.69230769231</v>
      </c>
      <c r="CR85">
        <v>303404.61538461532</v>
      </c>
      <c r="CS85">
        <v>365743.84615384613</v>
      </c>
      <c r="CT85">
        <v>0</v>
      </c>
      <c r="CU85">
        <v>290932.85019076918</v>
      </c>
      <c r="CV85">
        <v>369492.7309615385</v>
      </c>
      <c r="CW85">
        <v>269114.42261538468</v>
      </c>
      <c r="CX85">
        <v>7689.3589743589782</v>
      </c>
      <c r="CY85">
        <v>2286.0256410256411</v>
      </c>
      <c r="CZ85">
        <v>0</v>
      </c>
      <c r="DA85">
        <v>0</v>
      </c>
      <c r="DB85">
        <v>9975.3846153846571</v>
      </c>
      <c r="DC85">
        <v>939515.38838307606</v>
      </c>
      <c r="DD85">
        <v>98495812</v>
      </c>
      <c r="DE85">
        <v>4.291666666666667</v>
      </c>
      <c r="DF85">
        <v>144.5128205128205</v>
      </c>
      <c r="DG85">
        <v>1700150.8295625939</v>
      </c>
      <c r="DH85">
        <v>12434.615384615379</v>
      </c>
      <c r="DI85">
        <v>12434.615384615379</v>
      </c>
      <c r="DK85">
        <v>142904</v>
      </c>
      <c r="DL85" t="s">
        <v>1133</v>
      </c>
      <c r="DM85" t="s">
        <v>1134</v>
      </c>
      <c r="DN85" t="s">
        <v>499</v>
      </c>
      <c r="DO85" t="s">
        <v>1135</v>
      </c>
      <c r="DP85" t="s">
        <v>523</v>
      </c>
      <c r="DQ85" t="s">
        <v>26</v>
      </c>
    </row>
    <row r="86" spans="1:121" x14ac:dyDescent="0.25">
      <c r="A86">
        <v>137308</v>
      </c>
      <c r="B86" t="s">
        <v>585</v>
      </c>
      <c r="C86" t="s">
        <v>476</v>
      </c>
      <c r="D86" t="s">
        <v>1136</v>
      </c>
      <c r="E86" t="s">
        <v>1137</v>
      </c>
      <c r="F86" t="s">
        <v>583</v>
      </c>
      <c r="G86" t="s">
        <v>1138</v>
      </c>
      <c r="H86" t="s">
        <v>26</v>
      </c>
      <c r="I86">
        <v>13298594.505453341</v>
      </c>
      <c r="J86">
        <v>48367.019999999968</v>
      </c>
      <c r="K86">
        <v>0.27382506527415151</v>
      </c>
      <c r="L86">
        <v>85340.210000000079</v>
      </c>
      <c r="M86">
        <v>69683</v>
      </c>
      <c r="N86">
        <v>1161.383333333333</v>
      </c>
      <c r="O86">
        <v>122.5</v>
      </c>
      <c r="P86">
        <v>1038.8833333333339</v>
      </c>
      <c r="AO86">
        <v>84</v>
      </c>
      <c r="AP86" t="s">
        <v>98</v>
      </c>
      <c r="AQ86" t="s">
        <v>18</v>
      </c>
      <c r="AR86" t="s">
        <v>17</v>
      </c>
      <c r="AY86">
        <v>629</v>
      </c>
      <c r="BX86" t="s">
        <v>1139</v>
      </c>
      <c r="BZ86" t="s">
        <v>17</v>
      </c>
      <c r="CA86" t="s">
        <v>23</v>
      </c>
      <c r="CB86" t="s">
        <v>354</v>
      </c>
      <c r="CC86" t="s">
        <v>8</v>
      </c>
      <c r="CD86">
        <v>510201</v>
      </c>
      <c r="CE86" t="s">
        <v>601</v>
      </c>
      <c r="CF86">
        <v>-197574.37683297499</v>
      </c>
      <c r="CH86" t="s">
        <v>1139</v>
      </c>
      <c r="CI86" t="s">
        <v>493</v>
      </c>
      <c r="CJ86" t="s">
        <v>815</v>
      </c>
      <c r="CK86" t="s">
        <v>23</v>
      </c>
      <c r="CL86" t="s">
        <v>730</v>
      </c>
      <c r="CM86">
        <v>143124</v>
      </c>
      <c r="CN86" t="s">
        <v>829</v>
      </c>
      <c r="CO86">
        <v>6561855.737216129</v>
      </c>
      <c r="CP86">
        <v>3692136.7741935491</v>
      </c>
      <c r="CQ86">
        <v>520619.85725806421</v>
      </c>
      <c r="CR86">
        <v>1375154.51951613</v>
      </c>
      <c r="CS86">
        <v>973944.58624838747</v>
      </c>
      <c r="CT86">
        <v>0</v>
      </c>
      <c r="CU86">
        <v>650083.00106903235</v>
      </c>
      <c r="CV86">
        <v>452626.90390016139</v>
      </c>
      <c r="CW86">
        <v>598035.3119359836</v>
      </c>
      <c r="CX86">
        <v>33151.209677419392</v>
      </c>
      <c r="CY86">
        <v>17963.709677419349</v>
      </c>
      <c r="CZ86">
        <v>0</v>
      </c>
      <c r="DA86">
        <v>0</v>
      </c>
      <c r="DB86">
        <v>51114.919354838668</v>
      </c>
      <c r="DC86">
        <v>1751860.136260015</v>
      </c>
      <c r="DD86">
        <v>464548608</v>
      </c>
      <c r="DE86">
        <v>28.25</v>
      </c>
      <c r="DF86">
        <v>314.48903225806453</v>
      </c>
      <c r="DG86">
        <v>8724218.6612903289</v>
      </c>
      <c r="DH86">
        <v>17952.408870967731</v>
      </c>
      <c r="DI86">
        <v>17952.408870967742</v>
      </c>
      <c r="DK86">
        <v>142820</v>
      </c>
      <c r="DL86" t="s">
        <v>1140</v>
      </c>
      <c r="DM86" t="s">
        <v>1141</v>
      </c>
      <c r="DN86" t="s">
        <v>479</v>
      </c>
      <c r="DO86" t="s">
        <v>1142</v>
      </c>
      <c r="DP86" t="s">
        <v>475</v>
      </c>
      <c r="DQ86" t="s">
        <v>26</v>
      </c>
    </row>
    <row r="87" spans="1:121" x14ac:dyDescent="0.25">
      <c r="A87">
        <v>135882</v>
      </c>
      <c r="B87" t="s">
        <v>603</v>
      </c>
      <c r="C87" t="s">
        <v>476</v>
      </c>
      <c r="D87" t="s">
        <v>1143</v>
      </c>
      <c r="E87" t="s">
        <v>1144</v>
      </c>
      <c r="F87" t="s">
        <v>1145</v>
      </c>
      <c r="G87" t="s">
        <v>1146</v>
      </c>
      <c r="H87" t="s">
        <v>19</v>
      </c>
      <c r="I87">
        <v>384510.06091235217</v>
      </c>
      <c r="J87">
        <v>3368.4847350000009</v>
      </c>
      <c r="K87">
        <v>0</v>
      </c>
      <c r="L87">
        <v>4525.8643979999933</v>
      </c>
      <c r="M87">
        <v>3491</v>
      </c>
      <c r="N87">
        <v>58.183333333333373</v>
      </c>
      <c r="O87">
        <v>58.183333333333373</v>
      </c>
      <c r="P87">
        <v>0</v>
      </c>
      <c r="AO87">
        <v>85</v>
      </c>
      <c r="AP87" t="s">
        <v>99</v>
      </c>
      <c r="AQ87" t="s">
        <v>18</v>
      </c>
      <c r="AR87" t="s">
        <v>17</v>
      </c>
      <c r="AS87">
        <v>42493.720000000103</v>
      </c>
      <c r="AU87">
        <v>34848.269999999917</v>
      </c>
      <c r="AV87">
        <v>76034.150000000081</v>
      </c>
      <c r="AY87">
        <v>-204</v>
      </c>
      <c r="AZ87">
        <v>-8846.1442640142686</v>
      </c>
      <c r="BB87">
        <v>-42746.62</v>
      </c>
      <c r="BX87" t="s">
        <v>1147</v>
      </c>
      <c r="BZ87" t="s">
        <v>17</v>
      </c>
      <c r="CA87" t="s">
        <v>23</v>
      </c>
      <c r="CB87" t="s">
        <v>354</v>
      </c>
      <c r="CC87" t="s">
        <v>8</v>
      </c>
      <c r="CD87">
        <v>510202</v>
      </c>
      <c r="CE87" t="s">
        <v>610</v>
      </c>
      <c r="CF87">
        <v>-155661.69</v>
      </c>
      <c r="CH87" t="s">
        <v>1147</v>
      </c>
      <c r="CI87" t="s">
        <v>493</v>
      </c>
      <c r="CJ87" t="s">
        <v>815</v>
      </c>
      <c r="CK87" t="s">
        <v>23</v>
      </c>
      <c r="CL87" t="s">
        <v>730</v>
      </c>
      <c r="CM87">
        <v>143137</v>
      </c>
      <c r="CN87" t="s">
        <v>818</v>
      </c>
      <c r="CO87">
        <v>193731.24990810809</v>
      </c>
      <c r="CP87">
        <v>70464.864864864881</v>
      </c>
      <c r="CQ87">
        <v>35065.218918918923</v>
      </c>
      <c r="CR87">
        <v>66439.362162162157</v>
      </c>
      <c r="CS87">
        <v>21761.803962162161</v>
      </c>
      <c r="CT87">
        <v>0</v>
      </c>
      <c r="CU87">
        <v>14425.122553621621</v>
      </c>
      <c r="CV87">
        <v>23265.403645135131</v>
      </c>
      <c r="CW87">
        <v>21145.655795351351</v>
      </c>
      <c r="CX87">
        <v>1162.5864864864859</v>
      </c>
      <c r="CY87">
        <v>629.97297297297291</v>
      </c>
      <c r="CZ87">
        <v>0</v>
      </c>
      <c r="DA87">
        <v>0</v>
      </c>
      <c r="DB87">
        <v>5324.8675675675686</v>
      </c>
      <c r="DC87">
        <v>64161.049561675689</v>
      </c>
      <c r="DD87">
        <v>19616976</v>
      </c>
      <c r="DE87">
        <v>0.25</v>
      </c>
      <c r="DF87">
        <v>8.7405405405405414</v>
      </c>
      <c r="DG87">
        <v>208871.2191176471</v>
      </c>
      <c r="DH87">
        <v>922.76891891891898</v>
      </c>
      <c r="DI87">
        <v>922.76891891891898</v>
      </c>
      <c r="DK87">
        <v>142758</v>
      </c>
      <c r="DL87" t="s">
        <v>1148</v>
      </c>
      <c r="DM87" t="s">
        <v>1149</v>
      </c>
      <c r="DN87" t="s">
        <v>1150</v>
      </c>
      <c r="DO87" t="s">
        <v>1151</v>
      </c>
      <c r="DP87" t="s">
        <v>494</v>
      </c>
      <c r="DQ87" t="s">
        <v>22</v>
      </c>
    </row>
    <row r="88" spans="1:121" x14ac:dyDescent="0.25">
      <c r="A88">
        <v>131401</v>
      </c>
      <c r="B88" t="s">
        <v>1051</v>
      </c>
      <c r="C88" t="s">
        <v>476</v>
      </c>
      <c r="D88" t="s">
        <v>1152</v>
      </c>
      <c r="E88" t="s">
        <v>1153</v>
      </c>
      <c r="F88" t="s">
        <v>1154</v>
      </c>
      <c r="G88" t="s">
        <v>1155</v>
      </c>
      <c r="H88" t="s">
        <v>24</v>
      </c>
      <c r="I88">
        <v>1581949.1827078699</v>
      </c>
      <c r="J88">
        <v>16735.39</v>
      </c>
      <c r="K88">
        <v>0</v>
      </c>
      <c r="L88">
        <v>16742.89</v>
      </c>
      <c r="M88">
        <v>9716</v>
      </c>
      <c r="N88">
        <v>161.93333333333331</v>
      </c>
      <c r="O88">
        <v>161.93333333333331</v>
      </c>
      <c r="P88">
        <v>0</v>
      </c>
      <c r="AO88">
        <v>86</v>
      </c>
      <c r="AP88" t="s">
        <v>100</v>
      </c>
      <c r="AQ88" t="s">
        <v>18</v>
      </c>
      <c r="AR88" t="s">
        <v>17</v>
      </c>
      <c r="AY88">
        <v>-17884</v>
      </c>
      <c r="BX88" t="s">
        <v>1156</v>
      </c>
      <c r="BZ88" t="s">
        <v>17</v>
      </c>
      <c r="CA88" t="s">
        <v>23</v>
      </c>
      <c r="CB88" t="s">
        <v>354</v>
      </c>
      <c r="CC88" t="s">
        <v>9</v>
      </c>
      <c r="CD88">
        <v>511030</v>
      </c>
      <c r="CE88" t="s">
        <v>622</v>
      </c>
      <c r="CF88">
        <v>-14802.96</v>
      </c>
      <c r="CH88" t="s">
        <v>1156</v>
      </c>
      <c r="CI88" t="s">
        <v>493</v>
      </c>
      <c r="CJ88" t="s">
        <v>585</v>
      </c>
      <c r="CK88" t="s">
        <v>26</v>
      </c>
      <c r="CL88" t="s">
        <v>1157</v>
      </c>
      <c r="CM88">
        <v>137308</v>
      </c>
      <c r="CN88" t="s">
        <v>1158</v>
      </c>
      <c r="CO88">
        <v>12809685.85210648</v>
      </c>
      <c r="CP88">
        <v>7357709.3097150233</v>
      </c>
      <c r="CQ88">
        <v>954901.57022750564</v>
      </c>
      <c r="CR88">
        <v>1822993.9067979669</v>
      </c>
      <c r="CS88">
        <v>2674081.0653659622</v>
      </c>
      <c r="CT88">
        <v>0</v>
      </c>
      <c r="CU88">
        <v>1723026.9467783419</v>
      </c>
      <c r="CV88">
        <v>748411.03193444677</v>
      </c>
      <c r="CW88">
        <v>1626374.6865746989</v>
      </c>
      <c r="CX88">
        <v>53415.213036537963</v>
      </c>
      <c r="CY88">
        <v>40511.537977149601</v>
      </c>
      <c r="CZ88">
        <v>0</v>
      </c>
      <c r="DA88">
        <v>0</v>
      </c>
      <c r="DB88">
        <v>93926.751013687113</v>
      </c>
      <c r="DC88">
        <v>4191739.4163011499</v>
      </c>
      <c r="DD88">
        <v>5096909250</v>
      </c>
      <c r="DE88">
        <v>31</v>
      </c>
      <c r="DF88">
        <v>1145.923645316348</v>
      </c>
      <c r="DG88">
        <v>11866488.729072411</v>
      </c>
      <c r="DH88">
        <v>46175.124285662721</v>
      </c>
      <c r="DI88">
        <v>46175.124285662641</v>
      </c>
      <c r="DK88">
        <v>142744</v>
      </c>
      <c r="DL88" t="s">
        <v>859</v>
      </c>
      <c r="DM88" t="s">
        <v>860</v>
      </c>
      <c r="DN88" t="s">
        <v>861</v>
      </c>
      <c r="DO88" t="s">
        <v>862</v>
      </c>
      <c r="DP88" t="s">
        <v>858</v>
      </c>
      <c r="DQ88" t="s">
        <v>23</v>
      </c>
    </row>
    <row r="89" spans="1:121" x14ac:dyDescent="0.25">
      <c r="AO89">
        <v>87</v>
      </c>
      <c r="AP89" t="s">
        <v>101</v>
      </c>
      <c r="AQ89" t="s">
        <v>21</v>
      </c>
      <c r="AR89" t="s">
        <v>17</v>
      </c>
      <c r="BC89">
        <v>12172.5</v>
      </c>
      <c r="BX89" t="s">
        <v>1159</v>
      </c>
      <c r="BZ89" t="s">
        <v>17</v>
      </c>
      <c r="CA89" t="s">
        <v>23</v>
      </c>
      <c r="CB89" t="s">
        <v>354</v>
      </c>
      <c r="CC89" t="s">
        <v>9</v>
      </c>
      <c r="CD89">
        <v>511036</v>
      </c>
      <c r="CE89" t="s">
        <v>636</v>
      </c>
      <c r="CF89">
        <v>-10000</v>
      </c>
      <c r="CH89" t="s">
        <v>1160</v>
      </c>
      <c r="CO89">
        <v>312042664.86539918</v>
      </c>
      <c r="CP89">
        <v>175854160.64625359</v>
      </c>
      <c r="CQ89">
        <v>36990340.67375885</v>
      </c>
      <c r="CR89">
        <v>52544749.936676167</v>
      </c>
      <c r="CS89">
        <v>46265876.239524998</v>
      </c>
      <c r="CT89">
        <v>139810.22355317231</v>
      </c>
      <c r="CU89">
        <v>35768593.288977683</v>
      </c>
      <c r="CV89">
        <v>30083062.460378539</v>
      </c>
      <c r="CW89">
        <v>46058887.274728693</v>
      </c>
      <c r="CX89">
        <v>1696417.205340341</v>
      </c>
      <c r="CY89">
        <v>1176431.6205717761</v>
      </c>
      <c r="CZ89">
        <v>156498.72624273051</v>
      </c>
      <c r="DA89">
        <v>605739.80456630164</v>
      </c>
      <c r="DB89">
        <v>6464150.5911516314</v>
      </c>
      <c r="DC89">
        <v>118531192.34147979</v>
      </c>
      <c r="DD89">
        <v>33980423186.67767</v>
      </c>
      <c r="DE89">
        <v>1011.041666666667</v>
      </c>
      <c r="DF89">
        <v>19877.945694919279</v>
      </c>
      <c r="DG89">
        <v>394702177.67988998</v>
      </c>
      <c r="DH89">
        <v>2165179.2718088599</v>
      </c>
      <c r="DI89">
        <v>1119473.5137688329</v>
      </c>
      <c r="DK89">
        <v>142741</v>
      </c>
      <c r="DL89" t="s">
        <v>870</v>
      </c>
      <c r="DM89" t="s">
        <v>871</v>
      </c>
      <c r="DN89" t="s">
        <v>861</v>
      </c>
      <c r="DO89" t="s">
        <v>648</v>
      </c>
      <c r="DP89" t="s">
        <v>637</v>
      </c>
      <c r="DQ89" t="s">
        <v>23</v>
      </c>
    </row>
    <row r="90" spans="1:121" x14ac:dyDescent="0.25">
      <c r="AO90">
        <v>88</v>
      </c>
      <c r="AP90" t="s">
        <v>102</v>
      </c>
      <c r="AQ90" t="s">
        <v>21</v>
      </c>
      <c r="AR90" t="s">
        <v>17</v>
      </c>
      <c r="AS90">
        <v>1380746.909999999</v>
      </c>
      <c r="AT90">
        <v>439406.00000000012</v>
      </c>
      <c r="AU90">
        <v>495482.15</v>
      </c>
      <c r="AV90">
        <v>280712.92</v>
      </c>
      <c r="AX90">
        <v>-316164.03498661012</v>
      </c>
      <c r="AY90">
        <v>-427914.99</v>
      </c>
      <c r="AZ90">
        <v>-172823.65886585481</v>
      </c>
      <c r="BB90">
        <v>-10147.200000000001</v>
      </c>
      <c r="BX90" t="s">
        <v>1161</v>
      </c>
      <c r="BZ90" t="s">
        <v>17</v>
      </c>
      <c r="CA90" t="s">
        <v>23</v>
      </c>
      <c r="CB90" t="s">
        <v>354</v>
      </c>
      <c r="CC90" t="s">
        <v>9</v>
      </c>
      <c r="CD90">
        <v>511040</v>
      </c>
      <c r="CE90" t="s">
        <v>788</v>
      </c>
      <c r="CF90">
        <v>-4420</v>
      </c>
      <c r="DK90">
        <v>142735</v>
      </c>
      <c r="DL90" t="s">
        <v>1162</v>
      </c>
      <c r="DM90" t="s">
        <v>1163</v>
      </c>
      <c r="DN90" t="s">
        <v>479</v>
      </c>
      <c r="DO90" t="s">
        <v>1164</v>
      </c>
      <c r="DP90" t="s">
        <v>524</v>
      </c>
      <c r="DQ90" t="s">
        <v>26</v>
      </c>
    </row>
    <row r="91" spans="1:121" x14ac:dyDescent="0.25">
      <c r="AO91">
        <v>89</v>
      </c>
      <c r="AP91" t="s">
        <v>102</v>
      </c>
      <c r="AQ91" t="s">
        <v>23</v>
      </c>
      <c r="AR91" t="s">
        <v>17</v>
      </c>
      <c r="AS91">
        <v>-14000</v>
      </c>
      <c r="BX91" t="s">
        <v>1165</v>
      </c>
      <c r="BZ91" t="s">
        <v>17</v>
      </c>
      <c r="CA91" t="s">
        <v>24</v>
      </c>
      <c r="CB91" t="s">
        <v>354</v>
      </c>
      <c r="CC91" t="s">
        <v>14</v>
      </c>
      <c r="CD91">
        <v>561999</v>
      </c>
      <c r="CE91" t="s">
        <v>492</v>
      </c>
      <c r="CF91">
        <v>0</v>
      </c>
      <c r="DK91">
        <v>142722</v>
      </c>
      <c r="DL91" t="s">
        <v>874</v>
      </c>
      <c r="DM91" t="s">
        <v>875</v>
      </c>
      <c r="DN91" t="s">
        <v>876</v>
      </c>
      <c r="DO91" t="s">
        <v>877</v>
      </c>
      <c r="DP91" t="s">
        <v>837</v>
      </c>
      <c r="DQ91" t="s">
        <v>19</v>
      </c>
    </row>
    <row r="92" spans="1:121" x14ac:dyDescent="0.25">
      <c r="AO92">
        <v>90</v>
      </c>
      <c r="AP92" t="s">
        <v>103</v>
      </c>
      <c r="AQ92" t="s">
        <v>19</v>
      </c>
      <c r="AR92" t="s">
        <v>17</v>
      </c>
      <c r="AY92">
        <v>0</v>
      </c>
      <c r="BC92">
        <v>-22309.06</v>
      </c>
      <c r="BX92" t="s">
        <v>1166</v>
      </c>
      <c r="BZ92" t="s">
        <v>17</v>
      </c>
      <c r="CA92" t="s">
        <v>24</v>
      </c>
      <c r="CB92" t="s">
        <v>354</v>
      </c>
      <c r="CC92" t="s">
        <v>10</v>
      </c>
      <c r="CD92">
        <v>520501</v>
      </c>
      <c r="CE92" t="s">
        <v>545</v>
      </c>
      <c r="CF92">
        <v>-12078.653517983221</v>
      </c>
      <c r="DK92">
        <v>142685</v>
      </c>
      <c r="DL92" t="s">
        <v>1167</v>
      </c>
      <c r="DM92" t="s">
        <v>1168</v>
      </c>
      <c r="DN92" t="s">
        <v>512</v>
      </c>
      <c r="DO92" t="s">
        <v>1169</v>
      </c>
      <c r="DP92" t="s">
        <v>536</v>
      </c>
      <c r="DQ92" t="s">
        <v>26</v>
      </c>
    </row>
    <row r="93" spans="1:121" x14ac:dyDescent="0.25">
      <c r="AO93">
        <v>91</v>
      </c>
      <c r="AP93" t="s">
        <v>104</v>
      </c>
      <c r="AQ93" t="s">
        <v>26</v>
      </c>
      <c r="AR93" t="s">
        <v>17</v>
      </c>
      <c r="AY93">
        <v>3080</v>
      </c>
      <c r="BX93" t="s">
        <v>1170</v>
      </c>
      <c r="BZ93" t="s">
        <v>17</v>
      </c>
      <c r="CA93" t="s">
        <v>24</v>
      </c>
      <c r="CB93" t="s">
        <v>354</v>
      </c>
      <c r="CC93" t="s">
        <v>10</v>
      </c>
      <c r="CD93">
        <v>520502</v>
      </c>
      <c r="CE93" t="s">
        <v>555</v>
      </c>
      <c r="CF93">
        <v>-1.8189894035458561E-12</v>
      </c>
      <c r="DK93">
        <v>142683</v>
      </c>
      <c r="DL93" t="s">
        <v>1171</v>
      </c>
      <c r="DM93" t="s">
        <v>1172</v>
      </c>
      <c r="DN93" t="s">
        <v>512</v>
      </c>
      <c r="DO93" t="s">
        <v>1173</v>
      </c>
      <c r="DP93" t="s">
        <v>514</v>
      </c>
      <c r="DQ93" t="s">
        <v>26</v>
      </c>
    </row>
    <row r="94" spans="1:121" x14ac:dyDescent="0.25">
      <c r="AO94">
        <v>92</v>
      </c>
      <c r="AP94" t="s">
        <v>105</v>
      </c>
      <c r="AQ94" t="s">
        <v>26</v>
      </c>
      <c r="AR94" t="s">
        <v>17</v>
      </c>
      <c r="AY94">
        <v>1390</v>
      </c>
      <c r="BX94" t="s">
        <v>1174</v>
      </c>
      <c r="BZ94" t="s">
        <v>17</v>
      </c>
      <c r="CA94" t="s">
        <v>24</v>
      </c>
      <c r="CB94" t="s">
        <v>354</v>
      </c>
      <c r="CC94" t="s">
        <v>10</v>
      </c>
      <c r="CD94">
        <v>520504</v>
      </c>
      <c r="CE94" t="s">
        <v>518</v>
      </c>
      <c r="CF94">
        <v>-32884.57</v>
      </c>
      <c r="DK94">
        <v>142670</v>
      </c>
      <c r="DL94" t="s">
        <v>1175</v>
      </c>
      <c r="DM94" t="s">
        <v>1176</v>
      </c>
      <c r="DN94" t="s">
        <v>1177</v>
      </c>
      <c r="DO94" t="s">
        <v>1178</v>
      </c>
      <c r="DP94" t="s">
        <v>948</v>
      </c>
      <c r="DQ94" t="s">
        <v>19</v>
      </c>
    </row>
    <row r="95" spans="1:121" x14ac:dyDescent="0.25">
      <c r="AO95">
        <v>93</v>
      </c>
      <c r="AP95" t="s">
        <v>106</v>
      </c>
      <c r="AQ95" t="s">
        <v>26</v>
      </c>
      <c r="AR95" t="s">
        <v>17</v>
      </c>
      <c r="AY95">
        <v>232</v>
      </c>
      <c r="BX95" t="s">
        <v>1179</v>
      </c>
      <c r="BZ95" t="s">
        <v>17</v>
      </c>
      <c r="CA95" t="s">
        <v>24</v>
      </c>
      <c r="CB95" t="s">
        <v>354</v>
      </c>
      <c r="CC95" t="s">
        <v>12</v>
      </c>
      <c r="CD95">
        <v>561430</v>
      </c>
      <c r="CE95" t="s">
        <v>930</v>
      </c>
      <c r="CF95">
        <v>0</v>
      </c>
      <c r="DK95">
        <v>142653</v>
      </c>
      <c r="DL95" t="s">
        <v>880</v>
      </c>
      <c r="DM95" t="s">
        <v>881</v>
      </c>
      <c r="DN95" t="s">
        <v>882</v>
      </c>
      <c r="DO95" t="s">
        <v>883</v>
      </c>
      <c r="DP95" t="s">
        <v>486</v>
      </c>
      <c r="DQ95" t="s">
        <v>19</v>
      </c>
    </row>
    <row r="96" spans="1:121" x14ac:dyDescent="0.25">
      <c r="AO96">
        <v>94</v>
      </c>
      <c r="AP96" t="s">
        <v>107</v>
      </c>
      <c r="AQ96" t="s">
        <v>26</v>
      </c>
      <c r="AR96" t="s">
        <v>17</v>
      </c>
      <c r="AY96">
        <v>0</v>
      </c>
      <c r="BX96" t="s">
        <v>1180</v>
      </c>
      <c r="BZ96" t="s">
        <v>17</v>
      </c>
      <c r="CA96" t="s">
        <v>24</v>
      </c>
      <c r="CB96" t="s">
        <v>354</v>
      </c>
      <c r="CC96" t="s">
        <v>13</v>
      </c>
      <c r="CD96">
        <v>561435</v>
      </c>
      <c r="CE96" t="s">
        <v>728</v>
      </c>
      <c r="CF96">
        <v>814.60000000000014</v>
      </c>
      <c r="DK96">
        <v>142650</v>
      </c>
      <c r="DL96" t="s">
        <v>889</v>
      </c>
      <c r="DM96" t="s">
        <v>890</v>
      </c>
      <c r="DN96" t="s">
        <v>882</v>
      </c>
      <c r="DO96" t="s">
        <v>891</v>
      </c>
      <c r="DP96" t="s">
        <v>837</v>
      </c>
      <c r="DQ96" t="s">
        <v>19</v>
      </c>
    </row>
    <row r="97" spans="41:121" x14ac:dyDescent="0.25">
      <c r="AO97">
        <v>95</v>
      </c>
      <c r="AP97" t="s">
        <v>108</v>
      </c>
      <c r="AQ97" t="s">
        <v>26</v>
      </c>
      <c r="AR97" t="s">
        <v>17</v>
      </c>
      <c r="AY97">
        <v>1540</v>
      </c>
      <c r="BX97" t="s">
        <v>1181</v>
      </c>
      <c r="BZ97" t="s">
        <v>17</v>
      </c>
      <c r="CA97" t="s">
        <v>24</v>
      </c>
      <c r="CB97" t="s">
        <v>354</v>
      </c>
      <c r="CC97" t="s">
        <v>8</v>
      </c>
      <c r="CD97">
        <v>510201</v>
      </c>
      <c r="CE97" t="s">
        <v>601</v>
      </c>
      <c r="CF97">
        <v>30968.895448384101</v>
      </c>
      <c r="DK97">
        <v>142647</v>
      </c>
      <c r="DL97" t="s">
        <v>1182</v>
      </c>
      <c r="DM97" t="s">
        <v>1183</v>
      </c>
      <c r="DN97" t="s">
        <v>1184</v>
      </c>
      <c r="DO97" t="s">
        <v>1185</v>
      </c>
      <c r="DP97" t="s">
        <v>494</v>
      </c>
      <c r="DQ97" t="s">
        <v>26</v>
      </c>
    </row>
    <row r="98" spans="41:121" x14ac:dyDescent="0.25">
      <c r="AO98">
        <v>96</v>
      </c>
      <c r="AP98" t="s">
        <v>109</v>
      </c>
      <c r="AQ98" t="s">
        <v>21</v>
      </c>
      <c r="AR98" t="s">
        <v>17</v>
      </c>
      <c r="AY98">
        <v>-0.06</v>
      </c>
      <c r="BX98" t="s">
        <v>1186</v>
      </c>
      <c r="BZ98" t="s">
        <v>17</v>
      </c>
      <c r="CA98" t="s">
        <v>24</v>
      </c>
      <c r="CB98" t="s">
        <v>354</v>
      </c>
      <c r="CC98" t="s">
        <v>8</v>
      </c>
      <c r="CD98">
        <v>510202</v>
      </c>
      <c r="CE98" t="s">
        <v>610</v>
      </c>
      <c r="CF98">
        <v>0</v>
      </c>
      <c r="DK98">
        <v>142646</v>
      </c>
      <c r="DL98" t="s">
        <v>1187</v>
      </c>
      <c r="DM98" t="s">
        <v>1188</v>
      </c>
      <c r="DN98" t="s">
        <v>1184</v>
      </c>
      <c r="DO98" t="s">
        <v>1189</v>
      </c>
      <c r="DP98" t="s">
        <v>494</v>
      </c>
      <c r="DQ98" t="s">
        <v>26</v>
      </c>
    </row>
    <row r="99" spans="41:121" x14ac:dyDescent="0.25">
      <c r="AO99">
        <v>97</v>
      </c>
      <c r="AP99" t="s">
        <v>110</v>
      </c>
      <c r="AQ99" t="s">
        <v>21</v>
      </c>
      <c r="AR99" t="s">
        <v>17</v>
      </c>
      <c r="AY99">
        <v>-0.01</v>
      </c>
      <c r="BB99">
        <v>4.5474735088646412E-13</v>
      </c>
      <c r="BX99" t="s">
        <v>1190</v>
      </c>
      <c r="BZ99" t="s">
        <v>17</v>
      </c>
      <c r="CA99" t="s">
        <v>24</v>
      </c>
      <c r="CB99" t="s">
        <v>354</v>
      </c>
      <c r="CC99" t="s">
        <v>9</v>
      </c>
      <c r="CD99">
        <v>511035</v>
      </c>
      <c r="CE99" t="s">
        <v>487</v>
      </c>
      <c r="CF99">
        <v>0</v>
      </c>
      <c r="DK99">
        <v>142635</v>
      </c>
      <c r="DL99" t="s">
        <v>1191</v>
      </c>
      <c r="DM99" t="s">
        <v>1192</v>
      </c>
      <c r="DN99" t="s">
        <v>479</v>
      </c>
      <c r="DO99" t="s">
        <v>1193</v>
      </c>
      <c r="DP99" t="s">
        <v>524</v>
      </c>
      <c r="DQ99" t="s">
        <v>26</v>
      </c>
    </row>
    <row r="100" spans="41:121" x14ac:dyDescent="0.25">
      <c r="AO100">
        <v>98</v>
      </c>
      <c r="AP100" t="s">
        <v>111</v>
      </c>
      <c r="AQ100" t="s">
        <v>26</v>
      </c>
      <c r="AR100" t="s">
        <v>17</v>
      </c>
      <c r="AY100">
        <v>1200</v>
      </c>
      <c r="BX100" t="s">
        <v>1194</v>
      </c>
      <c r="BZ100" t="s">
        <v>17</v>
      </c>
      <c r="CA100" t="s">
        <v>24</v>
      </c>
      <c r="CB100" t="s">
        <v>354</v>
      </c>
      <c r="CC100" t="s">
        <v>9</v>
      </c>
      <c r="CD100">
        <v>511036</v>
      </c>
      <c r="CE100" t="s">
        <v>636</v>
      </c>
      <c r="CF100">
        <v>45422.2</v>
      </c>
      <c r="DK100">
        <v>142567</v>
      </c>
      <c r="DL100" t="s">
        <v>896</v>
      </c>
      <c r="DM100" t="s">
        <v>897</v>
      </c>
      <c r="DN100" t="s">
        <v>898</v>
      </c>
      <c r="DO100" t="s">
        <v>899</v>
      </c>
      <c r="DP100" t="s">
        <v>680</v>
      </c>
      <c r="DQ100" t="s">
        <v>21</v>
      </c>
    </row>
    <row r="101" spans="41:121" x14ac:dyDescent="0.25">
      <c r="AO101">
        <v>99</v>
      </c>
      <c r="AP101" t="s">
        <v>112</v>
      </c>
      <c r="AQ101" t="s">
        <v>26</v>
      </c>
      <c r="AR101" t="s">
        <v>17</v>
      </c>
      <c r="AY101">
        <v>5120.97</v>
      </c>
      <c r="BX101" t="s">
        <v>1195</v>
      </c>
      <c r="BZ101" t="s">
        <v>17</v>
      </c>
      <c r="CA101" t="s">
        <v>24</v>
      </c>
      <c r="CB101" t="s">
        <v>354</v>
      </c>
      <c r="CC101" t="s">
        <v>9</v>
      </c>
      <c r="CD101">
        <v>511040</v>
      </c>
      <c r="CE101" t="s">
        <v>788</v>
      </c>
      <c r="CF101">
        <v>-66</v>
      </c>
      <c r="DK101">
        <v>142565</v>
      </c>
      <c r="DL101" t="s">
        <v>1196</v>
      </c>
      <c r="DM101" t="s">
        <v>1197</v>
      </c>
      <c r="DN101" t="s">
        <v>898</v>
      </c>
      <c r="DO101" t="s">
        <v>1198</v>
      </c>
      <c r="DP101" t="s">
        <v>680</v>
      </c>
      <c r="DQ101" t="s">
        <v>21</v>
      </c>
    </row>
    <row r="102" spans="41:121" x14ac:dyDescent="0.25">
      <c r="AO102">
        <v>100</v>
      </c>
      <c r="AP102" t="s">
        <v>113</v>
      </c>
      <c r="AQ102" t="s">
        <v>26</v>
      </c>
      <c r="AR102" t="s">
        <v>17</v>
      </c>
      <c r="AY102">
        <v>924</v>
      </c>
      <c r="BX102" t="s">
        <v>1199</v>
      </c>
      <c r="BZ102" t="s">
        <v>17</v>
      </c>
      <c r="CA102" t="s">
        <v>25</v>
      </c>
      <c r="CB102" t="s">
        <v>354</v>
      </c>
      <c r="CC102" t="s">
        <v>10</v>
      </c>
      <c r="CD102">
        <v>520501</v>
      </c>
      <c r="CE102" t="s">
        <v>545</v>
      </c>
      <c r="CF102">
        <v>4.7828333335928619E-3</v>
      </c>
      <c r="DK102">
        <v>142443</v>
      </c>
      <c r="DL102" t="s">
        <v>1200</v>
      </c>
      <c r="DM102" t="s">
        <v>1201</v>
      </c>
      <c r="DN102" t="s">
        <v>583</v>
      </c>
      <c r="DO102" t="s">
        <v>1202</v>
      </c>
      <c r="DP102" t="s">
        <v>585</v>
      </c>
      <c r="DQ102" t="s">
        <v>26</v>
      </c>
    </row>
    <row r="103" spans="41:121" x14ac:dyDescent="0.25">
      <c r="AO103">
        <v>101</v>
      </c>
      <c r="AP103" t="s">
        <v>114</v>
      </c>
      <c r="AQ103" t="s">
        <v>26</v>
      </c>
      <c r="AR103" t="s">
        <v>17</v>
      </c>
      <c r="AS103">
        <v>4767779.790000001</v>
      </c>
      <c r="AT103">
        <v>1866403.120000002</v>
      </c>
      <c r="AU103">
        <v>2574444.9200000009</v>
      </c>
      <c r="AV103">
        <v>1092363.01</v>
      </c>
      <c r="AX103">
        <v>-1516521.6960014689</v>
      </c>
      <c r="AY103">
        <v>-2063864.5399999991</v>
      </c>
      <c r="AZ103">
        <v>-1102266.9898953619</v>
      </c>
      <c r="BB103">
        <v>-77214.099999999991</v>
      </c>
      <c r="BC103">
        <v>-29373.25</v>
      </c>
      <c r="BX103" t="s">
        <v>1203</v>
      </c>
      <c r="BZ103" t="s">
        <v>17</v>
      </c>
      <c r="CA103" t="s">
        <v>25</v>
      </c>
      <c r="CB103" t="s">
        <v>354</v>
      </c>
      <c r="CC103" t="s">
        <v>10</v>
      </c>
      <c r="CD103">
        <v>520503</v>
      </c>
      <c r="CE103" t="s">
        <v>569</v>
      </c>
      <c r="CF103">
        <v>-260.87</v>
      </c>
      <c r="DK103">
        <v>142441</v>
      </c>
      <c r="DL103" t="s">
        <v>902</v>
      </c>
      <c r="DM103" t="s">
        <v>903</v>
      </c>
      <c r="DN103" t="s">
        <v>766</v>
      </c>
      <c r="DO103" t="s">
        <v>666</v>
      </c>
      <c r="DP103" t="s">
        <v>655</v>
      </c>
      <c r="DQ103" t="s">
        <v>23</v>
      </c>
    </row>
    <row r="104" spans="41:121" x14ac:dyDescent="0.25">
      <c r="AO104">
        <v>102</v>
      </c>
      <c r="AP104" t="s">
        <v>115</v>
      </c>
      <c r="AQ104" t="s">
        <v>26</v>
      </c>
      <c r="AR104" t="s">
        <v>17</v>
      </c>
      <c r="AS104">
        <v>2480368.549999998</v>
      </c>
      <c r="AT104">
        <v>911459.72000000055</v>
      </c>
      <c r="AU104">
        <v>1235319.57</v>
      </c>
      <c r="AV104">
        <v>320918.05</v>
      </c>
      <c r="AX104">
        <v>-742137.13361237431</v>
      </c>
      <c r="AY104">
        <v>-1072269.3999999999</v>
      </c>
      <c r="AZ104">
        <v>-321899.61610190151</v>
      </c>
      <c r="BB104">
        <v>-13273.39</v>
      </c>
      <c r="BC104">
        <v>-9539.130000000001</v>
      </c>
      <c r="BX104" t="s">
        <v>1204</v>
      </c>
      <c r="BZ104" t="s">
        <v>17</v>
      </c>
      <c r="CA104" t="s">
        <v>26</v>
      </c>
      <c r="CB104" t="s">
        <v>353</v>
      </c>
      <c r="CC104" t="s">
        <v>6</v>
      </c>
      <c r="CD104">
        <v>420500</v>
      </c>
      <c r="CE104" t="s">
        <v>864</v>
      </c>
      <c r="CF104">
        <v>9310</v>
      </c>
      <c r="DK104">
        <v>142438</v>
      </c>
      <c r="DL104" t="s">
        <v>909</v>
      </c>
      <c r="DM104" t="s">
        <v>910</v>
      </c>
      <c r="DN104" t="s">
        <v>766</v>
      </c>
      <c r="DO104" t="s">
        <v>911</v>
      </c>
      <c r="DP104" t="s">
        <v>655</v>
      </c>
      <c r="DQ104" t="s">
        <v>23</v>
      </c>
    </row>
    <row r="105" spans="41:121" x14ac:dyDescent="0.25">
      <c r="AO105">
        <v>103</v>
      </c>
      <c r="AP105" t="s">
        <v>116</v>
      </c>
      <c r="AQ105" t="s">
        <v>23</v>
      </c>
      <c r="AR105" t="s">
        <v>17</v>
      </c>
      <c r="AY105">
        <v>6240</v>
      </c>
      <c r="BX105" t="s">
        <v>1205</v>
      </c>
      <c r="BZ105" t="s">
        <v>17</v>
      </c>
      <c r="CA105" t="s">
        <v>26</v>
      </c>
      <c r="CB105" t="s">
        <v>354</v>
      </c>
      <c r="CC105" t="s">
        <v>14</v>
      </c>
      <c r="CD105">
        <v>561999</v>
      </c>
      <c r="CE105" t="s">
        <v>492</v>
      </c>
      <c r="CF105">
        <v>-78188.759999999995</v>
      </c>
      <c r="DK105">
        <v>142436</v>
      </c>
      <c r="DL105" t="s">
        <v>1206</v>
      </c>
      <c r="DM105" t="s">
        <v>1207</v>
      </c>
      <c r="DN105" t="s">
        <v>766</v>
      </c>
      <c r="DO105" t="s">
        <v>1208</v>
      </c>
      <c r="DP105" t="s">
        <v>655</v>
      </c>
      <c r="DQ105" t="s">
        <v>23</v>
      </c>
    </row>
    <row r="106" spans="41:121" x14ac:dyDescent="0.25">
      <c r="AO106">
        <v>104</v>
      </c>
      <c r="AP106" t="s">
        <v>117</v>
      </c>
      <c r="AQ106" t="s">
        <v>23</v>
      </c>
      <c r="AR106" t="s">
        <v>17</v>
      </c>
      <c r="BB106">
        <v>0</v>
      </c>
      <c r="BX106" t="s">
        <v>1209</v>
      </c>
      <c r="BZ106" t="s">
        <v>17</v>
      </c>
      <c r="CA106" t="s">
        <v>26</v>
      </c>
      <c r="CB106" t="s">
        <v>354</v>
      </c>
      <c r="CC106" t="s">
        <v>10</v>
      </c>
      <c r="CD106">
        <v>520501</v>
      </c>
      <c r="CE106" t="s">
        <v>545</v>
      </c>
      <c r="CF106">
        <v>-149818.58969823879</v>
      </c>
      <c r="DK106">
        <v>142401</v>
      </c>
      <c r="DL106" t="s">
        <v>1210</v>
      </c>
      <c r="DM106" t="s">
        <v>1211</v>
      </c>
      <c r="DN106" t="s">
        <v>499</v>
      </c>
      <c r="DO106" t="s">
        <v>1212</v>
      </c>
      <c r="DP106" t="s">
        <v>501</v>
      </c>
      <c r="DQ106" t="s">
        <v>26</v>
      </c>
    </row>
    <row r="107" spans="41:121" x14ac:dyDescent="0.25">
      <c r="AO107">
        <v>105</v>
      </c>
      <c r="AP107" t="s">
        <v>118</v>
      </c>
      <c r="AQ107" t="s">
        <v>18</v>
      </c>
      <c r="AR107" t="s">
        <v>17</v>
      </c>
      <c r="AY107">
        <v>0</v>
      </c>
      <c r="BX107" t="s">
        <v>1213</v>
      </c>
      <c r="BZ107" t="s">
        <v>17</v>
      </c>
      <c r="CA107" t="s">
        <v>26</v>
      </c>
      <c r="CB107" t="s">
        <v>354</v>
      </c>
      <c r="CC107" t="s">
        <v>10</v>
      </c>
      <c r="CD107">
        <v>520502</v>
      </c>
      <c r="CE107" t="s">
        <v>555</v>
      </c>
      <c r="CF107">
        <v>-19885.819999999829</v>
      </c>
      <c r="DK107">
        <v>142353</v>
      </c>
      <c r="DL107" t="s">
        <v>916</v>
      </c>
      <c r="DM107" t="s">
        <v>917</v>
      </c>
      <c r="DN107" t="s">
        <v>616</v>
      </c>
      <c r="DO107" t="s">
        <v>918</v>
      </c>
      <c r="DP107" t="s">
        <v>893</v>
      </c>
      <c r="DQ107" t="s">
        <v>22</v>
      </c>
    </row>
    <row r="108" spans="41:121" x14ac:dyDescent="0.25">
      <c r="AO108">
        <v>106</v>
      </c>
      <c r="AP108" t="s">
        <v>119</v>
      </c>
      <c r="AQ108" t="s">
        <v>18</v>
      </c>
      <c r="AR108" t="s">
        <v>17</v>
      </c>
      <c r="AY108">
        <v>4038</v>
      </c>
      <c r="BX108" t="s">
        <v>1214</v>
      </c>
      <c r="BZ108" t="s">
        <v>17</v>
      </c>
      <c r="CA108" t="s">
        <v>26</v>
      </c>
      <c r="CB108" t="s">
        <v>354</v>
      </c>
      <c r="CC108" t="s">
        <v>10</v>
      </c>
      <c r="CD108">
        <v>520503</v>
      </c>
      <c r="CE108" t="s">
        <v>569</v>
      </c>
      <c r="CF108">
        <v>35948.019999999997</v>
      </c>
      <c r="DK108">
        <v>142350</v>
      </c>
      <c r="DL108" t="s">
        <v>1215</v>
      </c>
      <c r="DM108" t="s">
        <v>1216</v>
      </c>
      <c r="DN108" t="s">
        <v>1217</v>
      </c>
      <c r="DO108" t="s">
        <v>1218</v>
      </c>
      <c r="DP108" t="s">
        <v>948</v>
      </c>
      <c r="DQ108" t="s">
        <v>19</v>
      </c>
    </row>
    <row r="109" spans="41:121" x14ac:dyDescent="0.25">
      <c r="AO109">
        <v>107</v>
      </c>
      <c r="AP109" t="s">
        <v>120</v>
      </c>
      <c r="AQ109" t="s">
        <v>26</v>
      </c>
      <c r="AR109" t="s">
        <v>17</v>
      </c>
      <c r="AY109">
        <v>1067.3599999999999</v>
      </c>
      <c r="BX109" t="s">
        <v>1219</v>
      </c>
      <c r="BZ109" t="s">
        <v>17</v>
      </c>
      <c r="CA109" t="s">
        <v>26</v>
      </c>
      <c r="CB109" t="s">
        <v>354</v>
      </c>
      <c r="CC109" t="s">
        <v>10</v>
      </c>
      <c r="CD109">
        <v>520504</v>
      </c>
      <c r="CE109" t="s">
        <v>518</v>
      </c>
      <c r="CF109">
        <v>-206612.52999999761</v>
      </c>
      <c r="DK109">
        <v>142348</v>
      </c>
      <c r="DL109" t="s">
        <v>1220</v>
      </c>
      <c r="DM109" t="s">
        <v>1221</v>
      </c>
      <c r="DN109" t="s">
        <v>616</v>
      </c>
      <c r="DO109" t="s">
        <v>1222</v>
      </c>
      <c r="DP109" t="s">
        <v>893</v>
      </c>
      <c r="DQ109" t="s">
        <v>22</v>
      </c>
    </row>
    <row r="110" spans="41:121" x14ac:dyDescent="0.25">
      <c r="AO110">
        <v>108</v>
      </c>
      <c r="AP110" t="s">
        <v>121</v>
      </c>
      <c r="AQ110" t="s">
        <v>22</v>
      </c>
      <c r="AR110" t="s">
        <v>17</v>
      </c>
      <c r="AY110">
        <v>4160</v>
      </c>
      <c r="BX110" t="s">
        <v>1223</v>
      </c>
      <c r="BZ110" t="s">
        <v>17</v>
      </c>
      <c r="CA110" t="s">
        <v>26</v>
      </c>
      <c r="CB110" t="s">
        <v>354</v>
      </c>
      <c r="CC110" t="s">
        <v>10</v>
      </c>
      <c r="CD110">
        <v>520602</v>
      </c>
      <c r="CE110" t="s">
        <v>820</v>
      </c>
      <c r="CF110">
        <v>-1618.29</v>
      </c>
      <c r="DK110">
        <v>142347</v>
      </c>
      <c r="DL110" t="s">
        <v>921</v>
      </c>
      <c r="DM110" t="s">
        <v>922</v>
      </c>
      <c r="DN110" t="s">
        <v>616</v>
      </c>
      <c r="DO110" t="s">
        <v>901</v>
      </c>
      <c r="DP110" t="s">
        <v>893</v>
      </c>
      <c r="DQ110" t="s">
        <v>22</v>
      </c>
    </row>
    <row r="111" spans="41:121" x14ac:dyDescent="0.25">
      <c r="AO111">
        <v>109</v>
      </c>
      <c r="AP111" t="s">
        <v>122</v>
      </c>
      <c r="AQ111" t="s">
        <v>18</v>
      </c>
      <c r="AR111" t="s">
        <v>17</v>
      </c>
      <c r="AS111">
        <v>2386153.899999999</v>
      </c>
      <c r="AT111">
        <v>1472362.19</v>
      </c>
      <c r="AU111">
        <v>685757.72999999986</v>
      </c>
      <c r="AV111">
        <v>842200</v>
      </c>
      <c r="AX111">
        <v>-1003264.848822656</v>
      </c>
      <c r="AY111">
        <v>-465481.32</v>
      </c>
      <c r="AZ111">
        <v>-659260.55745246343</v>
      </c>
      <c r="BB111">
        <v>-26972.5</v>
      </c>
      <c r="BX111" t="s">
        <v>1224</v>
      </c>
      <c r="BZ111" t="s">
        <v>17</v>
      </c>
      <c r="CA111" t="s">
        <v>26</v>
      </c>
      <c r="CB111" t="s">
        <v>354</v>
      </c>
      <c r="CC111" t="s">
        <v>12</v>
      </c>
      <c r="CD111">
        <v>561039</v>
      </c>
      <c r="CE111" t="s">
        <v>591</v>
      </c>
      <c r="CF111">
        <v>27590.000000000011</v>
      </c>
      <c r="DK111">
        <v>142346</v>
      </c>
      <c r="DL111" t="s">
        <v>926</v>
      </c>
      <c r="DM111" t="s">
        <v>927</v>
      </c>
      <c r="DN111" t="s">
        <v>616</v>
      </c>
      <c r="DO111" t="s">
        <v>928</v>
      </c>
      <c r="DP111" t="s">
        <v>893</v>
      </c>
      <c r="DQ111" t="s">
        <v>22</v>
      </c>
    </row>
    <row r="112" spans="41:121" x14ac:dyDescent="0.25">
      <c r="AO112">
        <v>110</v>
      </c>
      <c r="AP112" t="s">
        <v>123</v>
      </c>
      <c r="AQ112" t="s">
        <v>27</v>
      </c>
      <c r="AR112" t="s">
        <v>17</v>
      </c>
      <c r="AY112">
        <v>1454.57</v>
      </c>
      <c r="BX112" t="s">
        <v>1225</v>
      </c>
      <c r="BZ112" t="s">
        <v>17</v>
      </c>
      <c r="CA112" t="s">
        <v>26</v>
      </c>
      <c r="CB112" t="s">
        <v>354</v>
      </c>
      <c r="CC112" t="s">
        <v>12</v>
      </c>
      <c r="CD112">
        <v>561430</v>
      </c>
      <c r="CE112" t="s">
        <v>930</v>
      </c>
      <c r="CF112">
        <v>2.8421709430404007E-14</v>
      </c>
      <c r="DK112">
        <v>142341</v>
      </c>
      <c r="DL112" t="s">
        <v>1226</v>
      </c>
      <c r="DM112" t="s">
        <v>1227</v>
      </c>
      <c r="DN112" t="s">
        <v>512</v>
      </c>
      <c r="DO112" t="s">
        <v>1228</v>
      </c>
      <c r="DP112" t="s">
        <v>536</v>
      </c>
      <c r="DQ112" t="s">
        <v>26</v>
      </c>
    </row>
    <row r="113" spans="41:121" x14ac:dyDescent="0.25">
      <c r="AO113">
        <v>111</v>
      </c>
      <c r="AP113" t="s">
        <v>124</v>
      </c>
      <c r="AQ113" t="s">
        <v>26</v>
      </c>
      <c r="AR113" t="s">
        <v>17</v>
      </c>
      <c r="AY113">
        <v>117</v>
      </c>
      <c r="BX113" t="s">
        <v>1229</v>
      </c>
      <c r="BZ113" t="s">
        <v>17</v>
      </c>
      <c r="CA113" t="s">
        <v>26</v>
      </c>
      <c r="CB113" t="s">
        <v>354</v>
      </c>
      <c r="CC113" t="s">
        <v>13</v>
      </c>
      <c r="CD113">
        <v>541111</v>
      </c>
      <c r="CE113" t="s">
        <v>935</v>
      </c>
      <c r="CF113">
        <v>-635506.87</v>
      </c>
      <c r="DK113">
        <v>142339</v>
      </c>
      <c r="DL113" t="s">
        <v>1230</v>
      </c>
      <c r="DM113" t="s">
        <v>1231</v>
      </c>
      <c r="DN113" t="s">
        <v>512</v>
      </c>
      <c r="DO113" t="s">
        <v>1232</v>
      </c>
      <c r="DP113" t="s">
        <v>536</v>
      </c>
      <c r="DQ113" t="s">
        <v>26</v>
      </c>
    </row>
    <row r="114" spans="41:121" x14ac:dyDescent="0.25">
      <c r="AO114">
        <v>112</v>
      </c>
      <c r="AP114" t="s">
        <v>125</v>
      </c>
      <c r="AQ114" t="s">
        <v>18</v>
      </c>
      <c r="AR114" t="s">
        <v>17</v>
      </c>
      <c r="AY114">
        <v>-158.8299999999999</v>
      </c>
      <c r="BX114" t="s">
        <v>1233</v>
      </c>
      <c r="BZ114" t="s">
        <v>17</v>
      </c>
      <c r="CA114" t="s">
        <v>26</v>
      </c>
      <c r="CB114" t="s">
        <v>354</v>
      </c>
      <c r="CC114" t="s">
        <v>13</v>
      </c>
      <c r="CD114">
        <v>561435</v>
      </c>
      <c r="CE114" t="s">
        <v>728</v>
      </c>
      <c r="CF114">
        <v>-35467.730000000003</v>
      </c>
      <c r="DK114">
        <v>142337</v>
      </c>
      <c r="DL114" t="s">
        <v>1234</v>
      </c>
      <c r="DM114" t="s">
        <v>1235</v>
      </c>
      <c r="DN114" t="s">
        <v>512</v>
      </c>
      <c r="DO114" t="s">
        <v>1236</v>
      </c>
      <c r="DP114" t="s">
        <v>514</v>
      </c>
      <c r="DQ114" t="s">
        <v>26</v>
      </c>
    </row>
    <row r="115" spans="41:121" x14ac:dyDescent="0.25">
      <c r="AO115">
        <v>113</v>
      </c>
      <c r="AP115" t="s">
        <v>126</v>
      </c>
      <c r="AQ115" t="s">
        <v>22</v>
      </c>
      <c r="AR115" t="s">
        <v>17</v>
      </c>
      <c r="AS115">
        <v>8.7311491370201111E-11</v>
      </c>
      <c r="AT115">
        <v>-6.9121597334742546E-11</v>
      </c>
      <c r="AU115">
        <v>8.0035533756017685E-11</v>
      </c>
      <c r="AV115">
        <v>0</v>
      </c>
      <c r="AY115">
        <v>3200</v>
      </c>
      <c r="BX115" t="s">
        <v>1237</v>
      </c>
      <c r="BZ115" t="s">
        <v>17</v>
      </c>
      <c r="CA115" t="s">
        <v>26</v>
      </c>
      <c r="CB115" t="s">
        <v>354</v>
      </c>
      <c r="CC115" t="s">
        <v>8</v>
      </c>
      <c r="CD115">
        <v>510200</v>
      </c>
      <c r="CE115" t="s">
        <v>738</v>
      </c>
      <c r="CF115">
        <v>-65816.600000000006</v>
      </c>
      <c r="DK115">
        <v>142335</v>
      </c>
      <c r="DL115" t="s">
        <v>1238</v>
      </c>
      <c r="DM115" t="s">
        <v>1239</v>
      </c>
      <c r="DN115" t="s">
        <v>796</v>
      </c>
      <c r="DO115" t="s">
        <v>1240</v>
      </c>
      <c r="DP115" t="s">
        <v>793</v>
      </c>
      <c r="DQ115" t="s">
        <v>22</v>
      </c>
    </row>
    <row r="116" spans="41:121" x14ac:dyDescent="0.25">
      <c r="AO116">
        <v>114</v>
      </c>
      <c r="AP116" t="s">
        <v>127</v>
      </c>
      <c r="AQ116" t="s">
        <v>23</v>
      </c>
      <c r="AR116" t="s">
        <v>17</v>
      </c>
      <c r="AY116">
        <v>9600</v>
      </c>
      <c r="BB116">
        <v>-14432</v>
      </c>
      <c r="BX116" t="s">
        <v>1241</v>
      </c>
      <c r="BZ116" t="s">
        <v>17</v>
      </c>
      <c r="CA116" t="s">
        <v>26</v>
      </c>
      <c r="CB116" t="s">
        <v>354</v>
      </c>
      <c r="CC116" t="s">
        <v>8</v>
      </c>
      <c r="CD116">
        <v>510201</v>
      </c>
      <c r="CE116" t="s">
        <v>601</v>
      </c>
      <c r="CF116">
        <v>29420.448317261311</v>
      </c>
      <c r="DK116">
        <v>142315</v>
      </c>
      <c r="DL116" t="s">
        <v>1242</v>
      </c>
      <c r="DM116" t="s">
        <v>1243</v>
      </c>
      <c r="DN116" t="s">
        <v>1145</v>
      </c>
      <c r="DO116" t="s">
        <v>1244</v>
      </c>
      <c r="DP116" t="s">
        <v>603</v>
      </c>
      <c r="DQ116" t="s">
        <v>19</v>
      </c>
    </row>
    <row r="117" spans="41:121" x14ac:dyDescent="0.25">
      <c r="AO117">
        <v>115</v>
      </c>
      <c r="AP117" t="s">
        <v>128</v>
      </c>
      <c r="AQ117" t="s">
        <v>23</v>
      </c>
      <c r="AR117" t="s">
        <v>17</v>
      </c>
      <c r="AY117">
        <v>0</v>
      </c>
      <c r="BX117" t="s">
        <v>1245</v>
      </c>
      <c r="BZ117" t="s">
        <v>17</v>
      </c>
      <c r="CA117" t="s">
        <v>26</v>
      </c>
      <c r="CB117" t="s">
        <v>354</v>
      </c>
      <c r="CC117" t="s">
        <v>8</v>
      </c>
      <c r="CD117">
        <v>510202</v>
      </c>
      <c r="CE117" t="s">
        <v>610</v>
      </c>
      <c r="CF117">
        <v>31215.71</v>
      </c>
      <c r="DK117">
        <v>142210</v>
      </c>
      <c r="DL117" t="s">
        <v>931</v>
      </c>
      <c r="DM117" t="s">
        <v>932</v>
      </c>
      <c r="DN117" t="s">
        <v>850</v>
      </c>
      <c r="DO117" t="s">
        <v>933</v>
      </c>
      <c r="DP117" t="s">
        <v>677</v>
      </c>
      <c r="DQ117" t="s">
        <v>23</v>
      </c>
    </row>
    <row r="118" spans="41:121" x14ac:dyDescent="0.25">
      <c r="AO118">
        <v>116</v>
      </c>
      <c r="AP118" t="s">
        <v>129</v>
      </c>
      <c r="AQ118" t="s">
        <v>19</v>
      </c>
      <c r="AR118" t="s">
        <v>17</v>
      </c>
      <c r="AY118">
        <v>0</v>
      </c>
      <c r="BX118" t="s">
        <v>1246</v>
      </c>
      <c r="BZ118" t="s">
        <v>17</v>
      </c>
      <c r="CA118" t="s">
        <v>26</v>
      </c>
      <c r="CB118" t="s">
        <v>354</v>
      </c>
      <c r="CC118" t="s">
        <v>9</v>
      </c>
      <c r="CD118">
        <v>511030</v>
      </c>
      <c r="CE118" t="s">
        <v>622</v>
      </c>
      <c r="CF118">
        <v>46825.29</v>
      </c>
      <c r="DK118">
        <v>142198</v>
      </c>
      <c r="DL118" t="s">
        <v>1247</v>
      </c>
      <c r="DM118" t="s">
        <v>1248</v>
      </c>
      <c r="DN118" t="s">
        <v>1249</v>
      </c>
      <c r="DO118" t="s">
        <v>1250</v>
      </c>
      <c r="DP118" t="s">
        <v>677</v>
      </c>
      <c r="DQ118" t="s">
        <v>23</v>
      </c>
    </row>
    <row r="119" spans="41:121" x14ac:dyDescent="0.25">
      <c r="AO119">
        <v>117</v>
      </c>
      <c r="AP119" t="s">
        <v>130</v>
      </c>
      <c r="AQ119" t="s">
        <v>23</v>
      </c>
      <c r="AR119" t="s">
        <v>17</v>
      </c>
      <c r="AY119">
        <v>5440</v>
      </c>
      <c r="BX119" t="s">
        <v>1251</v>
      </c>
      <c r="BZ119" t="s">
        <v>17</v>
      </c>
      <c r="CA119" t="s">
        <v>26</v>
      </c>
      <c r="CB119" t="s">
        <v>354</v>
      </c>
      <c r="CC119" t="s">
        <v>9</v>
      </c>
      <c r="CD119">
        <v>511035</v>
      </c>
      <c r="CE119" t="s">
        <v>487</v>
      </c>
      <c r="CF119">
        <v>-27542.68</v>
      </c>
      <c r="DK119">
        <v>142178</v>
      </c>
      <c r="DL119" t="s">
        <v>1252</v>
      </c>
      <c r="DM119" t="s">
        <v>1253</v>
      </c>
      <c r="DN119" t="s">
        <v>479</v>
      </c>
      <c r="DO119" t="s">
        <v>1254</v>
      </c>
      <c r="DP119" t="s">
        <v>524</v>
      </c>
      <c r="DQ119" t="s">
        <v>26</v>
      </c>
    </row>
    <row r="120" spans="41:121" x14ac:dyDescent="0.25">
      <c r="AO120">
        <v>118</v>
      </c>
      <c r="AP120" t="s">
        <v>131</v>
      </c>
      <c r="AQ120" t="s">
        <v>26</v>
      </c>
      <c r="AR120" t="s">
        <v>17</v>
      </c>
      <c r="AY120">
        <v>1463</v>
      </c>
      <c r="BX120" t="s">
        <v>1255</v>
      </c>
      <c r="BZ120" t="s">
        <v>17</v>
      </c>
      <c r="CA120" t="s">
        <v>26</v>
      </c>
      <c r="CB120" t="s">
        <v>354</v>
      </c>
      <c r="CC120" t="s">
        <v>9</v>
      </c>
      <c r="CD120">
        <v>511036</v>
      </c>
      <c r="CE120" t="s">
        <v>636</v>
      </c>
      <c r="CF120">
        <v>-10509.36</v>
      </c>
      <c r="DK120">
        <v>142153</v>
      </c>
      <c r="DL120" t="s">
        <v>1256</v>
      </c>
      <c r="DM120" t="s">
        <v>1257</v>
      </c>
      <c r="DN120" t="s">
        <v>479</v>
      </c>
      <c r="DO120" t="s">
        <v>1258</v>
      </c>
      <c r="DP120" t="s">
        <v>475</v>
      </c>
      <c r="DQ120" t="s">
        <v>26</v>
      </c>
    </row>
    <row r="121" spans="41:121" x14ac:dyDescent="0.25">
      <c r="AO121">
        <v>119</v>
      </c>
      <c r="AP121" t="s">
        <v>132</v>
      </c>
      <c r="AQ121" t="s">
        <v>19</v>
      </c>
      <c r="AR121" t="s">
        <v>17</v>
      </c>
      <c r="AY121">
        <v>10779.66</v>
      </c>
      <c r="BX121" t="s">
        <v>1259</v>
      </c>
      <c r="BZ121" t="s">
        <v>17</v>
      </c>
      <c r="CA121" t="s">
        <v>26</v>
      </c>
      <c r="CB121" t="s">
        <v>354</v>
      </c>
      <c r="CC121" t="s">
        <v>9</v>
      </c>
      <c r="CD121">
        <v>511040</v>
      </c>
      <c r="CE121" t="s">
        <v>788</v>
      </c>
      <c r="CF121">
        <v>-53515</v>
      </c>
      <c r="DK121">
        <v>142079</v>
      </c>
      <c r="DL121" t="s">
        <v>1260</v>
      </c>
      <c r="DM121" t="s">
        <v>1261</v>
      </c>
      <c r="DN121" t="s">
        <v>565</v>
      </c>
      <c r="DO121" t="s">
        <v>1262</v>
      </c>
      <c r="DP121" t="s">
        <v>574</v>
      </c>
      <c r="DQ121" t="s">
        <v>26</v>
      </c>
    </row>
    <row r="122" spans="41:121" x14ac:dyDescent="0.25">
      <c r="AO122">
        <v>120</v>
      </c>
      <c r="AP122" t="s">
        <v>133</v>
      </c>
      <c r="AQ122" t="s">
        <v>26</v>
      </c>
      <c r="AR122" t="s">
        <v>17</v>
      </c>
      <c r="AY122">
        <v>10030</v>
      </c>
      <c r="BX122" t="s">
        <v>1263</v>
      </c>
      <c r="BZ122" t="s">
        <v>17</v>
      </c>
      <c r="CA122" t="s">
        <v>26</v>
      </c>
      <c r="CB122" t="s">
        <v>354</v>
      </c>
      <c r="CC122" t="s">
        <v>9</v>
      </c>
      <c r="CD122">
        <v>511220</v>
      </c>
      <c r="CE122" t="s">
        <v>646</v>
      </c>
      <c r="CF122">
        <v>334.80999999999767</v>
      </c>
      <c r="DK122">
        <v>142072</v>
      </c>
      <c r="DL122" t="s">
        <v>938</v>
      </c>
      <c r="DM122" t="s">
        <v>939</v>
      </c>
      <c r="DN122" t="s">
        <v>940</v>
      </c>
      <c r="DO122" t="s">
        <v>546</v>
      </c>
      <c r="DP122" t="s">
        <v>531</v>
      </c>
      <c r="DQ122" t="s">
        <v>21</v>
      </c>
    </row>
    <row r="123" spans="41:121" x14ac:dyDescent="0.25">
      <c r="AO123">
        <v>121</v>
      </c>
      <c r="AP123" t="s">
        <v>134</v>
      </c>
      <c r="AQ123" t="s">
        <v>26</v>
      </c>
      <c r="AR123" t="s">
        <v>17</v>
      </c>
      <c r="AY123">
        <v>554</v>
      </c>
      <c r="BX123" t="s">
        <v>1264</v>
      </c>
      <c r="BZ123" t="s">
        <v>17</v>
      </c>
      <c r="CA123" t="s">
        <v>27</v>
      </c>
      <c r="CB123" t="s">
        <v>354</v>
      </c>
      <c r="CC123" t="s">
        <v>14</v>
      </c>
      <c r="CD123">
        <v>561999</v>
      </c>
      <c r="CE123" t="s">
        <v>492</v>
      </c>
      <c r="CF123">
        <v>-19510.2</v>
      </c>
      <c r="DK123">
        <v>142061</v>
      </c>
      <c r="DL123" t="s">
        <v>945</v>
      </c>
      <c r="DM123" t="s">
        <v>946</v>
      </c>
      <c r="DN123" t="s">
        <v>508</v>
      </c>
      <c r="DO123" t="s">
        <v>885</v>
      </c>
      <c r="DP123" t="s">
        <v>755</v>
      </c>
      <c r="DQ123" t="s">
        <v>27</v>
      </c>
    </row>
    <row r="124" spans="41:121" x14ac:dyDescent="0.25">
      <c r="AO124">
        <v>122</v>
      </c>
      <c r="AP124" t="s">
        <v>135</v>
      </c>
      <c r="AQ124" t="s">
        <v>23</v>
      </c>
      <c r="AR124" t="s">
        <v>17</v>
      </c>
      <c r="AY124">
        <v>11075</v>
      </c>
      <c r="BX124" t="s">
        <v>1265</v>
      </c>
      <c r="BZ124" t="s">
        <v>17</v>
      </c>
      <c r="CA124" t="s">
        <v>27</v>
      </c>
      <c r="CB124" t="s">
        <v>354</v>
      </c>
      <c r="CC124" t="s">
        <v>10</v>
      </c>
      <c r="CD124">
        <v>520501</v>
      </c>
      <c r="CE124" t="s">
        <v>545</v>
      </c>
      <c r="CF124">
        <v>-1475.5926997252459</v>
      </c>
      <c r="DK124">
        <v>141997</v>
      </c>
      <c r="DL124" t="s">
        <v>1266</v>
      </c>
      <c r="DM124" t="s">
        <v>1267</v>
      </c>
      <c r="DN124" t="s">
        <v>1268</v>
      </c>
      <c r="DO124" t="s">
        <v>1269</v>
      </c>
      <c r="DP124" t="s">
        <v>990</v>
      </c>
      <c r="DQ124" t="s">
        <v>28</v>
      </c>
    </row>
    <row r="125" spans="41:121" x14ac:dyDescent="0.25">
      <c r="AO125">
        <v>123</v>
      </c>
      <c r="AP125" t="s">
        <v>136</v>
      </c>
      <c r="AQ125" t="s">
        <v>23</v>
      </c>
      <c r="AR125" t="s">
        <v>17</v>
      </c>
      <c r="AY125">
        <v>4000</v>
      </c>
      <c r="BX125" t="s">
        <v>1270</v>
      </c>
      <c r="BZ125" t="s">
        <v>17</v>
      </c>
      <c r="CA125" t="s">
        <v>27</v>
      </c>
      <c r="CB125" t="s">
        <v>354</v>
      </c>
      <c r="CC125" t="s">
        <v>10</v>
      </c>
      <c r="CD125">
        <v>520502</v>
      </c>
      <c r="CE125" t="s">
        <v>555</v>
      </c>
      <c r="CF125">
        <v>-365.73999999999802</v>
      </c>
      <c r="DK125">
        <v>141949</v>
      </c>
      <c r="DL125" t="s">
        <v>1271</v>
      </c>
      <c r="DM125" t="s">
        <v>1272</v>
      </c>
      <c r="DN125" t="s">
        <v>1273</v>
      </c>
      <c r="DO125" t="s">
        <v>1274</v>
      </c>
      <c r="DP125" t="s">
        <v>603</v>
      </c>
      <c r="DQ125" t="s">
        <v>19</v>
      </c>
    </row>
    <row r="126" spans="41:121" x14ac:dyDescent="0.25">
      <c r="AO126">
        <v>124</v>
      </c>
      <c r="AP126" t="s">
        <v>137</v>
      </c>
      <c r="AQ126" t="s">
        <v>23</v>
      </c>
      <c r="AR126" t="s">
        <v>17</v>
      </c>
      <c r="AY126">
        <v>8000</v>
      </c>
      <c r="BB126">
        <v>0</v>
      </c>
      <c r="BX126" t="s">
        <v>1275</v>
      </c>
      <c r="BZ126" t="s">
        <v>17</v>
      </c>
      <c r="CA126" t="s">
        <v>27</v>
      </c>
      <c r="CB126" t="s">
        <v>354</v>
      </c>
      <c r="CC126" t="s">
        <v>10</v>
      </c>
      <c r="CD126">
        <v>520504</v>
      </c>
      <c r="CE126" t="s">
        <v>518</v>
      </c>
      <c r="CF126">
        <v>-17517.310000000001</v>
      </c>
      <c r="DK126">
        <v>141904</v>
      </c>
      <c r="DL126" t="s">
        <v>1276</v>
      </c>
      <c r="DM126" t="s">
        <v>1277</v>
      </c>
      <c r="DN126" t="s">
        <v>479</v>
      </c>
      <c r="DO126" t="s">
        <v>1278</v>
      </c>
      <c r="DP126" t="s">
        <v>475</v>
      </c>
      <c r="DQ126" t="s">
        <v>26</v>
      </c>
    </row>
    <row r="127" spans="41:121" x14ac:dyDescent="0.25">
      <c r="AO127">
        <v>125</v>
      </c>
      <c r="AP127" t="s">
        <v>138</v>
      </c>
      <c r="AQ127" t="s">
        <v>19</v>
      </c>
      <c r="AR127" t="s">
        <v>17</v>
      </c>
      <c r="BC127">
        <v>-15378.34</v>
      </c>
      <c r="BX127" t="s">
        <v>1279</v>
      </c>
      <c r="BZ127" t="s">
        <v>17</v>
      </c>
      <c r="CA127" t="s">
        <v>27</v>
      </c>
      <c r="CB127" t="s">
        <v>354</v>
      </c>
      <c r="CC127" t="s">
        <v>10</v>
      </c>
      <c r="CD127">
        <v>520601</v>
      </c>
      <c r="CE127" t="s">
        <v>714</v>
      </c>
      <c r="CF127">
        <v>4770.87</v>
      </c>
      <c r="DK127">
        <v>141884</v>
      </c>
      <c r="DL127" t="s">
        <v>954</v>
      </c>
      <c r="DM127" t="s">
        <v>955</v>
      </c>
      <c r="DN127" t="s">
        <v>796</v>
      </c>
      <c r="DO127" t="s">
        <v>956</v>
      </c>
      <c r="DP127" t="s">
        <v>793</v>
      </c>
      <c r="DQ127" t="s">
        <v>22</v>
      </c>
    </row>
    <row r="128" spans="41:121" x14ac:dyDescent="0.25">
      <c r="AO128">
        <v>126</v>
      </c>
      <c r="AP128" t="s">
        <v>139</v>
      </c>
      <c r="AQ128" t="s">
        <v>26</v>
      </c>
      <c r="AR128" t="s">
        <v>17</v>
      </c>
      <c r="AY128">
        <v>204</v>
      </c>
      <c r="BX128" t="s">
        <v>1280</v>
      </c>
      <c r="BZ128" t="s">
        <v>17</v>
      </c>
      <c r="CA128" t="s">
        <v>27</v>
      </c>
      <c r="CB128" t="s">
        <v>354</v>
      </c>
      <c r="CC128" t="s">
        <v>10</v>
      </c>
      <c r="CD128">
        <v>520604</v>
      </c>
      <c r="CE128" t="s">
        <v>920</v>
      </c>
      <c r="CF128">
        <v>-4403.54</v>
      </c>
      <c r="DK128">
        <v>141882</v>
      </c>
      <c r="DL128" t="s">
        <v>960</v>
      </c>
      <c r="DM128" t="s">
        <v>961</v>
      </c>
      <c r="DN128" t="s">
        <v>796</v>
      </c>
      <c r="DO128" t="s">
        <v>962</v>
      </c>
      <c r="DP128" t="s">
        <v>793</v>
      </c>
      <c r="DQ128" t="s">
        <v>22</v>
      </c>
    </row>
    <row r="129" spans="41:121" x14ac:dyDescent="0.25">
      <c r="AO129">
        <v>127</v>
      </c>
      <c r="AP129" t="s">
        <v>140</v>
      </c>
      <c r="AQ129" t="s">
        <v>21</v>
      </c>
      <c r="AR129" t="s">
        <v>17</v>
      </c>
      <c r="BB129">
        <v>-68233.229999999981</v>
      </c>
      <c r="BC129">
        <v>-3500</v>
      </c>
      <c r="BX129" t="s">
        <v>1281</v>
      </c>
      <c r="BZ129" t="s">
        <v>17</v>
      </c>
      <c r="CA129" t="s">
        <v>27</v>
      </c>
      <c r="CB129" t="s">
        <v>354</v>
      </c>
      <c r="CC129" t="s">
        <v>12</v>
      </c>
      <c r="CD129">
        <v>561039</v>
      </c>
      <c r="CE129" t="s">
        <v>591</v>
      </c>
      <c r="CF129">
        <v>95.200000000000159</v>
      </c>
      <c r="DK129">
        <v>141877</v>
      </c>
      <c r="DL129" t="s">
        <v>1282</v>
      </c>
      <c r="DM129" t="s">
        <v>1283</v>
      </c>
      <c r="DN129" t="s">
        <v>796</v>
      </c>
      <c r="DO129" t="s">
        <v>1284</v>
      </c>
      <c r="DP129" t="s">
        <v>793</v>
      </c>
      <c r="DQ129" t="s">
        <v>22</v>
      </c>
    </row>
    <row r="130" spans="41:121" x14ac:dyDescent="0.25">
      <c r="AO130">
        <v>128</v>
      </c>
      <c r="AP130" t="s">
        <v>141</v>
      </c>
      <c r="AQ130" t="s">
        <v>22</v>
      </c>
      <c r="AR130" t="s">
        <v>17</v>
      </c>
      <c r="AY130">
        <v>4800</v>
      </c>
      <c r="BX130" t="s">
        <v>1285</v>
      </c>
      <c r="BZ130" t="s">
        <v>17</v>
      </c>
      <c r="CA130" t="s">
        <v>27</v>
      </c>
      <c r="CB130" t="s">
        <v>354</v>
      </c>
      <c r="CC130" t="s">
        <v>12</v>
      </c>
      <c r="CD130">
        <v>561430</v>
      </c>
      <c r="CE130" t="s">
        <v>930</v>
      </c>
      <c r="CF130">
        <v>-1.119104808822158E-12</v>
      </c>
      <c r="DK130">
        <v>141853</v>
      </c>
      <c r="DL130" t="s">
        <v>1286</v>
      </c>
      <c r="DM130" t="s">
        <v>1287</v>
      </c>
      <c r="DN130" t="s">
        <v>512</v>
      </c>
      <c r="DO130" t="s">
        <v>1288</v>
      </c>
      <c r="DP130" t="s">
        <v>536</v>
      </c>
      <c r="DQ130" t="s">
        <v>26</v>
      </c>
    </row>
    <row r="131" spans="41:121" x14ac:dyDescent="0.25">
      <c r="AO131">
        <v>129</v>
      </c>
      <c r="AP131" t="s">
        <v>142</v>
      </c>
      <c r="AQ131" t="s">
        <v>23</v>
      </c>
      <c r="AR131" t="s">
        <v>17</v>
      </c>
      <c r="AY131">
        <v>200</v>
      </c>
      <c r="BX131" t="s">
        <v>1289</v>
      </c>
      <c r="BZ131" t="s">
        <v>17</v>
      </c>
      <c r="CA131" t="s">
        <v>27</v>
      </c>
      <c r="CB131" t="s">
        <v>354</v>
      </c>
      <c r="CC131" t="s">
        <v>8</v>
      </c>
      <c r="CD131">
        <v>510200</v>
      </c>
      <c r="CE131" t="s">
        <v>738</v>
      </c>
      <c r="CF131">
        <v>247</v>
      </c>
      <c r="DK131">
        <v>141851</v>
      </c>
      <c r="DL131" t="s">
        <v>1290</v>
      </c>
      <c r="DM131" t="s">
        <v>1291</v>
      </c>
      <c r="DN131" t="s">
        <v>512</v>
      </c>
      <c r="DO131" t="s">
        <v>1292</v>
      </c>
      <c r="DP131" t="s">
        <v>514</v>
      </c>
      <c r="DQ131" t="s">
        <v>26</v>
      </c>
    </row>
    <row r="132" spans="41:121" x14ac:dyDescent="0.25">
      <c r="AO132">
        <v>130</v>
      </c>
      <c r="AP132" t="s">
        <v>143</v>
      </c>
      <c r="AQ132" t="s">
        <v>18</v>
      </c>
      <c r="AR132" t="s">
        <v>17</v>
      </c>
      <c r="AY132">
        <v>-2720</v>
      </c>
      <c r="BX132" t="s">
        <v>1293</v>
      </c>
      <c r="BZ132" t="s">
        <v>17</v>
      </c>
      <c r="CA132" t="s">
        <v>27</v>
      </c>
      <c r="CB132" t="s">
        <v>354</v>
      </c>
      <c r="CC132" t="s">
        <v>8</v>
      </c>
      <c r="CD132">
        <v>510201</v>
      </c>
      <c r="CE132" t="s">
        <v>601</v>
      </c>
      <c r="CF132">
        <v>10171.979158836461</v>
      </c>
      <c r="DK132">
        <v>141795</v>
      </c>
      <c r="DL132" t="s">
        <v>1294</v>
      </c>
      <c r="DM132" t="s">
        <v>1295</v>
      </c>
      <c r="DN132" t="s">
        <v>499</v>
      </c>
      <c r="DO132" t="s">
        <v>1296</v>
      </c>
      <c r="DP132" t="s">
        <v>592</v>
      </c>
      <c r="DQ132" t="s">
        <v>18</v>
      </c>
    </row>
    <row r="133" spans="41:121" x14ac:dyDescent="0.25">
      <c r="AO133">
        <v>131</v>
      </c>
      <c r="AP133" t="s">
        <v>144</v>
      </c>
      <c r="AQ133" t="s">
        <v>18</v>
      </c>
      <c r="AR133" t="s">
        <v>17</v>
      </c>
      <c r="AY133">
        <v>2720</v>
      </c>
      <c r="BX133" t="s">
        <v>1297</v>
      </c>
      <c r="BZ133" t="s">
        <v>17</v>
      </c>
      <c r="CA133" t="s">
        <v>27</v>
      </c>
      <c r="CB133" t="s">
        <v>354</v>
      </c>
      <c r="CC133" t="s">
        <v>9</v>
      </c>
      <c r="CD133">
        <v>511030</v>
      </c>
      <c r="CE133" t="s">
        <v>622</v>
      </c>
      <c r="CF133">
        <v>5547.5200000000013</v>
      </c>
      <c r="DK133">
        <v>141753</v>
      </c>
      <c r="DL133" t="s">
        <v>1298</v>
      </c>
      <c r="DM133" t="s">
        <v>1299</v>
      </c>
      <c r="DN133" t="s">
        <v>850</v>
      </c>
      <c r="DO133" t="s">
        <v>1300</v>
      </c>
      <c r="DP133" t="s">
        <v>732</v>
      </c>
      <c r="DQ133" t="s">
        <v>23</v>
      </c>
    </row>
    <row r="134" spans="41:121" x14ac:dyDescent="0.25">
      <c r="AO134">
        <v>132</v>
      </c>
      <c r="AP134" t="s">
        <v>145</v>
      </c>
      <c r="AQ134" t="s">
        <v>26</v>
      </c>
      <c r="AR134" t="s">
        <v>17</v>
      </c>
      <c r="AY134">
        <v>732</v>
      </c>
      <c r="BX134" t="s">
        <v>1301</v>
      </c>
      <c r="BZ134" t="s">
        <v>17</v>
      </c>
      <c r="CA134" t="s">
        <v>27</v>
      </c>
      <c r="CB134" t="s">
        <v>354</v>
      </c>
      <c r="CC134" t="s">
        <v>9</v>
      </c>
      <c r="CD134">
        <v>511035</v>
      </c>
      <c r="CE134" t="s">
        <v>487</v>
      </c>
      <c r="CF134">
        <v>-5623.4400000000023</v>
      </c>
      <c r="DK134">
        <v>141747</v>
      </c>
      <c r="DL134" t="s">
        <v>965</v>
      </c>
      <c r="DM134" t="s">
        <v>966</v>
      </c>
      <c r="DN134" t="s">
        <v>479</v>
      </c>
      <c r="DO134" t="s">
        <v>831</v>
      </c>
      <c r="DP134" t="s">
        <v>825</v>
      </c>
      <c r="DQ134" t="s">
        <v>21</v>
      </c>
    </row>
    <row r="135" spans="41:121" x14ac:dyDescent="0.25">
      <c r="AO135">
        <v>133</v>
      </c>
      <c r="AP135" t="s">
        <v>146</v>
      </c>
      <c r="AQ135" t="s">
        <v>26</v>
      </c>
      <c r="AR135" t="s">
        <v>17</v>
      </c>
      <c r="AY135">
        <v>3694</v>
      </c>
      <c r="BX135" t="s">
        <v>1302</v>
      </c>
      <c r="BZ135" t="s">
        <v>17</v>
      </c>
      <c r="CA135" t="s">
        <v>27</v>
      </c>
      <c r="CB135" t="s">
        <v>354</v>
      </c>
      <c r="CC135" t="s">
        <v>9</v>
      </c>
      <c r="CD135">
        <v>511036</v>
      </c>
      <c r="CE135" t="s">
        <v>636</v>
      </c>
      <c r="CF135">
        <v>-5836.5</v>
      </c>
      <c r="DK135">
        <v>141745</v>
      </c>
      <c r="DL135" t="s">
        <v>971</v>
      </c>
      <c r="DM135" t="s">
        <v>972</v>
      </c>
      <c r="DN135" t="s">
        <v>479</v>
      </c>
      <c r="DO135" t="s">
        <v>826</v>
      </c>
      <c r="DP135" t="s">
        <v>825</v>
      </c>
      <c r="DQ135" t="s">
        <v>21</v>
      </c>
    </row>
    <row r="136" spans="41:121" x14ac:dyDescent="0.25">
      <c r="AO136">
        <v>134</v>
      </c>
      <c r="AP136" t="s">
        <v>147</v>
      </c>
      <c r="AQ136" t="s">
        <v>26</v>
      </c>
      <c r="AR136" t="s">
        <v>17</v>
      </c>
      <c r="AY136">
        <v>8900</v>
      </c>
      <c r="BX136" t="s">
        <v>1303</v>
      </c>
      <c r="BZ136" t="s">
        <v>17</v>
      </c>
      <c r="CA136" t="s">
        <v>27</v>
      </c>
      <c r="CB136" t="s">
        <v>354</v>
      </c>
      <c r="CC136" t="s">
        <v>9</v>
      </c>
      <c r="CD136">
        <v>511220</v>
      </c>
      <c r="CE136" t="s">
        <v>646</v>
      </c>
      <c r="CF136">
        <v>0</v>
      </c>
      <c r="DK136">
        <v>141743</v>
      </c>
      <c r="DL136" t="s">
        <v>976</v>
      </c>
      <c r="DM136" t="s">
        <v>977</v>
      </c>
      <c r="DN136" t="s">
        <v>479</v>
      </c>
      <c r="DO136" t="s">
        <v>789</v>
      </c>
      <c r="DP136" t="s">
        <v>780</v>
      </c>
      <c r="DQ136" t="s">
        <v>21</v>
      </c>
    </row>
    <row r="137" spans="41:121" x14ac:dyDescent="0.25">
      <c r="AO137">
        <v>135</v>
      </c>
      <c r="AP137" t="s">
        <v>148</v>
      </c>
      <c r="AQ137" t="s">
        <v>26</v>
      </c>
      <c r="AR137" t="s">
        <v>17</v>
      </c>
      <c r="AY137">
        <v>3527</v>
      </c>
      <c r="BX137" t="s">
        <v>1304</v>
      </c>
      <c r="BZ137" t="s">
        <v>17</v>
      </c>
      <c r="CA137" t="s">
        <v>28</v>
      </c>
      <c r="CB137" t="s">
        <v>353</v>
      </c>
      <c r="CC137" t="s">
        <v>6</v>
      </c>
      <c r="CD137">
        <v>420500</v>
      </c>
      <c r="CE137" t="s">
        <v>864</v>
      </c>
      <c r="CF137">
        <v>6690</v>
      </c>
      <c r="DK137">
        <v>141741</v>
      </c>
      <c r="DL137" t="s">
        <v>985</v>
      </c>
      <c r="DM137" t="s">
        <v>986</v>
      </c>
      <c r="DN137" t="s">
        <v>479</v>
      </c>
      <c r="DO137" t="s">
        <v>987</v>
      </c>
      <c r="DP137" t="s">
        <v>780</v>
      </c>
      <c r="DQ137" t="s">
        <v>21</v>
      </c>
    </row>
    <row r="138" spans="41:121" x14ac:dyDescent="0.25">
      <c r="AO138">
        <v>136</v>
      </c>
      <c r="AP138" t="s">
        <v>149</v>
      </c>
      <c r="AQ138" t="s">
        <v>22</v>
      </c>
      <c r="AR138" t="s">
        <v>17</v>
      </c>
      <c r="AY138">
        <v>125.02</v>
      </c>
      <c r="BX138" t="s">
        <v>1305</v>
      </c>
      <c r="BZ138" t="s">
        <v>17</v>
      </c>
      <c r="CA138" t="s">
        <v>28</v>
      </c>
      <c r="CB138" t="s">
        <v>353</v>
      </c>
      <c r="CC138" t="s">
        <v>3</v>
      </c>
      <c r="CD138">
        <v>430100</v>
      </c>
      <c r="CE138" t="s">
        <v>665</v>
      </c>
      <c r="CF138">
        <v>69477.8</v>
      </c>
      <c r="DK138">
        <v>141738</v>
      </c>
      <c r="DL138" t="s">
        <v>1306</v>
      </c>
      <c r="DM138" t="s">
        <v>1307</v>
      </c>
      <c r="DN138" t="s">
        <v>479</v>
      </c>
      <c r="DO138" t="s">
        <v>1308</v>
      </c>
      <c r="DP138" t="s">
        <v>524</v>
      </c>
      <c r="DQ138" t="s">
        <v>26</v>
      </c>
    </row>
    <row r="139" spans="41:121" x14ac:dyDescent="0.25">
      <c r="AO139">
        <v>137</v>
      </c>
      <c r="AP139" t="s">
        <v>150</v>
      </c>
      <c r="AQ139" t="s">
        <v>22</v>
      </c>
      <c r="AR139" t="s">
        <v>17</v>
      </c>
      <c r="AS139">
        <v>662889.21000000008</v>
      </c>
      <c r="AT139">
        <v>137864.59</v>
      </c>
      <c r="AU139">
        <v>137503.32999999999</v>
      </c>
      <c r="AV139">
        <v>136365.81000000011</v>
      </c>
      <c r="AX139">
        <v>-127652.4</v>
      </c>
      <c r="AY139">
        <v>-124565.97169999999</v>
      </c>
      <c r="AZ139">
        <v>-108134.0509418529</v>
      </c>
      <c r="BB139">
        <v>-19889.55</v>
      </c>
      <c r="BC139">
        <v>-1950</v>
      </c>
      <c r="BX139" t="s">
        <v>1309</v>
      </c>
      <c r="BZ139" t="s">
        <v>17</v>
      </c>
      <c r="CA139" t="s">
        <v>28</v>
      </c>
      <c r="CB139" t="s">
        <v>354</v>
      </c>
      <c r="CC139" t="s">
        <v>14</v>
      </c>
      <c r="CD139">
        <v>561999</v>
      </c>
      <c r="CE139" t="s">
        <v>492</v>
      </c>
      <c r="CF139">
        <v>-6014.52</v>
      </c>
      <c r="DK139">
        <v>141703</v>
      </c>
      <c r="DL139" t="s">
        <v>1310</v>
      </c>
      <c r="DM139" t="s">
        <v>1311</v>
      </c>
      <c r="DN139" t="s">
        <v>499</v>
      </c>
      <c r="DO139" t="s">
        <v>1312</v>
      </c>
      <c r="DP139" t="s">
        <v>501</v>
      </c>
      <c r="DQ139" t="s">
        <v>26</v>
      </c>
    </row>
    <row r="140" spans="41:121" x14ac:dyDescent="0.25">
      <c r="AO140">
        <v>138</v>
      </c>
      <c r="AP140" t="s">
        <v>151</v>
      </c>
      <c r="AQ140" t="s">
        <v>22</v>
      </c>
      <c r="AR140" t="s">
        <v>17</v>
      </c>
      <c r="AY140">
        <v>-0.02</v>
      </c>
      <c r="BX140" t="s">
        <v>1313</v>
      </c>
      <c r="BZ140" t="s">
        <v>17</v>
      </c>
      <c r="CA140" t="s">
        <v>28</v>
      </c>
      <c r="CB140" t="s">
        <v>354</v>
      </c>
      <c r="CC140" t="s">
        <v>10</v>
      </c>
      <c r="CD140">
        <v>520501</v>
      </c>
      <c r="CE140" t="s">
        <v>545</v>
      </c>
      <c r="CF140">
        <v>-52584.727330969981</v>
      </c>
      <c r="DK140">
        <v>141642</v>
      </c>
      <c r="DL140" t="s">
        <v>1314</v>
      </c>
      <c r="DM140" t="s">
        <v>1315</v>
      </c>
      <c r="DN140" t="s">
        <v>1316</v>
      </c>
      <c r="DO140" t="s">
        <v>1317</v>
      </c>
      <c r="DP140" t="s">
        <v>611</v>
      </c>
      <c r="DQ140" t="s">
        <v>26</v>
      </c>
    </row>
    <row r="141" spans="41:121" x14ac:dyDescent="0.25">
      <c r="AO141">
        <v>139</v>
      </c>
      <c r="AP141" t="s">
        <v>152</v>
      </c>
      <c r="AQ141" t="s">
        <v>22</v>
      </c>
      <c r="AR141" t="s">
        <v>17</v>
      </c>
      <c r="AS141">
        <v>2176141.8000000012</v>
      </c>
      <c r="AT141">
        <v>729813.55999999994</v>
      </c>
      <c r="AU141">
        <v>732218.91</v>
      </c>
      <c r="AV141">
        <v>683522.10000000021</v>
      </c>
      <c r="AX141">
        <v>-676217.79071031255</v>
      </c>
      <c r="AY141">
        <v>-645186.6041</v>
      </c>
      <c r="AZ141">
        <v>-516167.48547029297</v>
      </c>
      <c r="BB141">
        <v>-32821.129999999997</v>
      </c>
      <c r="BC141">
        <v>-2608.13</v>
      </c>
      <c r="BX141" t="s">
        <v>1318</v>
      </c>
      <c r="BZ141" t="s">
        <v>17</v>
      </c>
      <c r="CA141" t="s">
        <v>28</v>
      </c>
      <c r="CB141" t="s">
        <v>354</v>
      </c>
      <c r="CC141" t="s">
        <v>10</v>
      </c>
      <c r="CD141">
        <v>520502</v>
      </c>
      <c r="CE141" t="s">
        <v>555</v>
      </c>
      <c r="CF141">
        <v>-2.91038304567337E-11</v>
      </c>
      <c r="DK141">
        <v>141628</v>
      </c>
      <c r="DL141" t="s">
        <v>1319</v>
      </c>
      <c r="DM141" t="s">
        <v>1320</v>
      </c>
      <c r="DN141" t="s">
        <v>1121</v>
      </c>
      <c r="DO141" t="s">
        <v>1321</v>
      </c>
      <c r="DP141" t="s">
        <v>640</v>
      </c>
      <c r="DQ141" t="s">
        <v>26</v>
      </c>
    </row>
    <row r="142" spans="41:121" x14ac:dyDescent="0.25">
      <c r="AO142">
        <v>140</v>
      </c>
      <c r="AP142" t="s">
        <v>153</v>
      </c>
      <c r="AQ142" t="s">
        <v>22</v>
      </c>
      <c r="AR142" t="s">
        <v>17</v>
      </c>
      <c r="AX142">
        <v>-1119.8418137979211</v>
      </c>
      <c r="AY142">
        <v>-0.93000000000029104</v>
      </c>
      <c r="AZ142">
        <v>-802.85239070154307</v>
      </c>
      <c r="BB142">
        <v>-3150.91</v>
      </c>
      <c r="BX142" t="s">
        <v>1322</v>
      </c>
      <c r="BZ142" t="s">
        <v>17</v>
      </c>
      <c r="CA142" t="s">
        <v>28</v>
      </c>
      <c r="CB142" t="s">
        <v>354</v>
      </c>
      <c r="CC142" t="s">
        <v>10</v>
      </c>
      <c r="CD142">
        <v>520504</v>
      </c>
      <c r="CE142" t="s">
        <v>518</v>
      </c>
      <c r="CF142">
        <v>-1736.94</v>
      </c>
      <c r="DK142">
        <v>141626</v>
      </c>
      <c r="DL142" t="s">
        <v>1323</v>
      </c>
      <c r="DM142" t="s">
        <v>1324</v>
      </c>
      <c r="DN142" t="s">
        <v>1121</v>
      </c>
      <c r="DO142" t="s">
        <v>1325</v>
      </c>
      <c r="DP142" t="s">
        <v>505</v>
      </c>
      <c r="DQ142" t="s">
        <v>26</v>
      </c>
    </row>
    <row r="143" spans="41:121" x14ac:dyDescent="0.25">
      <c r="AO143">
        <v>141</v>
      </c>
      <c r="AP143" t="s">
        <v>154</v>
      </c>
      <c r="AQ143" t="s">
        <v>22</v>
      </c>
      <c r="AR143" t="s">
        <v>17</v>
      </c>
      <c r="AS143">
        <v>2665417.2199999932</v>
      </c>
      <c r="AT143">
        <v>856900.00000000012</v>
      </c>
      <c r="AU143">
        <v>856900.00000000012</v>
      </c>
      <c r="AV143">
        <v>757365.83000000007</v>
      </c>
      <c r="AX143">
        <v>-793425.89999999991</v>
      </c>
      <c r="AY143">
        <v>-686208.14909999992</v>
      </c>
      <c r="AZ143">
        <v>-601418.19560970005</v>
      </c>
      <c r="BB143">
        <v>-31734.03</v>
      </c>
      <c r="BC143">
        <v>-3650</v>
      </c>
      <c r="BX143" t="s">
        <v>1326</v>
      </c>
      <c r="BZ143" t="s">
        <v>17</v>
      </c>
      <c r="CA143" t="s">
        <v>28</v>
      </c>
      <c r="CB143" t="s">
        <v>354</v>
      </c>
      <c r="CC143" t="s">
        <v>10</v>
      </c>
      <c r="CD143">
        <v>520604</v>
      </c>
      <c r="CE143" t="s">
        <v>920</v>
      </c>
      <c r="CF143">
        <v>-740.14</v>
      </c>
      <c r="DK143">
        <v>141624</v>
      </c>
      <c r="DL143" t="s">
        <v>1327</v>
      </c>
      <c r="DM143" t="s">
        <v>1328</v>
      </c>
      <c r="DN143" t="s">
        <v>1121</v>
      </c>
      <c r="DO143" t="s">
        <v>1329</v>
      </c>
      <c r="DP143" t="s">
        <v>494</v>
      </c>
      <c r="DQ143" t="s">
        <v>26</v>
      </c>
    </row>
    <row r="144" spans="41:121" x14ac:dyDescent="0.25">
      <c r="AO144">
        <v>142</v>
      </c>
      <c r="AP144" t="s">
        <v>155</v>
      </c>
      <c r="AQ144" t="s">
        <v>19</v>
      </c>
      <c r="AR144" t="s">
        <v>17</v>
      </c>
      <c r="AY144">
        <v>3084.67</v>
      </c>
      <c r="AZ144">
        <v>-394.54500000000002</v>
      </c>
      <c r="BX144" t="s">
        <v>1330</v>
      </c>
      <c r="BZ144" t="s">
        <v>17</v>
      </c>
      <c r="CA144" t="s">
        <v>28</v>
      </c>
      <c r="CB144" t="s">
        <v>354</v>
      </c>
      <c r="CC144" t="s">
        <v>8</v>
      </c>
      <c r="CD144">
        <v>510201</v>
      </c>
      <c r="CE144" t="s">
        <v>601</v>
      </c>
      <c r="CF144">
        <v>-12168.328731343599</v>
      </c>
      <c r="DK144">
        <v>141554</v>
      </c>
      <c r="DL144" t="s">
        <v>991</v>
      </c>
      <c r="DM144" t="s">
        <v>992</v>
      </c>
      <c r="DN144" t="s">
        <v>796</v>
      </c>
      <c r="DO144" t="s">
        <v>993</v>
      </c>
      <c r="DP144" t="s">
        <v>990</v>
      </c>
      <c r="DQ144" t="s">
        <v>28</v>
      </c>
    </row>
    <row r="145" spans="41:121" x14ac:dyDescent="0.25">
      <c r="AO145">
        <v>143</v>
      </c>
      <c r="AP145" t="s">
        <v>156</v>
      </c>
      <c r="AQ145" t="s">
        <v>19</v>
      </c>
      <c r="AR145" t="s">
        <v>17</v>
      </c>
      <c r="AS145">
        <v>1170526.74</v>
      </c>
      <c r="AT145">
        <v>3557500.1399999978</v>
      </c>
      <c r="AU145">
        <v>580437.05000000016</v>
      </c>
      <c r="AV145">
        <v>291772.51000000013</v>
      </c>
      <c r="AX145">
        <v>-3138811.4072094779</v>
      </c>
      <c r="AY145">
        <v>-643450.71580000012</v>
      </c>
      <c r="AZ145">
        <v>-183363.29530864549</v>
      </c>
      <c r="BC145">
        <v>-303902.67</v>
      </c>
      <c r="BX145" t="s">
        <v>1331</v>
      </c>
      <c r="BZ145" t="s">
        <v>17</v>
      </c>
      <c r="CA145" t="s">
        <v>28</v>
      </c>
      <c r="CB145" t="s">
        <v>354</v>
      </c>
      <c r="CC145" t="s">
        <v>8</v>
      </c>
      <c r="CD145">
        <v>510202</v>
      </c>
      <c r="CE145" t="s">
        <v>610</v>
      </c>
      <c r="CF145">
        <v>-3.637978807091713E-12</v>
      </c>
      <c r="DK145">
        <v>141546</v>
      </c>
      <c r="DL145" t="s">
        <v>1332</v>
      </c>
      <c r="DM145" t="s">
        <v>1333</v>
      </c>
      <c r="DN145" t="s">
        <v>499</v>
      </c>
      <c r="DO145" t="s">
        <v>1334</v>
      </c>
      <c r="DP145" t="s">
        <v>523</v>
      </c>
      <c r="DQ145" t="s">
        <v>26</v>
      </c>
    </row>
    <row r="146" spans="41:121" x14ac:dyDescent="0.25">
      <c r="AO146">
        <v>144</v>
      </c>
      <c r="AP146" t="s">
        <v>157</v>
      </c>
      <c r="AQ146" t="s">
        <v>26</v>
      </c>
      <c r="AR146" t="s">
        <v>17</v>
      </c>
      <c r="AY146">
        <v>2780</v>
      </c>
      <c r="BX146" t="s">
        <v>1335</v>
      </c>
      <c r="BZ146" t="s">
        <v>17</v>
      </c>
      <c r="CA146" t="s">
        <v>28</v>
      </c>
      <c r="CB146" t="s">
        <v>354</v>
      </c>
      <c r="CC146" t="s">
        <v>9</v>
      </c>
      <c r="CD146">
        <v>511030</v>
      </c>
      <c r="CE146" t="s">
        <v>622</v>
      </c>
      <c r="CF146">
        <v>2065.87</v>
      </c>
      <c r="DK146">
        <v>141541</v>
      </c>
      <c r="DL146" t="s">
        <v>996</v>
      </c>
      <c r="DM146" t="s">
        <v>997</v>
      </c>
      <c r="DN146" t="s">
        <v>606</v>
      </c>
      <c r="DO146" t="s">
        <v>838</v>
      </c>
      <c r="DP146" t="s">
        <v>837</v>
      </c>
      <c r="DQ146" t="s">
        <v>19</v>
      </c>
    </row>
    <row r="147" spans="41:121" x14ac:dyDescent="0.25">
      <c r="AO147">
        <v>145</v>
      </c>
      <c r="AP147" t="s">
        <v>158</v>
      </c>
      <c r="AQ147" t="s">
        <v>19</v>
      </c>
      <c r="AR147" t="s">
        <v>17</v>
      </c>
      <c r="BC147">
        <v>-31234.09</v>
      </c>
      <c r="BX147" t="s">
        <v>1336</v>
      </c>
      <c r="BZ147" t="s">
        <v>17</v>
      </c>
      <c r="CA147" t="s">
        <v>28</v>
      </c>
      <c r="CB147" t="s">
        <v>354</v>
      </c>
      <c r="CC147" t="s">
        <v>9</v>
      </c>
      <c r="CD147">
        <v>511040</v>
      </c>
      <c r="CE147" t="s">
        <v>788</v>
      </c>
      <c r="CF147">
        <v>-526</v>
      </c>
      <c r="DK147">
        <v>141529</v>
      </c>
      <c r="DL147" t="s">
        <v>1000</v>
      </c>
      <c r="DM147" t="s">
        <v>1001</v>
      </c>
      <c r="DN147" t="s">
        <v>512</v>
      </c>
      <c r="DO147" t="s">
        <v>698</v>
      </c>
      <c r="DP147" t="s">
        <v>583</v>
      </c>
      <c r="DQ147" t="s">
        <v>18</v>
      </c>
    </row>
    <row r="148" spans="41:121" x14ac:dyDescent="0.25">
      <c r="AO148">
        <v>146</v>
      </c>
      <c r="AP148" t="s">
        <v>159</v>
      </c>
      <c r="AQ148" t="s">
        <v>23</v>
      </c>
      <c r="AR148" t="s">
        <v>17</v>
      </c>
      <c r="AS148">
        <v>0</v>
      </c>
      <c r="AY148">
        <v>0.47999999999956339</v>
      </c>
      <c r="BB148">
        <v>-8125.43</v>
      </c>
      <c r="BC148">
        <v>-1025.2</v>
      </c>
      <c r="BX148" t="s">
        <v>1337</v>
      </c>
      <c r="BY148" t="s">
        <v>287</v>
      </c>
      <c r="BZ148" t="s">
        <v>17</v>
      </c>
      <c r="CA148" t="s">
        <v>22</v>
      </c>
      <c r="CB148" t="s">
        <v>354</v>
      </c>
      <c r="CC148" t="s">
        <v>13</v>
      </c>
      <c r="CD148">
        <v>561435</v>
      </c>
      <c r="CE148" t="s">
        <v>728</v>
      </c>
      <c r="CF148">
        <v>-6908.72</v>
      </c>
      <c r="DK148">
        <v>141511</v>
      </c>
      <c r="DL148" t="s">
        <v>1338</v>
      </c>
      <c r="DM148" t="s">
        <v>1339</v>
      </c>
      <c r="DN148" t="s">
        <v>512</v>
      </c>
      <c r="DO148" t="s">
        <v>1340</v>
      </c>
      <c r="DP148" t="s">
        <v>536</v>
      </c>
      <c r="DQ148" t="s">
        <v>26</v>
      </c>
    </row>
    <row r="149" spans="41:121" x14ac:dyDescent="0.25">
      <c r="AO149">
        <v>147</v>
      </c>
      <c r="AP149" t="s">
        <v>160</v>
      </c>
      <c r="AQ149" t="s">
        <v>23</v>
      </c>
      <c r="AR149" t="s">
        <v>17</v>
      </c>
      <c r="AY149">
        <v>800</v>
      </c>
      <c r="BB149">
        <v>0</v>
      </c>
      <c r="BX149" t="s">
        <v>1341</v>
      </c>
      <c r="BY149" t="s">
        <v>288</v>
      </c>
      <c r="BZ149" t="s">
        <v>17</v>
      </c>
      <c r="CA149" t="s">
        <v>19</v>
      </c>
      <c r="CB149" t="s">
        <v>354</v>
      </c>
      <c r="CC149" t="s">
        <v>13</v>
      </c>
      <c r="CD149">
        <v>561435</v>
      </c>
      <c r="CE149" t="s">
        <v>728</v>
      </c>
      <c r="CF149">
        <v>-25744.75</v>
      </c>
      <c r="DK149">
        <v>141509</v>
      </c>
      <c r="DL149" t="s">
        <v>1342</v>
      </c>
      <c r="DM149" t="s">
        <v>1343</v>
      </c>
      <c r="DN149" t="s">
        <v>512</v>
      </c>
      <c r="DO149" t="s">
        <v>1344</v>
      </c>
      <c r="DP149" t="s">
        <v>514</v>
      </c>
      <c r="DQ149" t="s">
        <v>26</v>
      </c>
    </row>
    <row r="150" spans="41:121" x14ac:dyDescent="0.25">
      <c r="AO150">
        <v>148</v>
      </c>
      <c r="AP150" t="s">
        <v>161</v>
      </c>
      <c r="AQ150" t="s">
        <v>19</v>
      </c>
      <c r="AR150" t="s">
        <v>17</v>
      </c>
      <c r="AS150">
        <v>47496.05000000001</v>
      </c>
      <c r="AT150">
        <v>-7.2759576141834259E-11</v>
      </c>
      <c r="AU150">
        <v>70835.090000000375</v>
      </c>
      <c r="AV150">
        <v>13838.29999999981</v>
      </c>
      <c r="AW150">
        <v>29154.400000000001</v>
      </c>
      <c r="AY150">
        <v>-56665.350000000013</v>
      </c>
      <c r="BA150">
        <v>-24535</v>
      </c>
      <c r="BX150" t="s">
        <v>1160</v>
      </c>
      <c r="CF150">
        <v>-2517735.2041266062</v>
      </c>
      <c r="DK150">
        <v>141480</v>
      </c>
      <c r="DL150" t="s">
        <v>1004</v>
      </c>
      <c r="DM150" t="s">
        <v>1005</v>
      </c>
      <c r="DN150" t="s">
        <v>770</v>
      </c>
      <c r="DO150" t="s">
        <v>496</v>
      </c>
      <c r="DP150" t="s">
        <v>494</v>
      </c>
      <c r="DQ150" t="s">
        <v>26</v>
      </c>
    </row>
    <row r="151" spans="41:121" x14ac:dyDescent="0.25">
      <c r="AO151">
        <v>149</v>
      </c>
      <c r="AP151" t="s">
        <v>162</v>
      </c>
      <c r="AQ151" t="s">
        <v>23</v>
      </c>
      <c r="AR151" t="s">
        <v>17</v>
      </c>
      <c r="AY151">
        <v>0</v>
      </c>
      <c r="BB151">
        <v>-8235.760000000002</v>
      </c>
      <c r="DK151">
        <v>141456</v>
      </c>
      <c r="DL151" t="s">
        <v>1008</v>
      </c>
      <c r="DM151" t="s">
        <v>1009</v>
      </c>
      <c r="DN151" t="s">
        <v>1010</v>
      </c>
      <c r="DO151" t="s">
        <v>1011</v>
      </c>
      <c r="DP151" t="s">
        <v>990</v>
      </c>
      <c r="DQ151" t="s">
        <v>28</v>
      </c>
    </row>
    <row r="152" spans="41:121" x14ac:dyDescent="0.25">
      <c r="AO152">
        <v>150</v>
      </c>
      <c r="AP152" t="s">
        <v>163</v>
      </c>
      <c r="AQ152" t="s">
        <v>23</v>
      </c>
      <c r="AR152" t="s">
        <v>17</v>
      </c>
      <c r="AS152">
        <v>4516072.5999999996</v>
      </c>
      <c r="AT152">
        <v>1673138.22</v>
      </c>
      <c r="AU152">
        <v>1115641.78</v>
      </c>
      <c r="AV152">
        <v>1413911</v>
      </c>
      <c r="AX152">
        <v>-1370003.273659165</v>
      </c>
      <c r="AY152">
        <v>-1083847.5168000001</v>
      </c>
      <c r="AZ152">
        <v>-1220538.5230119319</v>
      </c>
      <c r="BB152">
        <v>-42146.66</v>
      </c>
      <c r="BC152">
        <v>-848.03</v>
      </c>
      <c r="DK152">
        <v>141454</v>
      </c>
      <c r="DL152" t="s">
        <v>1017</v>
      </c>
      <c r="DM152" t="s">
        <v>1018</v>
      </c>
      <c r="DN152" t="s">
        <v>735</v>
      </c>
      <c r="DO152" t="s">
        <v>731</v>
      </c>
      <c r="DP152" t="s">
        <v>729</v>
      </c>
      <c r="DQ152" t="s">
        <v>23</v>
      </c>
    </row>
    <row r="153" spans="41:121" x14ac:dyDescent="0.25">
      <c r="AO153">
        <v>151</v>
      </c>
      <c r="AP153" t="s">
        <v>164</v>
      </c>
      <c r="AQ153" t="s">
        <v>26</v>
      </c>
      <c r="AR153" t="s">
        <v>17</v>
      </c>
      <c r="AY153">
        <v>3428</v>
      </c>
      <c r="DK153">
        <v>141434</v>
      </c>
      <c r="DL153" t="s">
        <v>1023</v>
      </c>
      <c r="DM153" t="s">
        <v>1024</v>
      </c>
      <c r="DN153" t="s">
        <v>565</v>
      </c>
      <c r="DO153" t="s">
        <v>1025</v>
      </c>
      <c r="DP153" t="s">
        <v>574</v>
      </c>
      <c r="DQ153" t="s">
        <v>26</v>
      </c>
    </row>
    <row r="154" spans="41:121" x14ac:dyDescent="0.25">
      <c r="AO154">
        <v>152</v>
      </c>
      <c r="AP154" t="s">
        <v>165</v>
      </c>
      <c r="AQ154" t="s">
        <v>22</v>
      </c>
      <c r="AR154" t="s">
        <v>17</v>
      </c>
      <c r="AS154">
        <v>961629</v>
      </c>
      <c r="AT154">
        <v>308269.51</v>
      </c>
      <c r="AU154">
        <v>205513</v>
      </c>
      <c r="AV154">
        <v>405708.2</v>
      </c>
      <c r="AX154">
        <v>-324236.25000000017</v>
      </c>
      <c r="AY154">
        <v>-206634.5128</v>
      </c>
      <c r="AZ154">
        <v>-343200.07997039112</v>
      </c>
      <c r="BB154">
        <v>-8843</v>
      </c>
      <c r="DK154">
        <v>141425</v>
      </c>
      <c r="DL154" t="s">
        <v>1345</v>
      </c>
      <c r="DM154" t="s">
        <v>1346</v>
      </c>
      <c r="DN154" t="s">
        <v>479</v>
      </c>
      <c r="DO154" t="s">
        <v>1347</v>
      </c>
      <c r="DP154" t="s">
        <v>475</v>
      </c>
      <c r="DQ154" t="s">
        <v>26</v>
      </c>
    </row>
    <row r="155" spans="41:121" x14ac:dyDescent="0.25">
      <c r="AO155">
        <v>153</v>
      </c>
      <c r="AP155" t="s">
        <v>166</v>
      </c>
      <c r="AQ155" t="s">
        <v>27</v>
      </c>
      <c r="AR155" t="s">
        <v>17</v>
      </c>
      <c r="AY155">
        <v>0.35999999999967258</v>
      </c>
      <c r="BB155">
        <v>-15006.58</v>
      </c>
      <c r="DK155">
        <v>141390</v>
      </c>
      <c r="DL155" t="s">
        <v>1348</v>
      </c>
      <c r="DM155" t="s">
        <v>1349</v>
      </c>
      <c r="DN155" t="s">
        <v>499</v>
      </c>
      <c r="DO155" t="s">
        <v>1350</v>
      </c>
      <c r="DP155" t="s">
        <v>501</v>
      </c>
      <c r="DQ155" t="s">
        <v>26</v>
      </c>
    </row>
    <row r="156" spans="41:121" x14ac:dyDescent="0.25">
      <c r="AO156">
        <v>154</v>
      </c>
      <c r="AP156" t="s">
        <v>167</v>
      </c>
      <c r="AQ156" t="s">
        <v>26</v>
      </c>
      <c r="AR156" t="s">
        <v>17</v>
      </c>
      <c r="AY156">
        <v>732</v>
      </c>
      <c r="DK156">
        <v>141354</v>
      </c>
      <c r="DL156" t="s">
        <v>1351</v>
      </c>
      <c r="DM156" t="s">
        <v>1352</v>
      </c>
      <c r="DN156" t="s">
        <v>1316</v>
      </c>
      <c r="DO156" t="s">
        <v>1353</v>
      </c>
      <c r="DP156" t="s">
        <v>611</v>
      </c>
      <c r="DQ156" t="s">
        <v>26</v>
      </c>
    </row>
    <row r="157" spans="41:121" x14ac:dyDescent="0.25">
      <c r="AO157">
        <v>155</v>
      </c>
      <c r="AP157" t="s">
        <v>168</v>
      </c>
      <c r="AQ157" t="s">
        <v>27</v>
      </c>
      <c r="AR157" t="s">
        <v>17</v>
      </c>
      <c r="AS157">
        <v>876539.13000000012</v>
      </c>
      <c r="AV157">
        <v>43296.420000000013</v>
      </c>
      <c r="AZ157">
        <v>-38828.12507935692</v>
      </c>
      <c r="BB157">
        <v>-17331.62</v>
      </c>
      <c r="DL157" t="s">
        <v>1354</v>
      </c>
      <c r="DM157" t="s">
        <v>1355</v>
      </c>
      <c r="DN157" t="s">
        <v>1316</v>
      </c>
      <c r="DO157" t="s">
        <v>1353</v>
      </c>
      <c r="DP157" t="s">
        <v>637</v>
      </c>
      <c r="DQ157" t="s">
        <v>26</v>
      </c>
    </row>
    <row r="158" spans="41:121" x14ac:dyDescent="0.25">
      <c r="AO158">
        <v>156</v>
      </c>
      <c r="AP158" t="s">
        <v>169</v>
      </c>
      <c r="AQ158" t="s">
        <v>27</v>
      </c>
      <c r="AR158" t="s">
        <v>17</v>
      </c>
      <c r="AS158">
        <v>1793132.04</v>
      </c>
      <c r="AV158">
        <v>238290.66</v>
      </c>
      <c r="AZ158">
        <v>-179901.2721729452</v>
      </c>
      <c r="BB158">
        <v>-13303.33</v>
      </c>
      <c r="DK158">
        <v>141298</v>
      </c>
      <c r="DL158" t="s">
        <v>1356</v>
      </c>
      <c r="DM158" t="s">
        <v>1357</v>
      </c>
      <c r="DN158" t="s">
        <v>1217</v>
      </c>
      <c r="DO158" t="s">
        <v>1358</v>
      </c>
      <c r="DP158" t="s">
        <v>948</v>
      </c>
      <c r="DQ158" t="s">
        <v>19</v>
      </c>
    </row>
    <row r="159" spans="41:121" x14ac:dyDescent="0.25">
      <c r="AO159">
        <v>157</v>
      </c>
      <c r="AP159" t="s">
        <v>170</v>
      </c>
      <c r="AQ159" t="s">
        <v>27</v>
      </c>
      <c r="AR159" t="s">
        <v>17</v>
      </c>
      <c r="AS159">
        <v>2110928.6</v>
      </c>
      <c r="AV159">
        <v>179207.96</v>
      </c>
      <c r="AZ159">
        <v>-150669.2871955375</v>
      </c>
      <c r="DK159">
        <v>141253</v>
      </c>
      <c r="DL159" t="s">
        <v>1359</v>
      </c>
      <c r="DM159" t="s">
        <v>1360</v>
      </c>
      <c r="DN159" t="s">
        <v>1361</v>
      </c>
      <c r="DO159" t="s">
        <v>1362</v>
      </c>
      <c r="DP159" t="s">
        <v>774</v>
      </c>
      <c r="DQ159" t="s">
        <v>22</v>
      </c>
    </row>
    <row r="160" spans="41:121" x14ac:dyDescent="0.25">
      <c r="AO160">
        <v>158</v>
      </c>
      <c r="AP160" t="s">
        <v>171</v>
      </c>
      <c r="AQ160" t="s">
        <v>26</v>
      </c>
      <c r="AR160" t="s">
        <v>17</v>
      </c>
      <c r="AY160">
        <v>0</v>
      </c>
      <c r="DK160">
        <v>141228</v>
      </c>
      <c r="DL160" t="s">
        <v>1363</v>
      </c>
      <c r="DM160" t="s">
        <v>1364</v>
      </c>
      <c r="DN160" t="s">
        <v>499</v>
      </c>
      <c r="DO160" t="s">
        <v>1365</v>
      </c>
      <c r="DP160" t="s">
        <v>523</v>
      </c>
      <c r="DQ160" t="s">
        <v>26</v>
      </c>
    </row>
    <row r="161" spans="41:121" x14ac:dyDescent="0.25">
      <c r="AO161">
        <v>159</v>
      </c>
      <c r="AP161" t="s">
        <v>172</v>
      </c>
      <c r="AQ161" t="s">
        <v>22</v>
      </c>
      <c r="AR161" t="s">
        <v>17</v>
      </c>
      <c r="AY161">
        <v>-376</v>
      </c>
      <c r="DK161">
        <v>141184</v>
      </c>
      <c r="DL161" t="s">
        <v>1030</v>
      </c>
      <c r="DM161" t="s">
        <v>1031</v>
      </c>
      <c r="DN161" t="s">
        <v>508</v>
      </c>
      <c r="DO161" t="s">
        <v>879</v>
      </c>
      <c r="DP161" t="s">
        <v>755</v>
      </c>
      <c r="DQ161" t="s">
        <v>27</v>
      </c>
    </row>
    <row r="162" spans="41:121" x14ac:dyDescent="0.25">
      <c r="AO162">
        <v>160</v>
      </c>
      <c r="AP162" t="s">
        <v>173</v>
      </c>
      <c r="AQ162" t="s">
        <v>26</v>
      </c>
      <c r="AR162" t="s">
        <v>17</v>
      </c>
      <c r="AY162">
        <v>24896.83</v>
      </c>
      <c r="BB162">
        <v>0</v>
      </c>
      <c r="DK162">
        <v>141178</v>
      </c>
      <c r="DL162" t="s">
        <v>1366</v>
      </c>
      <c r="DM162" t="s">
        <v>1367</v>
      </c>
      <c r="DN162" t="s">
        <v>1273</v>
      </c>
      <c r="DO162" t="s">
        <v>1368</v>
      </c>
      <c r="DP162" t="s">
        <v>948</v>
      </c>
      <c r="DQ162" t="s">
        <v>19</v>
      </c>
    </row>
    <row r="163" spans="41:121" x14ac:dyDescent="0.25">
      <c r="AO163">
        <v>161</v>
      </c>
      <c r="AP163" t="s">
        <v>174</v>
      </c>
      <c r="AQ163" t="s">
        <v>26</v>
      </c>
      <c r="AR163" t="s">
        <v>17</v>
      </c>
      <c r="AY163">
        <v>3475</v>
      </c>
      <c r="DK163">
        <v>141176</v>
      </c>
      <c r="DL163" t="s">
        <v>1035</v>
      </c>
      <c r="DM163" t="s">
        <v>1036</v>
      </c>
      <c r="DN163" t="s">
        <v>508</v>
      </c>
      <c r="DO163" t="s">
        <v>873</v>
      </c>
      <c r="DP163" t="s">
        <v>755</v>
      </c>
      <c r="DQ163" t="s">
        <v>27</v>
      </c>
    </row>
    <row r="164" spans="41:121" x14ac:dyDescent="0.25">
      <c r="AO164">
        <v>162</v>
      </c>
      <c r="AP164" t="s">
        <v>175</v>
      </c>
      <c r="AQ164" t="s">
        <v>26</v>
      </c>
      <c r="AR164" t="s">
        <v>17</v>
      </c>
      <c r="AS164">
        <v>2532090.14</v>
      </c>
      <c r="AT164">
        <v>386614.31999999989</v>
      </c>
      <c r="AU164">
        <v>662077.05000000005</v>
      </c>
      <c r="AV164">
        <v>87620.23</v>
      </c>
      <c r="AX164">
        <v>-338525.46000048221</v>
      </c>
      <c r="AY164">
        <v>-597805.08999999985</v>
      </c>
      <c r="AZ164">
        <v>-100903.4119405104</v>
      </c>
      <c r="BB164">
        <v>-37138.639999999999</v>
      </c>
      <c r="BC164">
        <v>-2738.14</v>
      </c>
      <c r="DK164">
        <v>141174</v>
      </c>
      <c r="DL164" t="s">
        <v>1041</v>
      </c>
      <c r="DM164" t="s">
        <v>1042</v>
      </c>
      <c r="DN164" t="s">
        <v>508</v>
      </c>
      <c r="DO164" t="s">
        <v>866</v>
      </c>
      <c r="DP164" t="s">
        <v>755</v>
      </c>
      <c r="DQ164" t="s">
        <v>27</v>
      </c>
    </row>
    <row r="165" spans="41:121" x14ac:dyDescent="0.25">
      <c r="AO165">
        <v>163</v>
      </c>
      <c r="AP165" t="s">
        <v>176</v>
      </c>
      <c r="AQ165" t="s">
        <v>23</v>
      </c>
      <c r="AR165" t="s">
        <v>17</v>
      </c>
      <c r="AS165">
        <v>149840</v>
      </c>
      <c r="AT165">
        <v>79636.029999999722</v>
      </c>
      <c r="AU165">
        <v>150889.32000000091</v>
      </c>
      <c r="AV165">
        <v>25038.510000000661</v>
      </c>
      <c r="AX165">
        <v>-50521.752071091432</v>
      </c>
      <c r="AY165">
        <v>-28014.1806</v>
      </c>
      <c r="AZ165">
        <v>-32245.64086995471</v>
      </c>
      <c r="BB165">
        <v>-7626.6999999999935</v>
      </c>
      <c r="BC165">
        <v>-3368.03</v>
      </c>
      <c r="DK165">
        <v>141167</v>
      </c>
      <c r="DL165" t="s">
        <v>1369</v>
      </c>
      <c r="DM165" t="s">
        <v>1370</v>
      </c>
      <c r="DN165" t="s">
        <v>479</v>
      </c>
      <c r="DO165" t="s">
        <v>1371</v>
      </c>
      <c r="DP165" t="s">
        <v>524</v>
      </c>
      <c r="DQ165" t="s">
        <v>26</v>
      </c>
    </row>
    <row r="166" spans="41:121" x14ac:dyDescent="0.25">
      <c r="AO166">
        <v>164</v>
      </c>
      <c r="AP166" t="s">
        <v>177</v>
      </c>
      <c r="AQ166" t="s">
        <v>28</v>
      </c>
      <c r="AR166" t="s">
        <v>17</v>
      </c>
      <c r="AS166">
        <v>3261175.3499999992</v>
      </c>
      <c r="AT166">
        <v>611563.75</v>
      </c>
      <c r="AU166">
        <v>1315310.19</v>
      </c>
      <c r="AV166">
        <v>1580877.1600000011</v>
      </c>
      <c r="AX166">
        <v>-568198.21581608499</v>
      </c>
      <c r="AY166">
        <v>-967813</v>
      </c>
      <c r="AZ166">
        <v>-1443757.346861488</v>
      </c>
      <c r="BB166">
        <v>-25221.5</v>
      </c>
      <c r="DK166">
        <v>141164</v>
      </c>
      <c r="DL166" t="s">
        <v>1372</v>
      </c>
      <c r="DM166" t="s">
        <v>1373</v>
      </c>
      <c r="DN166" t="s">
        <v>512</v>
      </c>
      <c r="DO166" t="s">
        <v>1374</v>
      </c>
      <c r="DP166" t="s">
        <v>1051</v>
      </c>
      <c r="DQ166" t="s">
        <v>27</v>
      </c>
    </row>
    <row r="167" spans="41:121" x14ac:dyDescent="0.25">
      <c r="AO167">
        <v>165</v>
      </c>
      <c r="AP167" t="s">
        <v>178</v>
      </c>
      <c r="AQ167" t="s">
        <v>26</v>
      </c>
      <c r="AR167" t="s">
        <v>17</v>
      </c>
      <c r="AS167">
        <v>2607429.790000001</v>
      </c>
      <c r="AT167">
        <v>701732.53999999992</v>
      </c>
      <c r="AU167">
        <v>1173518.8</v>
      </c>
      <c r="AV167">
        <v>677890.55000000016</v>
      </c>
      <c r="AX167">
        <v>-634334.4800000001</v>
      </c>
      <c r="AY167">
        <v>-1176818.72</v>
      </c>
      <c r="AZ167">
        <v>-499694.34002672008</v>
      </c>
      <c r="BB167">
        <v>-48105</v>
      </c>
      <c r="DK167">
        <v>141149</v>
      </c>
      <c r="DL167" t="s">
        <v>1375</v>
      </c>
      <c r="DM167" t="s">
        <v>1376</v>
      </c>
      <c r="DN167" t="s">
        <v>1377</v>
      </c>
      <c r="DO167" t="s">
        <v>1378</v>
      </c>
      <c r="DP167" t="s">
        <v>583</v>
      </c>
      <c r="DQ167" t="s">
        <v>18</v>
      </c>
    </row>
    <row r="168" spans="41:121" x14ac:dyDescent="0.25">
      <c r="AO168">
        <v>166</v>
      </c>
      <c r="AP168" t="s">
        <v>179</v>
      </c>
      <c r="AQ168" t="s">
        <v>26</v>
      </c>
      <c r="AR168" t="s">
        <v>17</v>
      </c>
      <c r="AY168">
        <v>4765</v>
      </c>
      <c r="DK168">
        <v>141107</v>
      </c>
      <c r="DL168" t="s">
        <v>1379</v>
      </c>
      <c r="DM168" t="s">
        <v>1380</v>
      </c>
      <c r="DN168" t="s">
        <v>1381</v>
      </c>
      <c r="DO168" t="s">
        <v>1382</v>
      </c>
      <c r="DP168" t="s">
        <v>780</v>
      </c>
      <c r="DQ168" t="s">
        <v>1383</v>
      </c>
    </row>
    <row r="169" spans="41:121" x14ac:dyDescent="0.25">
      <c r="AO169">
        <v>167</v>
      </c>
      <c r="AP169" t="s">
        <v>180</v>
      </c>
      <c r="AQ169" t="s">
        <v>18</v>
      </c>
      <c r="AR169" t="s">
        <v>17</v>
      </c>
      <c r="AS169">
        <v>3205344.629999999</v>
      </c>
      <c r="AU169">
        <v>1205495.4600000009</v>
      </c>
      <c r="AV169">
        <v>789331.89999999804</v>
      </c>
      <c r="AY169">
        <v>-972511.23</v>
      </c>
      <c r="AZ169">
        <v>-541663.80909368955</v>
      </c>
      <c r="BB169">
        <v>-36295</v>
      </c>
      <c r="DK169">
        <v>141085</v>
      </c>
      <c r="DL169" t="s">
        <v>1047</v>
      </c>
      <c r="DM169" t="s">
        <v>1048</v>
      </c>
      <c r="DN169" t="s">
        <v>1049</v>
      </c>
      <c r="DO169" t="s">
        <v>639</v>
      </c>
      <c r="DP169" t="s">
        <v>637</v>
      </c>
      <c r="DQ169" t="s">
        <v>22</v>
      </c>
    </row>
    <row r="170" spans="41:121" x14ac:dyDescent="0.25">
      <c r="AO170">
        <v>168</v>
      </c>
      <c r="AP170" t="s">
        <v>181</v>
      </c>
      <c r="AQ170" t="s">
        <v>19</v>
      </c>
      <c r="AR170" t="s">
        <v>17</v>
      </c>
      <c r="BC170">
        <v>0</v>
      </c>
      <c r="DK170">
        <v>141078</v>
      </c>
      <c r="DL170" t="s">
        <v>1384</v>
      </c>
      <c r="DM170" t="s">
        <v>1385</v>
      </c>
      <c r="DN170" t="s">
        <v>512</v>
      </c>
      <c r="DO170" t="s">
        <v>1386</v>
      </c>
      <c r="DP170" t="s">
        <v>514</v>
      </c>
      <c r="DQ170" t="s">
        <v>26</v>
      </c>
    </row>
    <row r="171" spans="41:121" x14ac:dyDescent="0.25">
      <c r="AO171">
        <v>169</v>
      </c>
      <c r="AP171" t="s">
        <v>182</v>
      </c>
      <c r="AQ171" t="s">
        <v>19</v>
      </c>
      <c r="AR171" t="s">
        <v>17</v>
      </c>
      <c r="AS171">
        <v>84004</v>
      </c>
      <c r="AT171">
        <v>4366.2800000000007</v>
      </c>
      <c r="AU171">
        <v>3383.639999999999</v>
      </c>
      <c r="AV171">
        <v>7142.079999999999</v>
      </c>
      <c r="AW171">
        <v>4855.08</v>
      </c>
      <c r="AX171">
        <v>-3884.6506572129879</v>
      </c>
      <c r="AZ171">
        <v>-6077.0357950296466</v>
      </c>
      <c r="BA171">
        <v>-2658.99</v>
      </c>
      <c r="DK171">
        <v>141076</v>
      </c>
      <c r="DL171" t="s">
        <v>1387</v>
      </c>
      <c r="DM171" t="s">
        <v>1388</v>
      </c>
      <c r="DN171" t="s">
        <v>512</v>
      </c>
      <c r="DO171" t="s">
        <v>1389</v>
      </c>
      <c r="DP171" t="s">
        <v>536</v>
      </c>
      <c r="DQ171" t="s">
        <v>26</v>
      </c>
    </row>
    <row r="172" spans="41:121" x14ac:dyDescent="0.25">
      <c r="AO172">
        <v>170</v>
      </c>
      <c r="AP172" t="s">
        <v>183</v>
      </c>
      <c r="AQ172" t="s">
        <v>26</v>
      </c>
      <c r="AR172" t="s">
        <v>17</v>
      </c>
      <c r="AY172">
        <v>-2.54000000000002</v>
      </c>
      <c r="DK172">
        <v>141055</v>
      </c>
      <c r="DL172" t="s">
        <v>1054</v>
      </c>
      <c r="DM172" t="s">
        <v>1055</v>
      </c>
      <c r="DN172" t="s">
        <v>861</v>
      </c>
      <c r="DO172" t="s">
        <v>1056</v>
      </c>
      <c r="DP172" t="s">
        <v>858</v>
      </c>
      <c r="DQ172" t="s">
        <v>23</v>
      </c>
    </row>
    <row r="173" spans="41:121" x14ac:dyDescent="0.25">
      <c r="AO173">
        <v>171</v>
      </c>
      <c r="AP173" t="s">
        <v>184</v>
      </c>
      <c r="AQ173" t="s">
        <v>28</v>
      </c>
      <c r="AR173" t="s">
        <v>17</v>
      </c>
      <c r="AS173">
        <v>420636.24</v>
      </c>
      <c r="AU173">
        <v>135426.69</v>
      </c>
      <c r="AV173">
        <v>162285.29</v>
      </c>
      <c r="AY173">
        <v>-143663</v>
      </c>
      <c r="AZ173">
        <v>-128547.1413524016</v>
      </c>
      <c r="BB173">
        <v>-3304.64</v>
      </c>
      <c r="DK173">
        <v>141052</v>
      </c>
      <c r="DL173" t="s">
        <v>1390</v>
      </c>
      <c r="DM173" t="s">
        <v>1391</v>
      </c>
      <c r="DN173" t="s">
        <v>861</v>
      </c>
      <c r="DO173" t="s">
        <v>1392</v>
      </c>
      <c r="DP173" t="s">
        <v>732</v>
      </c>
      <c r="DQ173" t="s">
        <v>23</v>
      </c>
    </row>
    <row r="174" spans="41:121" x14ac:dyDescent="0.25">
      <c r="AO174">
        <v>172</v>
      </c>
      <c r="AP174" t="s">
        <v>185</v>
      </c>
      <c r="AQ174" t="s">
        <v>26</v>
      </c>
      <c r="AR174" t="s">
        <v>17</v>
      </c>
      <c r="AY174">
        <v>0</v>
      </c>
      <c r="DK174">
        <v>141036</v>
      </c>
      <c r="DL174" t="s">
        <v>1393</v>
      </c>
      <c r="DM174" t="s">
        <v>1394</v>
      </c>
      <c r="DN174" t="s">
        <v>850</v>
      </c>
      <c r="DO174" t="s">
        <v>1395</v>
      </c>
      <c r="DP174" t="s">
        <v>732</v>
      </c>
      <c r="DQ174" t="s">
        <v>23</v>
      </c>
    </row>
    <row r="175" spans="41:121" x14ac:dyDescent="0.25">
      <c r="AO175">
        <v>173</v>
      </c>
      <c r="AP175" t="s">
        <v>186</v>
      </c>
      <c r="AQ175" t="s">
        <v>26</v>
      </c>
      <c r="AR175" t="s">
        <v>17</v>
      </c>
      <c r="AY175">
        <v>9.4800000000000182</v>
      </c>
      <c r="DK175">
        <v>140983</v>
      </c>
      <c r="DL175" t="s">
        <v>1396</v>
      </c>
      <c r="DM175" t="s">
        <v>1397</v>
      </c>
      <c r="DN175" t="s">
        <v>484</v>
      </c>
      <c r="DO175" t="s">
        <v>485</v>
      </c>
      <c r="DP175" t="s">
        <v>486</v>
      </c>
      <c r="DQ175" t="s">
        <v>19</v>
      </c>
    </row>
    <row r="176" spans="41:121" x14ac:dyDescent="0.25">
      <c r="AO176">
        <v>174</v>
      </c>
      <c r="AP176" t="s">
        <v>187</v>
      </c>
      <c r="AQ176" t="s">
        <v>26</v>
      </c>
      <c r="AR176" t="s">
        <v>17</v>
      </c>
      <c r="AY176">
        <v>4950</v>
      </c>
      <c r="DK176">
        <v>140915</v>
      </c>
      <c r="DL176" t="s">
        <v>1398</v>
      </c>
      <c r="DM176" t="s">
        <v>1399</v>
      </c>
      <c r="DN176" t="s">
        <v>512</v>
      </c>
      <c r="DO176" t="s">
        <v>1400</v>
      </c>
      <c r="DP176" t="s">
        <v>514</v>
      </c>
      <c r="DQ176" t="s">
        <v>26</v>
      </c>
    </row>
    <row r="177" spans="41:121" x14ac:dyDescent="0.25">
      <c r="AO177">
        <v>175</v>
      </c>
      <c r="AP177" t="s">
        <v>188</v>
      </c>
      <c r="AQ177" t="s">
        <v>21</v>
      </c>
      <c r="AR177" t="s">
        <v>17</v>
      </c>
      <c r="AS177">
        <v>2628604.6800000002</v>
      </c>
      <c r="AT177">
        <v>2194583.180000002</v>
      </c>
      <c r="AU177">
        <v>560525.70999999903</v>
      </c>
      <c r="AV177">
        <v>759884.62999999966</v>
      </c>
      <c r="AX177">
        <v>-1381525.513501507</v>
      </c>
      <c r="AY177">
        <v>-447571.74699999997</v>
      </c>
      <c r="AZ177">
        <v>-393146.85401069839</v>
      </c>
      <c r="BB177">
        <v>-62191.31</v>
      </c>
      <c r="DK177">
        <v>140910</v>
      </c>
      <c r="DL177" t="s">
        <v>1401</v>
      </c>
      <c r="DM177" t="s">
        <v>1402</v>
      </c>
      <c r="DN177" t="s">
        <v>735</v>
      </c>
      <c r="DO177" t="s">
        <v>1403</v>
      </c>
      <c r="DP177" t="s">
        <v>815</v>
      </c>
      <c r="DQ177" t="s">
        <v>23</v>
      </c>
    </row>
    <row r="178" spans="41:121" x14ac:dyDescent="0.25">
      <c r="AO178">
        <v>176</v>
      </c>
      <c r="AP178" t="s">
        <v>189</v>
      </c>
      <c r="AQ178" t="s">
        <v>21</v>
      </c>
      <c r="AR178" t="s">
        <v>17</v>
      </c>
      <c r="AS178">
        <v>1713198.4200000011</v>
      </c>
      <c r="AT178">
        <v>500081.71000000008</v>
      </c>
      <c r="AU178">
        <v>229744.62</v>
      </c>
      <c r="AV178">
        <v>461657.91</v>
      </c>
      <c r="AX178">
        <v>-324752.93053915468</v>
      </c>
      <c r="AY178">
        <v>-184449.821</v>
      </c>
      <c r="AZ178">
        <v>-237473.506349114</v>
      </c>
      <c r="BB178">
        <v>-16247.75</v>
      </c>
      <c r="DK178">
        <v>140881</v>
      </c>
      <c r="DL178" t="s">
        <v>1404</v>
      </c>
      <c r="DM178" t="s">
        <v>1405</v>
      </c>
      <c r="DN178" t="s">
        <v>766</v>
      </c>
      <c r="DO178" t="s">
        <v>1406</v>
      </c>
      <c r="DP178" t="s">
        <v>655</v>
      </c>
      <c r="DQ178" t="s">
        <v>23</v>
      </c>
    </row>
    <row r="179" spans="41:121" x14ac:dyDescent="0.25">
      <c r="AO179">
        <v>177</v>
      </c>
      <c r="AP179" t="s">
        <v>190</v>
      </c>
      <c r="AQ179" t="s">
        <v>21</v>
      </c>
      <c r="AR179" t="s">
        <v>17</v>
      </c>
      <c r="AS179">
        <v>2005842.060000001</v>
      </c>
      <c r="AT179">
        <v>672619.90999999992</v>
      </c>
      <c r="AU179">
        <v>519342.1399999999</v>
      </c>
      <c r="AV179">
        <v>476922.16999999993</v>
      </c>
      <c r="AX179">
        <v>-463511.47746774479</v>
      </c>
      <c r="AY179">
        <v>-445317.68099999998</v>
      </c>
      <c r="AZ179">
        <v>-240254.1462312504</v>
      </c>
      <c r="BB179">
        <v>-39512.620000000003</v>
      </c>
      <c r="DK179">
        <v>140861</v>
      </c>
      <c r="DL179" t="s">
        <v>1407</v>
      </c>
      <c r="DM179" t="s">
        <v>1408</v>
      </c>
      <c r="DN179" t="s">
        <v>479</v>
      </c>
      <c r="DO179" t="s">
        <v>1409</v>
      </c>
      <c r="DP179" t="s">
        <v>475</v>
      </c>
      <c r="DQ179" t="s">
        <v>26</v>
      </c>
    </row>
    <row r="180" spans="41:121" x14ac:dyDescent="0.25">
      <c r="AO180">
        <v>178</v>
      </c>
      <c r="AP180" t="s">
        <v>191</v>
      </c>
      <c r="AQ180" t="s">
        <v>21</v>
      </c>
      <c r="AR180" t="s">
        <v>17</v>
      </c>
      <c r="AS180">
        <v>2953466.32</v>
      </c>
      <c r="AT180">
        <v>1045702.77</v>
      </c>
      <c r="AU180">
        <v>616845.00999999989</v>
      </c>
      <c r="AV180">
        <v>839817.10000000033</v>
      </c>
      <c r="AX180">
        <v>-687925.14687995287</v>
      </c>
      <c r="AY180">
        <v>-535659.59100000001</v>
      </c>
      <c r="AZ180">
        <v>-440803.44745784887</v>
      </c>
      <c r="BB180">
        <v>-11885.05</v>
      </c>
      <c r="DK180">
        <v>140793</v>
      </c>
      <c r="DL180" t="s">
        <v>1410</v>
      </c>
      <c r="DM180" t="s">
        <v>1411</v>
      </c>
      <c r="DN180" t="s">
        <v>1072</v>
      </c>
      <c r="DO180" t="s">
        <v>1412</v>
      </c>
      <c r="DP180" t="s">
        <v>556</v>
      </c>
      <c r="DQ180" t="s">
        <v>22</v>
      </c>
    </row>
    <row r="181" spans="41:121" x14ac:dyDescent="0.25">
      <c r="AO181">
        <v>179</v>
      </c>
      <c r="AP181" t="s">
        <v>192</v>
      </c>
      <c r="AQ181" t="s">
        <v>26</v>
      </c>
      <c r="AR181" t="s">
        <v>17</v>
      </c>
      <c r="AY181">
        <v>1200</v>
      </c>
      <c r="BB181">
        <v>-1981.66</v>
      </c>
      <c r="DK181">
        <v>140780</v>
      </c>
      <c r="DL181" t="s">
        <v>1062</v>
      </c>
      <c r="DM181" t="s">
        <v>1063</v>
      </c>
      <c r="DN181" t="s">
        <v>1064</v>
      </c>
      <c r="DO181" t="s">
        <v>950</v>
      </c>
      <c r="DP181" t="s">
        <v>948</v>
      </c>
      <c r="DQ181" t="s">
        <v>19</v>
      </c>
    </row>
    <row r="182" spans="41:121" x14ac:dyDescent="0.25">
      <c r="AO182">
        <v>180</v>
      </c>
      <c r="AP182" t="s">
        <v>193</v>
      </c>
      <c r="AQ182" t="s">
        <v>22</v>
      </c>
      <c r="AR182" t="s">
        <v>17</v>
      </c>
      <c r="AS182">
        <v>1.01863406598568E-10</v>
      </c>
      <c r="AT182">
        <v>1.546140993013978E-10</v>
      </c>
      <c r="AU182">
        <v>3.2741809263825423E-11</v>
      </c>
      <c r="AV182">
        <v>-1.091393642127514E-11</v>
      </c>
      <c r="DK182">
        <v>140778</v>
      </c>
      <c r="DL182" t="s">
        <v>1413</v>
      </c>
      <c r="DM182" t="s">
        <v>1414</v>
      </c>
      <c r="DN182" t="s">
        <v>1064</v>
      </c>
      <c r="DO182" t="s">
        <v>1415</v>
      </c>
      <c r="DP182" t="s">
        <v>948</v>
      </c>
      <c r="DQ182" t="s">
        <v>19</v>
      </c>
    </row>
    <row r="183" spans="41:121" x14ac:dyDescent="0.25">
      <c r="AO183">
        <v>181</v>
      </c>
      <c r="AP183" t="s">
        <v>194</v>
      </c>
      <c r="AQ183" t="s">
        <v>22</v>
      </c>
      <c r="AR183" t="s">
        <v>17</v>
      </c>
      <c r="AS183">
        <v>1154385.3899999999</v>
      </c>
      <c r="AT183">
        <v>545344.75999999989</v>
      </c>
      <c r="AU183">
        <v>357605.41000000032</v>
      </c>
      <c r="AV183">
        <v>271102.50000000012</v>
      </c>
      <c r="AX183">
        <v>-517809.94429160922</v>
      </c>
      <c r="AY183">
        <v>-250620.84640000001</v>
      </c>
      <c r="AZ183">
        <v>-213192.23221713639</v>
      </c>
      <c r="BB183">
        <v>-21026.81</v>
      </c>
      <c r="BC183">
        <v>-2809.06</v>
      </c>
      <c r="DK183">
        <v>140773</v>
      </c>
      <c r="DL183" t="s">
        <v>1070</v>
      </c>
      <c r="DM183" t="s">
        <v>1071</v>
      </c>
      <c r="DN183" t="s">
        <v>1072</v>
      </c>
      <c r="DO183" t="s">
        <v>1073</v>
      </c>
      <c r="DP183" t="s">
        <v>556</v>
      </c>
      <c r="DQ183" t="s">
        <v>22</v>
      </c>
    </row>
    <row r="184" spans="41:121" x14ac:dyDescent="0.25">
      <c r="AO184">
        <v>182</v>
      </c>
      <c r="AP184" t="s">
        <v>195</v>
      </c>
      <c r="AQ184" t="s">
        <v>22</v>
      </c>
      <c r="AR184" t="s">
        <v>17</v>
      </c>
      <c r="AS184">
        <v>2186393.7200000011</v>
      </c>
      <c r="AT184">
        <v>1055029.97</v>
      </c>
      <c r="AU184">
        <v>790719.50999999989</v>
      </c>
      <c r="AV184">
        <v>1042583</v>
      </c>
      <c r="AX184">
        <v>-900568.83682994964</v>
      </c>
      <c r="AY184">
        <v>-613436.59</v>
      </c>
      <c r="AZ184">
        <v>-844016.49685432797</v>
      </c>
      <c r="BB184">
        <v>-37841.199999999997</v>
      </c>
      <c r="BC184">
        <v>-3650</v>
      </c>
      <c r="DK184">
        <v>140771</v>
      </c>
      <c r="DL184" t="s">
        <v>1416</v>
      </c>
      <c r="DM184" t="s">
        <v>1417</v>
      </c>
      <c r="DN184" t="s">
        <v>1072</v>
      </c>
      <c r="DO184" t="s">
        <v>1418</v>
      </c>
      <c r="DP184" t="s">
        <v>637</v>
      </c>
      <c r="DQ184" t="s">
        <v>22</v>
      </c>
    </row>
    <row r="185" spans="41:121" x14ac:dyDescent="0.25">
      <c r="AO185">
        <v>183</v>
      </c>
      <c r="AP185" t="s">
        <v>196</v>
      </c>
      <c r="AQ185" t="s">
        <v>26</v>
      </c>
      <c r="AR185" t="s">
        <v>17</v>
      </c>
      <c r="AY185">
        <v>432</v>
      </c>
      <c r="DK185">
        <v>140769</v>
      </c>
      <c r="DL185" t="s">
        <v>1419</v>
      </c>
      <c r="DM185" t="s">
        <v>1420</v>
      </c>
      <c r="DN185" t="s">
        <v>1072</v>
      </c>
      <c r="DO185" t="s">
        <v>1421</v>
      </c>
      <c r="DP185" t="s">
        <v>556</v>
      </c>
      <c r="DQ185" t="s">
        <v>22</v>
      </c>
    </row>
    <row r="186" spans="41:121" x14ac:dyDescent="0.25">
      <c r="AO186">
        <v>184</v>
      </c>
      <c r="AP186" t="s">
        <v>197</v>
      </c>
      <c r="AQ186" t="s">
        <v>19</v>
      </c>
      <c r="AR186" t="s">
        <v>17</v>
      </c>
      <c r="AS186">
        <v>231768.40999999989</v>
      </c>
      <c r="AT186">
        <v>-3.4924596548080439E-10</v>
      </c>
      <c r="AV186">
        <v>-54796.440000000053</v>
      </c>
      <c r="AZ186">
        <v>28736.732245626681</v>
      </c>
      <c r="DK186">
        <v>140760</v>
      </c>
      <c r="DL186" t="s">
        <v>1076</v>
      </c>
      <c r="DM186" t="s">
        <v>1077</v>
      </c>
      <c r="DN186" t="s">
        <v>1072</v>
      </c>
      <c r="DO186" t="s">
        <v>1078</v>
      </c>
      <c r="DP186" t="s">
        <v>556</v>
      </c>
      <c r="DQ186" t="s">
        <v>22</v>
      </c>
    </row>
    <row r="187" spans="41:121" x14ac:dyDescent="0.25">
      <c r="AO187">
        <v>185</v>
      </c>
      <c r="AP187" t="s">
        <v>198</v>
      </c>
      <c r="AQ187" t="s">
        <v>28</v>
      </c>
      <c r="AR187" t="s">
        <v>17</v>
      </c>
      <c r="AY187">
        <v>0</v>
      </c>
      <c r="DK187">
        <v>140755</v>
      </c>
      <c r="DL187" t="s">
        <v>1422</v>
      </c>
      <c r="DM187" t="s">
        <v>1423</v>
      </c>
      <c r="DN187" t="s">
        <v>1361</v>
      </c>
      <c r="DO187" t="s">
        <v>1424</v>
      </c>
      <c r="DP187" t="s">
        <v>494</v>
      </c>
      <c r="DQ187" t="s">
        <v>22</v>
      </c>
    </row>
    <row r="188" spans="41:121" x14ac:dyDescent="0.25">
      <c r="AO188">
        <v>186</v>
      </c>
      <c r="AP188" t="s">
        <v>199</v>
      </c>
      <c r="AQ188" t="s">
        <v>27</v>
      </c>
      <c r="AR188" t="s">
        <v>17</v>
      </c>
      <c r="AS188">
        <v>1437098</v>
      </c>
      <c r="AV188">
        <v>178630.14</v>
      </c>
      <c r="AZ188">
        <v>-154082.83650938969</v>
      </c>
      <c r="BB188">
        <v>-20828.8</v>
      </c>
      <c r="BC188">
        <v>-920</v>
      </c>
      <c r="DK188">
        <v>140749</v>
      </c>
      <c r="DL188" t="s">
        <v>1084</v>
      </c>
      <c r="DM188" t="s">
        <v>1085</v>
      </c>
      <c r="DN188" t="s">
        <v>1072</v>
      </c>
      <c r="DO188" t="s">
        <v>1086</v>
      </c>
      <c r="DP188" t="s">
        <v>556</v>
      </c>
      <c r="DQ188" t="s">
        <v>22</v>
      </c>
    </row>
    <row r="189" spans="41:121" x14ac:dyDescent="0.25">
      <c r="AO189">
        <v>187</v>
      </c>
      <c r="AP189" t="s">
        <v>200</v>
      </c>
      <c r="AQ189" t="s">
        <v>21</v>
      </c>
      <c r="AR189" t="s">
        <v>17</v>
      </c>
      <c r="AS189">
        <v>1872321.1</v>
      </c>
      <c r="AU189">
        <v>656520.26000000024</v>
      </c>
      <c r="AV189">
        <v>508912.26000000013</v>
      </c>
      <c r="AY189">
        <v>-637607.1</v>
      </c>
      <c r="AZ189">
        <v>-299566.42269059591</v>
      </c>
      <c r="BB189">
        <v>-38723.4</v>
      </c>
      <c r="DK189">
        <v>140747</v>
      </c>
      <c r="DL189" t="s">
        <v>1425</v>
      </c>
      <c r="DM189" t="s">
        <v>1426</v>
      </c>
      <c r="DN189" t="s">
        <v>1072</v>
      </c>
      <c r="DO189" t="s">
        <v>1427</v>
      </c>
      <c r="DP189" t="s">
        <v>556</v>
      </c>
      <c r="DQ189" t="s">
        <v>22</v>
      </c>
    </row>
    <row r="190" spans="41:121" x14ac:dyDescent="0.25">
      <c r="AO190">
        <v>188</v>
      </c>
      <c r="AP190" t="s">
        <v>201</v>
      </c>
      <c r="AQ190" t="s">
        <v>26</v>
      </c>
      <c r="AR190" t="s">
        <v>17</v>
      </c>
      <c r="AY190">
        <v>3600</v>
      </c>
      <c r="BB190">
        <v>-1458.8599999999931</v>
      </c>
      <c r="BC190">
        <v>-459.93000000000029</v>
      </c>
      <c r="DK190">
        <v>140742</v>
      </c>
      <c r="DL190" t="s">
        <v>1428</v>
      </c>
      <c r="DM190" t="s">
        <v>1429</v>
      </c>
      <c r="DN190" t="s">
        <v>1072</v>
      </c>
      <c r="DO190" t="s">
        <v>1430</v>
      </c>
      <c r="DP190" t="s">
        <v>556</v>
      </c>
      <c r="DQ190" t="s">
        <v>22</v>
      </c>
    </row>
    <row r="191" spans="41:121" x14ac:dyDescent="0.25">
      <c r="AO191">
        <v>189</v>
      </c>
      <c r="AP191" t="s">
        <v>202</v>
      </c>
      <c r="AQ191" t="s">
        <v>26</v>
      </c>
      <c r="AR191" t="s">
        <v>17</v>
      </c>
      <c r="AY191">
        <v>18000</v>
      </c>
      <c r="DK191">
        <v>140703</v>
      </c>
      <c r="DL191" t="s">
        <v>1431</v>
      </c>
      <c r="DM191" t="s">
        <v>1432</v>
      </c>
      <c r="DN191" t="s">
        <v>499</v>
      </c>
      <c r="DO191" t="s">
        <v>1433</v>
      </c>
      <c r="DP191" t="s">
        <v>523</v>
      </c>
      <c r="DQ191" t="s">
        <v>26</v>
      </c>
    </row>
    <row r="192" spans="41:121" x14ac:dyDescent="0.25">
      <c r="AO192">
        <v>190</v>
      </c>
      <c r="AP192" t="s">
        <v>203</v>
      </c>
      <c r="AQ192" t="s">
        <v>26</v>
      </c>
      <c r="AR192" t="s">
        <v>17</v>
      </c>
      <c r="AY192">
        <v>15019</v>
      </c>
      <c r="DK192">
        <v>140671</v>
      </c>
      <c r="DL192" t="s">
        <v>1434</v>
      </c>
      <c r="DM192" t="s">
        <v>1435</v>
      </c>
      <c r="DN192" t="s">
        <v>796</v>
      </c>
      <c r="DO192" t="s">
        <v>1436</v>
      </c>
      <c r="DP192" t="s">
        <v>793</v>
      </c>
      <c r="DQ192" t="s">
        <v>22</v>
      </c>
    </row>
    <row r="193" spans="41:121" x14ac:dyDescent="0.25">
      <c r="AO193">
        <v>191</v>
      </c>
      <c r="AP193" t="s">
        <v>204</v>
      </c>
      <c r="AQ193" t="s">
        <v>23</v>
      </c>
      <c r="AR193" t="s">
        <v>17</v>
      </c>
      <c r="AS193">
        <v>3238644.0799999991</v>
      </c>
      <c r="AU193">
        <v>926711.07000000041</v>
      </c>
      <c r="AV193">
        <v>706014.70000000042</v>
      </c>
      <c r="AY193">
        <v>-745939.31999999983</v>
      </c>
      <c r="AZ193">
        <v>-554662.38038975163</v>
      </c>
      <c r="BB193">
        <v>-50768</v>
      </c>
      <c r="BC193">
        <v>-939.85</v>
      </c>
      <c r="DK193">
        <v>140664</v>
      </c>
      <c r="DL193" t="s">
        <v>1437</v>
      </c>
      <c r="DM193" t="s">
        <v>1438</v>
      </c>
      <c r="DN193" t="s">
        <v>479</v>
      </c>
      <c r="DO193" t="s">
        <v>1371</v>
      </c>
      <c r="DP193" t="s">
        <v>524</v>
      </c>
      <c r="DQ193" t="s">
        <v>26</v>
      </c>
    </row>
    <row r="194" spans="41:121" x14ac:dyDescent="0.25">
      <c r="AO194">
        <v>192</v>
      </c>
      <c r="AP194" t="s">
        <v>205</v>
      </c>
      <c r="AQ194" t="s">
        <v>26</v>
      </c>
      <c r="AR194" t="s">
        <v>17</v>
      </c>
      <c r="BB194">
        <v>-1822.64</v>
      </c>
      <c r="DK194">
        <v>140662</v>
      </c>
      <c r="DL194" t="s">
        <v>1439</v>
      </c>
      <c r="DM194" t="s">
        <v>1440</v>
      </c>
      <c r="DN194" t="s">
        <v>512</v>
      </c>
      <c r="DO194" t="s">
        <v>1441</v>
      </c>
      <c r="DP194" t="s">
        <v>536</v>
      </c>
      <c r="DQ194" t="s">
        <v>26</v>
      </c>
    </row>
    <row r="195" spans="41:121" x14ac:dyDescent="0.25">
      <c r="AO195">
        <v>193</v>
      </c>
      <c r="AP195" t="s">
        <v>206</v>
      </c>
      <c r="AQ195" t="s">
        <v>22</v>
      </c>
      <c r="AR195" t="s">
        <v>17</v>
      </c>
      <c r="AS195">
        <v>1038120.91</v>
      </c>
      <c r="AU195">
        <v>385326.3</v>
      </c>
      <c r="AV195">
        <v>374258.71999999991</v>
      </c>
      <c r="AY195">
        <v>-296603.55310000002</v>
      </c>
      <c r="AZ195">
        <v>-294929.71259749559</v>
      </c>
      <c r="BB195">
        <v>-34587.31</v>
      </c>
      <c r="BC195">
        <v>-3650</v>
      </c>
      <c r="DK195">
        <v>140650</v>
      </c>
      <c r="DL195" t="s">
        <v>1442</v>
      </c>
      <c r="DM195" t="s">
        <v>1443</v>
      </c>
      <c r="DN195" t="s">
        <v>1121</v>
      </c>
      <c r="DO195" t="s">
        <v>1444</v>
      </c>
      <c r="DP195" t="s">
        <v>494</v>
      </c>
      <c r="DQ195" t="s">
        <v>26</v>
      </c>
    </row>
    <row r="196" spans="41:121" x14ac:dyDescent="0.25">
      <c r="AO196">
        <v>194</v>
      </c>
      <c r="AP196" t="s">
        <v>207</v>
      </c>
      <c r="AQ196" t="s">
        <v>22</v>
      </c>
      <c r="AR196" t="s">
        <v>17</v>
      </c>
      <c r="AS196">
        <v>1594255.13</v>
      </c>
      <c r="AU196">
        <v>259564.42</v>
      </c>
      <c r="AV196">
        <v>477728.0199999999</v>
      </c>
      <c r="AY196">
        <v>-226763.19330000001</v>
      </c>
      <c r="AZ196">
        <v>-377267.98408084031</v>
      </c>
      <c r="BB196">
        <v>-13804.41</v>
      </c>
      <c r="BC196">
        <v>-10565.47</v>
      </c>
      <c r="DK196">
        <v>140645</v>
      </c>
      <c r="DL196" t="s">
        <v>1445</v>
      </c>
      <c r="DM196" t="s">
        <v>1446</v>
      </c>
      <c r="DN196" t="s">
        <v>1121</v>
      </c>
      <c r="DO196" t="s">
        <v>1447</v>
      </c>
      <c r="DP196" t="s">
        <v>640</v>
      </c>
      <c r="DQ196" t="s">
        <v>26</v>
      </c>
    </row>
    <row r="197" spans="41:121" x14ac:dyDescent="0.25">
      <c r="AO197">
        <v>195</v>
      </c>
      <c r="AP197" t="s">
        <v>208</v>
      </c>
      <c r="AQ197" t="s">
        <v>22</v>
      </c>
      <c r="AR197" t="s">
        <v>17</v>
      </c>
      <c r="AS197">
        <v>287655.56000000011</v>
      </c>
      <c r="AU197">
        <v>121950.16000000011</v>
      </c>
      <c r="AV197">
        <v>121014.1699999999</v>
      </c>
      <c r="AY197">
        <v>-86246.778600000005</v>
      </c>
      <c r="AZ197">
        <v>-126507.6793632359</v>
      </c>
      <c r="BB197">
        <v>-17921.62</v>
      </c>
      <c r="BC197">
        <v>-2980.5</v>
      </c>
      <c r="DK197">
        <v>140611</v>
      </c>
      <c r="DL197" t="s">
        <v>1448</v>
      </c>
      <c r="DM197" t="s">
        <v>1449</v>
      </c>
      <c r="DN197" t="s">
        <v>479</v>
      </c>
      <c r="DO197" t="s">
        <v>1450</v>
      </c>
      <c r="DP197" t="s">
        <v>475</v>
      </c>
      <c r="DQ197" t="s">
        <v>26</v>
      </c>
    </row>
    <row r="198" spans="41:121" x14ac:dyDescent="0.25">
      <c r="AO198">
        <v>196</v>
      </c>
      <c r="AP198" t="s">
        <v>209</v>
      </c>
      <c r="AQ198" t="s">
        <v>26</v>
      </c>
      <c r="AR198" t="s">
        <v>17</v>
      </c>
      <c r="AY198">
        <v>10231.780000000001</v>
      </c>
      <c r="BB198">
        <v>3.637978807091713E-12</v>
      </c>
      <c r="DK198">
        <v>140578</v>
      </c>
      <c r="DL198" t="s">
        <v>1451</v>
      </c>
      <c r="DM198" t="s">
        <v>1452</v>
      </c>
      <c r="DN198" t="s">
        <v>876</v>
      </c>
      <c r="DO198" t="s">
        <v>1453</v>
      </c>
      <c r="DP198" t="s">
        <v>837</v>
      </c>
      <c r="DQ198" t="s">
        <v>19</v>
      </c>
    </row>
    <row r="199" spans="41:121" x14ac:dyDescent="0.25">
      <c r="AO199">
        <v>197</v>
      </c>
      <c r="AP199" t="s">
        <v>210</v>
      </c>
      <c r="AQ199" t="s">
        <v>23</v>
      </c>
      <c r="AR199" t="s">
        <v>17</v>
      </c>
      <c r="AY199">
        <v>-287.77999999999878</v>
      </c>
      <c r="DK199">
        <v>140568</v>
      </c>
      <c r="DL199" t="s">
        <v>1454</v>
      </c>
      <c r="DM199" t="s">
        <v>1455</v>
      </c>
      <c r="DN199" t="s">
        <v>850</v>
      </c>
      <c r="DO199" t="s">
        <v>1456</v>
      </c>
      <c r="DP199" t="s">
        <v>732</v>
      </c>
      <c r="DQ199" t="s">
        <v>23</v>
      </c>
    </row>
    <row r="200" spans="41:121" x14ac:dyDescent="0.25">
      <c r="AO200">
        <v>198</v>
      </c>
      <c r="AP200" t="s">
        <v>211</v>
      </c>
      <c r="AQ200" t="s">
        <v>23</v>
      </c>
      <c r="AR200" t="s">
        <v>17</v>
      </c>
      <c r="AS200">
        <v>5495833.7500000009</v>
      </c>
      <c r="AU200">
        <v>1047009.93</v>
      </c>
      <c r="AV200">
        <v>1402476.18</v>
      </c>
      <c r="AY200">
        <v>-832778.88060000003</v>
      </c>
      <c r="AZ200">
        <v>-1040619.716282619</v>
      </c>
      <c r="BB200">
        <v>-38054.640000000007</v>
      </c>
      <c r="BC200">
        <v>-5220.29</v>
      </c>
      <c r="DK200">
        <v>140535</v>
      </c>
      <c r="DL200" t="s">
        <v>1457</v>
      </c>
      <c r="DM200" t="s">
        <v>1458</v>
      </c>
      <c r="DN200" t="s">
        <v>512</v>
      </c>
      <c r="DO200" t="s">
        <v>1459</v>
      </c>
      <c r="DP200" t="s">
        <v>514</v>
      </c>
      <c r="DQ200" t="s">
        <v>26</v>
      </c>
    </row>
    <row r="201" spans="41:121" x14ac:dyDescent="0.25">
      <c r="AO201">
        <v>199</v>
      </c>
      <c r="AP201" t="s">
        <v>212</v>
      </c>
      <c r="AQ201" t="s">
        <v>23</v>
      </c>
      <c r="AR201" t="s">
        <v>17</v>
      </c>
      <c r="AS201">
        <v>369311.17999999988</v>
      </c>
      <c r="AU201">
        <v>35777.839999999997</v>
      </c>
      <c r="AV201">
        <v>121456.06</v>
      </c>
      <c r="AY201">
        <v>-60536.155500000001</v>
      </c>
      <c r="AZ201">
        <v>-87187.259428638965</v>
      </c>
      <c r="BB201">
        <v>-10867.5</v>
      </c>
      <c r="BC201">
        <v>-182.5</v>
      </c>
      <c r="DK201">
        <v>140533</v>
      </c>
      <c r="DL201" t="s">
        <v>1460</v>
      </c>
      <c r="DM201" t="s">
        <v>1461</v>
      </c>
      <c r="DN201" t="s">
        <v>512</v>
      </c>
      <c r="DO201" t="s">
        <v>1462</v>
      </c>
      <c r="DP201" t="s">
        <v>536</v>
      </c>
      <c r="DQ201" t="s">
        <v>26</v>
      </c>
    </row>
    <row r="202" spans="41:121" x14ac:dyDescent="0.25">
      <c r="AO202">
        <v>200</v>
      </c>
      <c r="AP202" t="s">
        <v>213</v>
      </c>
      <c r="AQ202" t="s">
        <v>26</v>
      </c>
      <c r="AR202" t="s">
        <v>17</v>
      </c>
      <c r="AY202">
        <v>-2084.39</v>
      </c>
      <c r="BB202">
        <v>-9950</v>
      </c>
      <c r="BC202">
        <v>-14500</v>
      </c>
      <c r="DK202">
        <v>140422</v>
      </c>
      <c r="DL202" t="s">
        <v>1463</v>
      </c>
      <c r="DM202" t="s">
        <v>1464</v>
      </c>
      <c r="DN202" t="s">
        <v>499</v>
      </c>
      <c r="DO202" t="s">
        <v>1465</v>
      </c>
      <c r="DP202" t="s">
        <v>523</v>
      </c>
      <c r="DQ202" t="s">
        <v>26</v>
      </c>
    </row>
    <row r="203" spans="41:121" x14ac:dyDescent="0.25">
      <c r="AO203">
        <v>201</v>
      </c>
      <c r="AP203" t="s">
        <v>214</v>
      </c>
      <c r="AQ203" t="s">
        <v>21</v>
      </c>
      <c r="AR203" t="s">
        <v>17</v>
      </c>
      <c r="AS203">
        <v>0</v>
      </c>
      <c r="BB203">
        <v>19222.57</v>
      </c>
      <c r="BC203">
        <v>-140500.35999999999</v>
      </c>
      <c r="DK203">
        <v>140356</v>
      </c>
      <c r="DL203" t="s">
        <v>1463</v>
      </c>
      <c r="DM203" t="s">
        <v>1466</v>
      </c>
      <c r="DN203" t="s">
        <v>512</v>
      </c>
      <c r="DO203" t="s">
        <v>1467</v>
      </c>
      <c r="DP203" t="s">
        <v>514</v>
      </c>
      <c r="DQ203" t="s">
        <v>26</v>
      </c>
    </row>
    <row r="204" spans="41:121" x14ac:dyDescent="0.25">
      <c r="AO204">
        <v>202</v>
      </c>
      <c r="AP204" t="s">
        <v>215</v>
      </c>
      <c r="AQ204" t="s">
        <v>21</v>
      </c>
      <c r="AR204" t="s">
        <v>17</v>
      </c>
      <c r="AS204">
        <v>1080704.6299999999</v>
      </c>
      <c r="AU204">
        <v>383408.35999999981</v>
      </c>
      <c r="AV204">
        <v>461336.07000000012</v>
      </c>
      <c r="AY204">
        <v>-217861.894</v>
      </c>
      <c r="AZ204">
        <v>-288283.35610452399</v>
      </c>
      <c r="BB204">
        <v>8603.27</v>
      </c>
      <c r="DK204">
        <v>140296</v>
      </c>
      <c r="DL204" t="s">
        <v>1468</v>
      </c>
      <c r="DM204" t="s">
        <v>1469</v>
      </c>
      <c r="DN204" t="s">
        <v>1470</v>
      </c>
      <c r="DO204" t="s">
        <v>1471</v>
      </c>
      <c r="DP204" t="s">
        <v>803</v>
      </c>
      <c r="DQ204" t="s">
        <v>18</v>
      </c>
    </row>
    <row r="205" spans="41:121" x14ac:dyDescent="0.25">
      <c r="AO205">
        <v>203</v>
      </c>
      <c r="AP205" t="s">
        <v>216</v>
      </c>
      <c r="AQ205" t="s">
        <v>26</v>
      </c>
      <c r="AR205" t="s">
        <v>17</v>
      </c>
      <c r="BB205">
        <v>-1842.47</v>
      </c>
      <c r="DK205">
        <v>140294</v>
      </c>
      <c r="DL205" t="s">
        <v>1472</v>
      </c>
      <c r="DM205" t="s">
        <v>1473</v>
      </c>
      <c r="DN205" t="s">
        <v>1470</v>
      </c>
      <c r="DO205" t="s">
        <v>1474</v>
      </c>
      <c r="DP205" t="s">
        <v>803</v>
      </c>
      <c r="DQ205" t="s">
        <v>18</v>
      </c>
    </row>
    <row r="206" spans="41:121" x14ac:dyDescent="0.25">
      <c r="AO206">
        <v>204</v>
      </c>
      <c r="AP206" t="s">
        <v>217</v>
      </c>
      <c r="AQ206" t="s">
        <v>19</v>
      </c>
      <c r="AR206" t="s">
        <v>17</v>
      </c>
      <c r="AS206">
        <v>2971372.6299999962</v>
      </c>
      <c r="BC206">
        <v>-7873.0599999999986</v>
      </c>
      <c r="DK206">
        <v>140292</v>
      </c>
      <c r="DL206" t="s">
        <v>1475</v>
      </c>
      <c r="DM206" t="s">
        <v>1476</v>
      </c>
      <c r="DN206" t="s">
        <v>1470</v>
      </c>
      <c r="DO206" t="s">
        <v>1477</v>
      </c>
      <c r="DP206" t="s">
        <v>803</v>
      </c>
      <c r="DQ206" t="s">
        <v>18</v>
      </c>
    </row>
    <row r="207" spans="41:121" x14ac:dyDescent="0.25">
      <c r="AO207">
        <v>205</v>
      </c>
      <c r="AP207" t="s">
        <v>218</v>
      </c>
      <c r="AQ207" t="s">
        <v>19</v>
      </c>
      <c r="AR207" t="s">
        <v>17</v>
      </c>
      <c r="AS207">
        <v>3476424.289999994</v>
      </c>
      <c r="DK207">
        <v>140279</v>
      </c>
      <c r="DL207" t="s">
        <v>1478</v>
      </c>
      <c r="DM207" t="s">
        <v>1479</v>
      </c>
      <c r="DN207" t="s">
        <v>1470</v>
      </c>
      <c r="DO207" t="s">
        <v>1480</v>
      </c>
      <c r="DP207" t="s">
        <v>803</v>
      </c>
      <c r="DQ207" t="s">
        <v>18</v>
      </c>
    </row>
    <row r="208" spans="41:121" x14ac:dyDescent="0.25">
      <c r="AO208">
        <v>206</v>
      </c>
      <c r="AP208" t="s">
        <v>219</v>
      </c>
      <c r="AQ208" t="s">
        <v>19</v>
      </c>
      <c r="AR208" t="s">
        <v>17</v>
      </c>
      <c r="AS208">
        <v>0.04</v>
      </c>
      <c r="DK208">
        <v>140275</v>
      </c>
      <c r="DL208" t="s">
        <v>1481</v>
      </c>
      <c r="DM208" t="s">
        <v>1482</v>
      </c>
      <c r="DN208" t="s">
        <v>735</v>
      </c>
      <c r="DO208" t="s">
        <v>1483</v>
      </c>
      <c r="DP208" t="s">
        <v>729</v>
      </c>
      <c r="DQ208" t="s">
        <v>23</v>
      </c>
    </row>
    <row r="209" spans="41:121" x14ac:dyDescent="0.25">
      <c r="AO209">
        <v>207</v>
      </c>
      <c r="AP209" t="s">
        <v>220</v>
      </c>
      <c r="AQ209" t="s">
        <v>26</v>
      </c>
      <c r="AR209" t="s">
        <v>17</v>
      </c>
      <c r="AY209">
        <v>7200</v>
      </c>
      <c r="BB209">
        <v>-2014.06</v>
      </c>
      <c r="DK209">
        <v>140273</v>
      </c>
      <c r="DL209" t="s">
        <v>1484</v>
      </c>
      <c r="DM209" t="s">
        <v>1485</v>
      </c>
      <c r="DN209" t="s">
        <v>735</v>
      </c>
      <c r="DO209" t="s">
        <v>1486</v>
      </c>
      <c r="DP209" t="s">
        <v>815</v>
      </c>
      <c r="DQ209" t="s">
        <v>23</v>
      </c>
    </row>
    <row r="210" spans="41:121" x14ac:dyDescent="0.25">
      <c r="AO210">
        <v>208</v>
      </c>
      <c r="AP210" t="s">
        <v>221</v>
      </c>
      <c r="AQ210" t="s">
        <v>19</v>
      </c>
      <c r="AR210" t="s">
        <v>17</v>
      </c>
      <c r="AS210">
        <v>629150.91999999993</v>
      </c>
      <c r="AV210">
        <v>79044.569999999992</v>
      </c>
      <c r="AZ210">
        <v>-51021.742247937618</v>
      </c>
      <c r="DK210">
        <v>140258</v>
      </c>
      <c r="DL210" t="s">
        <v>1487</v>
      </c>
      <c r="DM210" t="s">
        <v>1488</v>
      </c>
      <c r="DN210" t="s">
        <v>499</v>
      </c>
      <c r="DO210" t="s">
        <v>1489</v>
      </c>
      <c r="DP210" t="s">
        <v>893</v>
      </c>
      <c r="DQ210" t="s">
        <v>22</v>
      </c>
    </row>
    <row r="211" spans="41:121" x14ac:dyDescent="0.25">
      <c r="AO211">
        <v>209</v>
      </c>
      <c r="AP211" t="s">
        <v>222</v>
      </c>
      <c r="AQ211" t="s">
        <v>26</v>
      </c>
      <c r="AR211" t="s">
        <v>17</v>
      </c>
      <c r="AY211">
        <v>5249</v>
      </c>
      <c r="DK211">
        <v>140256</v>
      </c>
      <c r="DL211" t="s">
        <v>1490</v>
      </c>
      <c r="DM211" t="s">
        <v>1491</v>
      </c>
      <c r="DN211" t="s">
        <v>499</v>
      </c>
      <c r="DO211" t="s">
        <v>1492</v>
      </c>
      <c r="DP211" t="s">
        <v>893</v>
      </c>
      <c r="DQ211" t="s">
        <v>22</v>
      </c>
    </row>
    <row r="212" spans="41:121" x14ac:dyDescent="0.25">
      <c r="AO212">
        <v>210</v>
      </c>
      <c r="AP212" t="s">
        <v>223</v>
      </c>
      <c r="AQ212" t="s">
        <v>23</v>
      </c>
      <c r="AR212" t="s">
        <v>17</v>
      </c>
      <c r="AS212">
        <v>3101247.25</v>
      </c>
      <c r="AT212">
        <v>1081344.3</v>
      </c>
      <c r="AU212">
        <v>720896.20000000007</v>
      </c>
      <c r="AV212">
        <v>1314519.2</v>
      </c>
      <c r="AX212">
        <v>-797477.28606671619</v>
      </c>
      <c r="AY212">
        <v>-788586.1048000002</v>
      </c>
      <c r="AZ212">
        <v>-1008860.687071932</v>
      </c>
      <c r="BB212">
        <v>-30942.09</v>
      </c>
      <c r="BC212">
        <v>-7501.26</v>
      </c>
      <c r="DK212">
        <v>140253</v>
      </c>
      <c r="DL212" t="s">
        <v>1493</v>
      </c>
      <c r="DM212" t="s">
        <v>1494</v>
      </c>
      <c r="DN212" t="s">
        <v>898</v>
      </c>
      <c r="DO212" t="s">
        <v>1495</v>
      </c>
      <c r="DP212" t="s">
        <v>680</v>
      </c>
      <c r="DQ212" t="s">
        <v>21</v>
      </c>
    </row>
    <row r="213" spans="41:121" x14ac:dyDescent="0.25">
      <c r="AO213">
        <v>211</v>
      </c>
      <c r="AP213" t="s">
        <v>224</v>
      </c>
      <c r="AQ213" t="s">
        <v>23</v>
      </c>
      <c r="AR213" t="s">
        <v>17</v>
      </c>
      <c r="AS213">
        <v>400037.5</v>
      </c>
      <c r="AT213">
        <v>126217.5</v>
      </c>
      <c r="AU213">
        <v>84145.000000000015</v>
      </c>
      <c r="AV213">
        <v>193739.3</v>
      </c>
      <c r="AX213">
        <v>-98046.966438099873</v>
      </c>
      <c r="AY213">
        <v>-100908.1107</v>
      </c>
      <c r="AZ213">
        <v>-132005.78197022999</v>
      </c>
      <c r="BB213">
        <v>-13206</v>
      </c>
      <c r="BC213">
        <v>-151.25</v>
      </c>
      <c r="DK213">
        <v>140251</v>
      </c>
      <c r="DL213" t="s">
        <v>1496</v>
      </c>
      <c r="DM213" t="s">
        <v>1497</v>
      </c>
      <c r="DN213" t="s">
        <v>898</v>
      </c>
      <c r="DO213" t="s">
        <v>1498</v>
      </c>
      <c r="DP213" t="s">
        <v>680</v>
      </c>
      <c r="DQ213" t="s">
        <v>21</v>
      </c>
    </row>
    <row r="214" spans="41:121" x14ac:dyDescent="0.25">
      <c r="AO214">
        <v>212</v>
      </c>
      <c r="AP214" t="s">
        <v>225</v>
      </c>
      <c r="AQ214" t="s">
        <v>26</v>
      </c>
      <c r="AR214" t="s">
        <v>17</v>
      </c>
      <c r="AS214">
        <v>12051.00000000028</v>
      </c>
      <c r="AT214">
        <v>-1.255102688446641E-10</v>
      </c>
      <c r="AU214">
        <v>3.4560798667371273E-11</v>
      </c>
      <c r="AV214">
        <v>2.4556356947869059E-11</v>
      </c>
      <c r="AY214">
        <v>-399.54</v>
      </c>
      <c r="BB214">
        <v>0</v>
      </c>
      <c r="DK214">
        <v>140249</v>
      </c>
      <c r="DL214" t="s">
        <v>1499</v>
      </c>
      <c r="DM214" t="s">
        <v>1500</v>
      </c>
      <c r="DN214" t="s">
        <v>898</v>
      </c>
      <c r="DO214" t="s">
        <v>1501</v>
      </c>
      <c r="DP214" t="s">
        <v>680</v>
      </c>
      <c r="DQ214" t="s">
        <v>21</v>
      </c>
    </row>
    <row r="215" spans="41:121" x14ac:dyDescent="0.25">
      <c r="AO215">
        <v>213</v>
      </c>
      <c r="AP215" t="s">
        <v>226</v>
      </c>
      <c r="AQ215" t="s">
        <v>24</v>
      </c>
      <c r="AR215" t="s">
        <v>17</v>
      </c>
      <c r="BB215">
        <v>0</v>
      </c>
      <c r="BC215">
        <v>-1032.29</v>
      </c>
      <c r="DK215">
        <v>140221</v>
      </c>
      <c r="DL215" t="s">
        <v>1502</v>
      </c>
      <c r="DM215" t="s">
        <v>1503</v>
      </c>
      <c r="DN215" t="s">
        <v>1504</v>
      </c>
      <c r="DO215" t="s">
        <v>1505</v>
      </c>
      <c r="DP215" t="s">
        <v>537</v>
      </c>
      <c r="DQ215" t="s">
        <v>18</v>
      </c>
    </row>
    <row r="216" spans="41:121" x14ac:dyDescent="0.25">
      <c r="AO216">
        <v>214</v>
      </c>
      <c r="AP216" t="s">
        <v>227</v>
      </c>
      <c r="AQ216" t="s">
        <v>26</v>
      </c>
      <c r="AR216" t="s">
        <v>17</v>
      </c>
      <c r="AY216">
        <v>1931.99</v>
      </c>
      <c r="BB216">
        <v>4.5474735088646412E-13</v>
      </c>
      <c r="DK216">
        <v>140217</v>
      </c>
      <c r="DL216" t="s">
        <v>1506</v>
      </c>
      <c r="DM216" t="s">
        <v>1507</v>
      </c>
      <c r="DN216" t="s">
        <v>766</v>
      </c>
      <c r="DO216" t="s">
        <v>1508</v>
      </c>
      <c r="DP216" t="s">
        <v>655</v>
      </c>
      <c r="DQ216" t="s">
        <v>23</v>
      </c>
    </row>
    <row r="217" spans="41:121" x14ac:dyDescent="0.25">
      <c r="AO217">
        <v>215</v>
      </c>
      <c r="AP217" t="s">
        <v>228</v>
      </c>
      <c r="AQ217" t="s">
        <v>26</v>
      </c>
      <c r="AR217" t="s">
        <v>17</v>
      </c>
      <c r="BB217">
        <v>0</v>
      </c>
      <c r="BC217">
        <v>0</v>
      </c>
      <c r="DK217">
        <v>140204</v>
      </c>
      <c r="DL217" t="s">
        <v>1509</v>
      </c>
      <c r="DM217" t="s">
        <v>1510</v>
      </c>
      <c r="DN217" t="s">
        <v>606</v>
      </c>
      <c r="DO217" t="s">
        <v>1511</v>
      </c>
      <c r="DP217" t="s">
        <v>603</v>
      </c>
      <c r="DQ217" t="s">
        <v>19</v>
      </c>
    </row>
    <row r="218" spans="41:121" x14ac:dyDescent="0.25">
      <c r="AO218">
        <v>216</v>
      </c>
      <c r="AP218" t="s">
        <v>229</v>
      </c>
      <c r="AQ218" t="s">
        <v>26</v>
      </c>
      <c r="AR218" t="s">
        <v>17</v>
      </c>
      <c r="AY218">
        <v>4154</v>
      </c>
      <c r="DK218">
        <v>140198</v>
      </c>
      <c r="DL218" t="s">
        <v>1512</v>
      </c>
      <c r="DM218" t="s">
        <v>1513</v>
      </c>
      <c r="DN218" t="s">
        <v>508</v>
      </c>
      <c r="DO218" t="s">
        <v>1514</v>
      </c>
      <c r="DP218" t="s">
        <v>1515</v>
      </c>
      <c r="DQ218" t="s">
        <v>22</v>
      </c>
    </row>
    <row r="219" spans="41:121" x14ac:dyDescent="0.25">
      <c r="AO219">
        <v>217</v>
      </c>
      <c r="AP219" t="s">
        <v>230</v>
      </c>
      <c r="AQ219" t="s">
        <v>27</v>
      </c>
      <c r="AR219" t="s">
        <v>17</v>
      </c>
      <c r="AY219">
        <v>-67728.632400000002</v>
      </c>
      <c r="DK219">
        <v>140139</v>
      </c>
      <c r="DL219" t="s">
        <v>1516</v>
      </c>
      <c r="DM219" t="s">
        <v>1517</v>
      </c>
      <c r="DN219" t="s">
        <v>479</v>
      </c>
      <c r="DO219" t="s">
        <v>1518</v>
      </c>
      <c r="DP219" t="s">
        <v>475</v>
      </c>
      <c r="DQ219" t="s">
        <v>26</v>
      </c>
    </row>
    <row r="220" spans="41:121" x14ac:dyDescent="0.25">
      <c r="AO220">
        <v>218</v>
      </c>
      <c r="AP220" t="s">
        <v>231</v>
      </c>
      <c r="AQ220" t="s">
        <v>23</v>
      </c>
      <c r="AR220" t="s">
        <v>17</v>
      </c>
      <c r="AS220">
        <v>2033116.2299999991</v>
      </c>
      <c r="AU220">
        <v>699414.48000000033</v>
      </c>
      <c r="AV220">
        <v>490774.2</v>
      </c>
      <c r="AY220">
        <v>-484587.68400000001</v>
      </c>
      <c r="AZ220">
        <v>-383394.31988432759</v>
      </c>
      <c r="BB220">
        <v>-33481.1</v>
      </c>
      <c r="BC220">
        <v>-3604.47</v>
      </c>
      <c r="DK220">
        <v>140135</v>
      </c>
      <c r="DL220" t="s">
        <v>1519</v>
      </c>
      <c r="DM220" t="s">
        <v>1520</v>
      </c>
      <c r="DN220" t="s">
        <v>1377</v>
      </c>
      <c r="DO220" t="s">
        <v>1521</v>
      </c>
      <c r="DP220" t="s">
        <v>583</v>
      </c>
      <c r="DQ220" t="s">
        <v>18</v>
      </c>
    </row>
    <row r="221" spans="41:121" x14ac:dyDescent="0.25">
      <c r="AO221">
        <v>219</v>
      </c>
      <c r="AP221" t="s">
        <v>232</v>
      </c>
      <c r="AQ221" t="s">
        <v>22</v>
      </c>
      <c r="AR221" t="s">
        <v>17</v>
      </c>
      <c r="BB221">
        <v>-1991.67</v>
      </c>
      <c r="DK221">
        <v>140116</v>
      </c>
      <c r="DL221" t="s">
        <v>1522</v>
      </c>
      <c r="DM221" t="s">
        <v>1523</v>
      </c>
      <c r="DN221" t="s">
        <v>940</v>
      </c>
      <c r="DO221" t="s">
        <v>1524</v>
      </c>
      <c r="DP221" t="s">
        <v>531</v>
      </c>
      <c r="DQ221" t="s">
        <v>21</v>
      </c>
    </row>
    <row r="222" spans="41:121" x14ac:dyDescent="0.25">
      <c r="AO222">
        <v>220</v>
      </c>
      <c r="AP222" t="s">
        <v>232</v>
      </c>
      <c r="AQ222" t="s">
        <v>23</v>
      </c>
      <c r="AR222" t="s">
        <v>17</v>
      </c>
      <c r="AS222">
        <v>-5726.769999999944</v>
      </c>
      <c r="AV222">
        <v>-12092.840000000029</v>
      </c>
      <c r="AZ222">
        <v>-3293.5720081238351</v>
      </c>
      <c r="BB222">
        <v>-32289.9</v>
      </c>
      <c r="BC222">
        <v>-11779.7</v>
      </c>
      <c r="DK222">
        <v>140104</v>
      </c>
      <c r="DL222" t="s">
        <v>1525</v>
      </c>
      <c r="DM222" t="s">
        <v>1526</v>
      </c>
      <c r="DN222" t="s">
        <v>512</v>
      </c>
      <c r="DO222" t="s">
        <v>1527</v>
      </c>
      <c r="DP222" t="s">
        <v>536</v>
      </c>
      <c r="DQ222" t="s">
        <v>26</v>
      </c>
    </row>
    <row r="223" spans="41:121" x14ac:dyDescent="0.25">
      <c r="AO223">
        <v>221</v>
      </c>
      <c r="AP223" t="s">
        <v>233</v>
      </c>
      <c r="AQ223" t="s">
        <v>18</v>
      </c>
      <c r="AR223" t="s">
        <v>17</v>
      </c>
      <c r="AS223">
        <v>167485</v>
      </c>
      <c r="AT223">
        <v>60205.31</v>
      </c>
      <c r="AU223">
        <v>28040.82</v>
      </c>
      <c r="AV223">
        <v>70100.100000000006</v>
      </c>
      <c r="AX223">
        <v>-40296.107212518989</v>
      </c>
      <c r="AY223">
        <v>-39253.699999999997</v>
      </c>
      <c r="AZ223">
        <v>-54775.452319334981</v>
      </c>
      <c r="DK223">
        <v>140102</v>
      </c>
      <c r="DL223" t="s">
        <v>1528</v>
      </c>
      <c r="DM223" t="s">
        <v>1529</v>
      </c>
      <c r="DN223" t="s">
        <v>512</v>
      </c>
      <c r="DO223" t="s">
        <v>1530</v>
      </c>
      <c r="DP223" t="s">
        <v>514</v>
      </c>
      <c r="DQ223" t="s">
        <v>26</v>
      </c>
    </row>
    <row r="224" spans="41:121" x14ac:dyDescent="0.25">
      <c r="AO224">
        <v>222</v>
      </c>
      <c r="AP224" t="s">
        <v>234</v>
      </c>
      <c r="AQ224" t="s">
        <v>26</v>
      </c>
      <c r="AR224" t="s">
        <v>17</v>
      </c>
      <c r="AY224">
        <v>2317</v>
      </c>
      <c r="BB224">
        <v>9.0949470177292824E-13</v>
      </c>
      <c r="DK224">
        <v>140031</v>
      </c>
      <c r="DL224" t="s">
        <v>1531</v>
      </c>
      <c r="DM224" t="s">
        <v>1532</v>
      </c>
      <c r="DN224" t="s">
        <v>861</v>
      </c>
      <c r="DO224" t="s">
        <v>1533</v>
      </c>
      <c r="DP224" t="s">
        <v>858</v>
      </c>
      <c r="DQ224" t="s">
        <v>23</v>
      </c>
    </row>
    <row r="225" spans="41:121" x14ac:dyDescent="0.25">
      <c r="AO225">
        <v>223</v>
      </c>
      <c r="AP225" t="s">
        <v>235</v>
      </c>
      <c r="AQ225" t="s">
        <v>26</v>
      </c>
      <c r="AR225" t="s">
        <v>17</v>
      </c>
      <c r="AY225">
        <v>4924</v>
      </c>
      <c r="DK225">
        <v>140028</v>
      </c>
      <c r="DL225" t="s">
        <v>1534</v>
      </c>
      <c r="DM225" t="s">
        <v>1535</v>
      </c>
      <c r="DN225" t="s">
        <v>861</v>
      </c>
      <c r="DO225" t="s">
        <v>1536</v>
      </c>
      <c r="DP225" t="s">
        <v>858</v>
      </c>
      <c r="DQ225" t="s">
        <v>23</v>
      </c>
    </row>
    <row r="226" spans="41:121" x14ac:dyDescent="0.25">
      <c r="AO226">
        <v>224</v>
      </c>
      <c r="AP226" t="s">
        <v>236</v>
      </c>
      <c r="AQ226" t="s">
        <v>22</v>
      </c>
      <c r="AR226" t="s">
        <v>17</v>
      </c>
      <c r="BB226">
        <v>-3714.12</v>
      </c>
      <c r="DK226">
        <v>140025</v>
      </c>
      <c r="DL226" t="s">
        <v>1537</v>
      </c>
      <c r="DM226" t="s">
        <v>1538</v>
      </c>
      <c r="DN226" t="s">
        <v>861</v>
      </c>
      <c r="DO226" t="s">
        <v>1539</v>
      </c>
      <c r="DP226" t="s">
        <v>858</v>
      </c>
      <c r="DQ226" t="s">
        <v>23</v>
      </c>
    </row>
    <row r="227" spans="41:121" x14ac:dyDescent="0.25">
      <c r="AO227">
        <v>225</v>
      </c>
      <c r="AP227" t="s">
        <v>236</v>
      </c>
      <c r="AQ227" t="s">
        <v>23</v>
      </c>
      <c r="AR227" t="s">
        <v>17</v>
      </c>
      <c r="AS227">
        <v>1372549.49</v>
      </c>
      <c r="AT227">
        <v>533488.89</v>
      </c>
      <c r="AU227">
        <v>476866.34</v>
      </c>
      <c r="AV227">
        <v>346492.19</v>
      </c>
      <c r="AX227">
        <v>-471521.96382201498</v>
      </c>
      <c r="AY227">
        <v>-449627.55450000003</v>
      </c>
      <c r="AZ227">
        <v>-312552.70759767218</v>
      </c>
      <c r="BB227">
        <v>-33019.56</v>
      </c>
      <c r="BC227">
        <v>-2115.21</v>
      </c>
      <c r="DK227">
        <v>140005</v>
      </c>
      <c r="DL227" t="s">
        <v>1540</v>
      </c>
      <c r="DM227" t="s">
        <v>1541</v>
      </c>
      <c r="DN227" t="s">
        <v>479</v>
      </c>
      <c r="DO227" t="s">
        <v>1542</v>
      </c>
      <c r="DP227" t="s">
        <v>524</v>
      </c>
      <c r="DQ227" t="s">
        <v>26</v>
      </c>
    </row>
    <row r="228" spans="41:121" x14ac:dyDescent="0.25">
      <c r="AO228">
        <v>226</v>
      </c>
      <c r="AP228" t="s">
        <v>237</v>
      </c>
      <c r="AQ228" t="s">
        <v>22</v>
      </c>
      <c r="AR228" t="s">
        <v>17</v>
      </c>
      <c r="BB228">
        <v>0</v>
      </c>
      <c r="BC228">
        <v>0</v>
      </c>
      <c r="DK228">
        <v>139906</v>
      </c>
      <c r="DL228" t="s">
        <v>1543</v>
      </c>
      <c r="DM228" t="s">
        <v>1544</v>
      </c>
      <c r="DN228" t="s">
        <v>643</v>
      </c>
      <c r="DO228" t="s">
        <v>1545</v>
      </c>
      <c r="DP228" t="s">
        <v>494</v>
      </c>
      <c r="DQ228" t="s">
        <v>26</v>
      </c>
    </row>
    <row r="229" spans="41:121" x14ac:dyDescent="0.25">
      <c r="AO229">
        <v>227</v>
      </c>
      <c r="AP229" t="s">
        <v>238</v>
      </c>
      <c r="AQ229" t="s">
        <v>26</v>
      </c>
      <c r="AR229" t="s">
        <v>17</v>
      </c>
      <c r="AY229">
        <v>2400</v>
      </c>
      <c r="DK229">
        <v>139899</v>
      </c>
      <c r="DL229" t="s">
        <v>1546</v>
      </c>
      <c r="DM229" t="s">
        <v>1547</v>
      </c>
      <c r="DN229" t="s">
        <v>484</v>
      </c>
      <c r="DO229" t="s">
        <v>1548</v>
      </c>
      <c r="DP229" t="s">
        <v>486</v>
      </c>
      <c r="DQ229" t="s">
        <v>19</v>
      </c>
    </row>
    <row r="230" spans="41:121" x14ac:dyDescent="0.25">
      <c r="AO230">
        <v>228</v>
      </c>
      <c r="AP230" t="s">
        <v>239</v>
      </c>
      <c r="AQ230" t="s">
        <v>22</v>
      </c>
      <c r="AR230" t="s">
        <v>17</v>
      </c>
      <c r="BB230">
        <v>-1423.85</v>
      </c>
      <c r="DK230">
        <v>139878</v>
      </c>
      <c r="DL230" t="s">
        <v>1549</v>
      </c>
      <c r="DM230" t="s">
        <v>1550</v>
      </c>
      <c r="DN230" t="s">
        <v>479</v>
      </c>
      <c r="DO230" t="s">
        <v>1551</v>
      </c>
      <c r="DP230" t="s">
        <v>475</v>
      </c>
      <c r="DQ230" t="s">
        <v>26</v>
      </c>
    </row>
    <row r="231" spans="41:121" x14ac:dyDescent="0.25">
      <c r="AO231">
        <v>229</v>
      </c>
      <c r="AP231" t="s">
        <v>239</v>
      </c>
      <c r="AQ231" t="s">
        <v>23</v>
      </c>
      <c r="AR231" t="s">
        <v>17</v>
      </c>
      <c r="AS231">
        <v>3986960</v>
      </c>
      <c r="AT231">
        <v>572500.10999999987</v>
      </c>
      <c r="AU231">
        <v>1512189.7500000009</v>
      </c>
      <c r="AV231">
        <v>645544.66</v>
      </c>
      <c r="AX231">
        <v>-552758.6399999999</v>
      </c>
      <c r="AY231">
        <v>-560257.2975000001</v>
      </c>
      <c r="AZ231">
        <v>-429000.5697403677</v>
      </c>
      <c r="BB231">
        <v>-48119.25</v>
      </c>
      <c r="BC231">
        <v>-365.22</v>
      </c>
      <c r="DK231">
        <v>139877</v>
      </c>
      <c r="DL231" t="s">
        <v>1552</v>
      </c>
      <c r="DM231" t="s">
        <v>1553</v>
      </c>
      <c r="DN231" t="s">
        <v>766</v>
      </c>
      <c r="DO231" t="s">
        <v>1554</v>
      </c>
      <c r="DP231" t="s">
        <v>655</v>
      </c>
      <c r="DQ231" t="s">
        <v>23</v>
      </c>
    </row>
    <row r="232" spans="41:121" x14ac:dyDescent="0.25">
      <c r="AO232">
        <v>230</v>
      </c>
      <c r="AP232" t="s">
        <v>240</v>
      </c>
      <c r="AQ232" t="s">
        <v>23</v>
      </c>
      <c r="AR232" t="s">
        <v>17</v>
      </c>
      <c r="AS232">
        <v>2489200</v>
      </c>
      <c r="AT232">
        <v>1167235.94</v>
      </c>
      <c r="AU232">
        <v>2211604.91</v>
      </c>
      <c r="AV232">
        <v>1440599.45</v>
      </c>
      <c r="AX232">
        <v>-785979.06032801361</v>
      </c>
      <c r="AY232">
        <v>-611788.43000000005</v>
      </c>
      <c r="AZ232">
        <v>-1064918.4970063721</v>
      </c>
      <c r="BB232">
        <v>-34659.42</v>
      </c>
      <c r="BC232">
        <v>-6102.11</v>
      </c>
      <c r="DK232">
        <v>139856</v>
      </c>
      <c r="DL232" t="s">
        <v>1555</v>
      </c>
      <c r="DM232" t="s">
        <v>1556</v>
      </c>
      <c r="DN232" t="s">
        <v>1217</v>
      </c>
      <c r="DO232" t="s">
        <v>1557</v>
      </c>
      <c r="DP232" t="s">
        <v>603</v>
      </c>
      <c r="DQ232" t="s">
        <v>19</v>
      </c>
    </row>
    <row r="233" spans="41:121" x14ac:dyDescent="0.25">
      <c r="AO233">
        <v>231</v>
      </c>
      <c r="AP233" t="s">
        <v>241</v>
      </c>
      <c r="AQ233" t="s">
        <v>23</v>
      </c>
      <c r="AR233" t="s">
        <v>17</v>
      </c>
      <c r="AS233">
        <v>26560</v>
      </c>
      <c r="AT233">
        <v>9880.9500000000007</v>
      </c>
      <c r="AU233">
        <v>18721.8</v>
      </c>
      <c r="AV233">
        <v>20287.400000000001</v>
      </c>
      <c r="AX233">
        <v>-5987.9987056541431</v>
      </c>
      <c r="AY233">
        <v>-16210.5936</v>
      </c>
      <c r="AZ233">
        <v>-16105.03352264491</v>
      </c>
      <c r="DP233" t="s">
        <v>837</v>
      </c>
      <c r="DQ233" t="s">
        <v>19</v>
      </c>
    </row>
    <row r="234" spans="41:121" x14ac:dyDescent="0.25">
      <c r="AO234">
        <v>232</v>
      </c>
      <c r="AP234" t="s">
        <v>242</v>
      </c>
      <c r="AQ234" t="s">
        <v>18</v>
      </c>
      <c r="AR234" t="s">
        <v>17</v>
      </c>
      <c r="AS234">
        <v>3160628.2000000011</v>
      </c>
      <c r="AT234">
        <v>2270446.3600000008</v>
      </c>
      <c r="AU234">
        <v>1100571.5200000009</v>
      </c>
      <c r="AV234">
        <v>1005029</v>
      </c>
      <c r="AX234">
        <v>-1680837.9364163091</v>
      </c>
      <c r="AY234">
        <v>-693061.70000000007</v>
      </c>
      <c r="AZ234">
        <v>-828994.62572471215</v>
      </c>
      <c r="BB234">
        <v>-71891.5</v>
      </c>
      <c r="DL234" t="s">
        <v>1558</v>
      </c>
      <c r="DM234" t="s">
        <v>1559</v>
      </c>
      <c r="DN234" t="s">
        <v>1217</v>
      </c>
      <c r="DO234" t="s">
        <v>1557</v>
      </c>
      <c r="DP234" t="s">
        <v>603</v>
      </c>
      <c r="DQ234" t="s">
        <v>19</v>
      </c>
    </row>
    <row r="235" spans="41:121" x14ac:dyDescent="0.25">
      <c r="AO235">
        <v>233</v>
      </c>
      <c r="AP235" t="s">
        <v>243</v>
      </c>
      <c r="AQ235" t="s">
        <v>18</v>
      </c>
      <c r="AR235" t="s">
        <v>17</v>
      </c>
      <c r="AS235">
        <v>547278.9</v>
      </c>
      <c r="AT235">
        <v>308184.36</v>
      </c>
      <c r="AU235">
        <v>149422.72</v>
      </c>
      <c r="AV235">
        <v>192553.5</v>
      </c>
      <c r="AX235">
        <v>-229606.0367744549</v>
      </c>
      <c r="AY235">
        <v>-113423.55</v>
      </c>
      <c r="AZ235">
        <v>-167044.00949668119</v>
      </c>
      <c r="BB235">
        <v>-5956.79</v>
      </c>
      <c r="DP235" t="s">
        <v>837</v>
      </c>
      <c r="DQ235" t="s">
        <v>19</v>
      </c>
    </row>
    <row r="236" spans="41:121" x14ac:dyDescent="0.25">
      <c r="AO236">
        <v>234</v>
      </c>
      <c r="AP236" t="s">
        <v>244</v>
      </c>
      <c r="AQ236" t="s">
        <v>22</v>
      </c>
      <c r="AR236" t="s">
        <v>17</v>
      </c>
      <c r="BB236">
        <v>0</v>
      </c>
      <c r="DK236">
        <v>139851</v>
      </c>
      <c r="DL236" t="s">
        <v>1560</v>
      </c>
      <c r="DM236" t="s">
        <v>1561</v>
      </c>
      <c r="DN236" t="s">
        <v>766</v>
      </c>
      <c r="DO236" t="s">
        <v>1562</v>
      </c>
      <c r="DP236" t="s">
        <v>655</v>
      </c>
      <c r="DQ236" t="s">
        <v>23</v>
      </c>
    </row>
    <row r="237" spans="41:121" x14ac:dyDescent="0.25">
      <c r="AO237">
        <v>235</v>
      </c>
      <c r="AP237" t="s">
        <v>245</v>
      </c>
      <c r="AQ237" t="s">
        <v>22</v>
      </c>
      <c r="AR237" t="s">
        <v>17</v>
      </c>
      <c r="AS237">
        <v>495153.79999999987</v>
      </c>
      <c r="AT237">
        <v>360397.89</v>
      </c>
      <c r="AU237">
        <v>194289.74</v>
      </c>
      <c r="AV237">
        <v>159424.75</v>
      </c>
      <c r="AX237">
        <v>-339995.32062785781</v>
      </c>
      <c r="AY237">
        <v>-198288.177</v>
      </c>
      <c r="AZ237">
        <v>-129119.6613489717</v>
      </c>
      <c r="BB237">
        <v>-9807.6</v>
      </c>
      <c r="BC237">
        <v>-842.31000000000006</v>
      </c>
      <c r="DK237">
        <v>139844</v>
      </c>
      <c r="DL237" t="s">
        <v>1563</v>
      </c>
      <c r="DM237" t="s">
        <v>1564</v>
      </c>
      <c r="DN237" t="s">
        <v>508</v>
      </c>
      <c r="DO237" t="s">
        <v>1565</v>
      </c>
      <c r="DP237" t="s">
        <v>611</v>
      </c>
      <c r="DQ237" t="s">
        <v>22</v>
      </c>
    </row>
    <row r="238" spans="41:121" x14ac:dyDescent="0.25">
      <c r="AO238">
        <v>236</v>
      </c>
      <c r="AP238" t="s">
        <v>246</v>
      </c>
      <c r="AQ238" t="s">
        <v>26</v>
      </c>
      <c r="AR238" t="s">
        <v>17</v>
      </c>
      <c r="AS238">
        <v>217480.19</v>
      </c>
      <c r="AT238">
        <v>67279.679999999993</v>
      </c>
      <c r="AU238">
        <v>99148.98000000001</v>
      </c>
      <c r="AX238">
        <v>-72157.487762706834</v>
      </c>
      <c r="AY238">
        <v>-129956.53</v>
      </c>
      <c r="BB238">
        <v>-4074.510000000002</v>
      </c>
      <c r="BC238">
        <v>-866.36999999999989</v>
      </c>
      <c r="DK238">
        <v>139772</v>
      </c>
      <c r="DL238" t="s">
        <v>1566</v>
      </c>
      <c r="DM238" t="s">
        <v>1567</v>
      </c>
      <c r="DN238" t="s">
        <v>735</v>
      </c>
      <c r="DO238" t="s">
        <v>1568</v>
      </c>
      <c r="DP238" t="s">
        <v>815</v>
      </c>
      <c r="DQ238" t="s">
        <v>23</v>
      </c>
    </row>
    <row r="239" spans="41:121" x14ac:dyDescent="0.25">
      <c r="AO239">
        <v>237</v>
      </c>
      <c r="AP239" t="s">
        <v>247</v>
      </c>
      <c r="AQ239" t="s">
        <v>23</v>
      </c>
      <c r="AR239" t="s">
        <v>17</v>
      </c>
      <c r="AS239">
        <v>3164744.1500000008</v>
      </c>
      <c r="AT239">
        <v>927093.37</v>
      </c>
      <c r="AU239">
        <v>910592.17000000016</v>
      </c>
      <c r="AV239">
        <v>1032432.180000001</v>
      </c>
      <c r="AX239">
        <v>-790239.60848895274</v>
      </c>
      <c r="AY239">
        <v>-950217.77329999988</v>
      </c>
      <c r="AZ239">
        <v>-897837.42820135667</v>
      </c>
      <c r="BC239">
        <v>-4475</v>
      </c>
      <c r="DK239">
        <v>139768</v>
      </c>
      <c r="DL239" t="s">
        <v>1569</v>
      </c>
      <c r="DM239" t="s">
        <v>1570</v>
      </c>
      <c r="DN239" t="s">
        <v>735</v>
      </c>
      <c r="DO239" t="s">
        <v>1571</v>
      </c>
      <c r="DP239" t="s">
        <v>729</v>
      </c>
      <c r="DQ239" t="s">
        <v>23</v>
      </c>
    </row>
    <row r="240" spans="41:121" x14ac:dyDescent="0.25">
      <c r="AO240">
        <v>238</v>
      </c>
      <c r="AP240" t="s">
        <v>248</v>
      </c>
      <c r="AQ240" t="s">
        <v>26</v>
      </c>
      <c r="AR240" t="s">
        <v>17</v>
      </c>
      <c r="AY240">
        <v>1108</v>
      </c>
      <c r="BB240">
        <v>10771.13</v>
      </c>
      <c r="DK240">
        <v>139746</v>
      </c>
      <c r="DL240" t="s">
        <v>1572</v>
      </c>
      <c r="DM240" t="s">
        <v>1573</v>
      </c>
      <c r="DN240" t="s">
        <v>499</v>
      </c>
      <c r="DO240" t="s">
        <v>1574</v>
      </c>
      <c r="DP240" t="s">
        <v>893</v>
      </c>
      <c r="DQ240" t="s">
        <v>22</v>
      </c>
    </row>
    <row r="241" spans="41:121" x14ac:dyDescent="0.25">
      <c r="AO241">
        <v>239</v>
      </c>
      <c r="AP241" t="s">
        <v>249</v>
      </c>
      <c r="AQ241" t="s">
        <v>26</v>
      </c>
      <c r="AR241" t="s">
        <v>17</v>
      </c>
      <c r="AS241">
        <v>2107431.46</v>
      </c>
      <c r="AT241">
        <v>557857.99999999988</v>
      </c>
      <c r="AU241">
        <v>932915.0500000004</v>
      </c>
      <c r="AV241">
        <v>516306.99999999983</v>
      </c>
      <c r="AX241">
        <v>-504278.4</v>
      </c>
      <c r="AY241">
        <v>-910894.02</v>
      </c>
      <c r="AZ241">
        <v>-396424.57960806839</v>
      </c>
      <c r="BB241">
        <v>-70904.75</v>
      </c>
      <c r="BC241">
        <v>-4128.75</v>
      </c>
      <c r="DK241">
        <v>139742</v>
      </c>
      <c r="DL241" t="s">
        <v>1575</v>
      </c>
      <c r="DM241" t="s">
        <v>1576</v>
      </c>
      <c r="DN241" t="s">
        <v>1577</v>
      </c>
      <c r="DO241" t="s">
        <v>1578</v>
      </c>
      <c r="DP241" t="s">
        <v>655</v>
      </c>
      <c r="DQ241" t="s">
        <v>22</v>
      </c>
    </row>
    <row r="242" spans="41:121" x14ac:dyDescent="0.25">
      <c r="AO242">
        <v>240</v>
      </c>
      <c r="AP242" t="s">
        <v>250</v>
      </c>
      <c r="AQ242" t="s">
        <v>26</v>
      </c>
      <c r="AR242" t="s">
        <v>17</v>
      </c>
      <c r="AS242">
        <v>1052546.57</v>
      </c>
      <c r="AT242">
        <v>216932.2</v>
      </c>
      <c r="AU242">
        <v>333935.87</v>
      </c>
      <c r="AV242">
        <v>9251.5499999999993</v>
      </c>
      <c r="AX242">
        <v>-216544.44590885751</v>
      </c>
      <c r="AY242">
        <v>-282747.40999999997</v>
      </c>
      <c r="AZ242">
        <v>-8897.1247095418112</v>
      </c>
      <c r="BB242">
        <v>-13968.33</v>
      </c>
      <c r="DK242">
        <v>139710</v>
      </c>
      <c r="DL242" t="s">
        <v>1579</v>
      </c>
      <c r="DM242" t="s">
        <v>1580</v>
      </c>
      <c r="DN242" t="s">
        <v>499</v>
      </c>
      <c r="DO242" t="s">
        <v>1581</v>
      </c>
      <c r="DP242" t="s">
        <v>893</v>
      </c>
      <c r="DQ242" t="s">
        <v>22</v>
      </c>
    </row>
    <row r="243" spans="41:121" x14ac:dyDescent="0.25">
      <c r="AO243">
        <v>241</v>
      </c>
      <c r="AP243" t="s">
        <v>251</v>
      </c>
      <c r="AQ243" t="s">
        <v>26</v>
      </c>
      <c r="AR243" t="s">
        <v>17</v>
      </c>
      <c r="AS243">
        <v>-11026.45</v>
      </c>
      <c r="BB243">
        <v>-99218.510000000009</v>
      </c>
      <c r="BC243">
        <v>-41132</v>
      </c>
      <c r="DK243">
        <v>139709</v>
      </c>
      <c r="DL243" t="s">
        <v>1582</v>
      </c>
      <c r="DM243" t="s">
        <v>1583</v>
      </c>
      <c r="DN243" t="s">
        <v>499</v>
      </c>
      <c r="DO243" t="s">
        <v>1584</v>
      </c>
      <c r="DP243" t="s">
        <v>893</v>
      </c>
      <c r="DQ243" t="s">
        <v>22</v>
      </c>
    </row>
    <row r="244" spans="41:121" x14ac:dyDescent="0.25">
      <c r="AO244">
        <v>242</v>
      </c>
      <c r="AP244" t="s">
        <v>252</v>
      </c>
      <c r="AQ244" t="s">
        <v>23</v>
      </c>
      <c r="AR244" t="s">
        <v>17</v>
      </c>
      <c r="AS244">
        <v>4175600</v>
      </c>
      <c r="AT244">
        <v>885003.3</v>
      </c>
      <c r="AU244">
        <v>2711650.01</v>
      </c>
      <c r="AV244">
        <v>2284126.19</v>
      </c>
      <c r="AX244">
        <v>-778802.8600000001</v>
      </c>
      <c r="AY244">
        <v>-1005695.686</v>
      </c>
      <c r="AZ244">
        <v>-1596022.776232</v>
      </c>
      <c r="BB244">
        <v>-41757.68</v>
      </c>
      <c r="BC244">
        <v>-768.53</v>
      </c>
      <c r="DK244">
        <v>139707</v>
      </c>
      <c r="DL244" t="s">
        <v>1585</v>
      </c>
      <c r="DM244" t="s">
        <v>1586</v>
      </c>
      <c r="DN244" t="s">
        <v>512</v>
      </c>
      <c r="DO244" t="s">
        <v>1587</v>
      </c>
      <c r="DP244" t="s">
        <v>536</v>
      </c>
      <c r="DQ244" t="s">
        <v>26</v>
      </c>
    </row>
    <row r="245" spans="41:121" x14ac:dyDescent="0.25">
      <c r="AO245">
        <v>243</v>
      </c>
      <c r="AP245" t="s">
        <v>253</v>
      </c>
      <c r="AQ245" t="s">
        <v>26</v>
      </c>
      <c r="AR245" t="s">
        <v>17</v>
      </c>
      <c r="AU245">
        <v>12460.57</v>
      </c>
      <c r="AV245">
        <v>-1290.58</v>
      </c>
      <c r="DK245">
        <v>139705</v>
      </c>
      <c r="DL245" t="s">
        <v>1588</v>
      </c>
      <c r="DM245" t="s">
        <v>1589</v>
      </c>
      <c r="DN245" t="s">
        <v>806</v>
      </c>
      <c r="DO245" t="s">
        <v>1590</v>
      </c>
      <c r="DP245" t="s">
        <v>592</v>
      </c>
      <c r="DQ245" t="s">
        <v>18</v>
      </c>
    </row>
    <row r="246" spans="41:121" x14ac:dyDescent="0.25">
      <c r="AO246">
        <v>244</v>
      </c>
      <c r="AP246" t="s">
        <v>254</v>
      </c>
      <c r="AQ246" t="s">
        <v>26</v>
      </c>
      <c r="AR246" t="s">
        <v>17</v>
      </c>
      <c r="AY246">
        <v>16813.87</v>
      </c>
      <c r="BB246">
        <v>0</v>
      </c>
      <c r="DK246">
        <v>139684</v>
      </c>
      <c r="DL246" t="s">
        <v>1591</v>
      </c>
      <c r="DM246" t="s">
        <v>1592</v>
      </c>
      <c r="DN246" t="s">
        <v>512</v>
      </c>
      <c r="DO246" t="s">
        <v>1593</v>
      </c>
      <c r="DP246" t="s">
        <v>514</v>
      </c>
      <c r="DQ246" t="s">
        <v>26</v>
      </c>
    </row>
    <row r="247" spans="41:121" x14ac:dyDescent="0.25">
      <c r="AO247">
        <v>245</v>
      </c>
      <c r="AP247" t="s">
        <v>255</v>
      </c>
      <c r="AQ247" t="s">
        <v>24</v>
      </c>
      <c r="AR247" t="s">
        <v>17</v>
      </c>
      <c r="AS247">
        <v>2100966.7499999991</v>
      </c>
      <c r="AV247">
        <v>113465.4</v>
      </c>
      <c r="AZ247">
        <v>-97059.569317938498</v>
      </c>
      <c r="BB247">
        <v>-3380</v>
      </c>
      <c r="BC247">
        <v>-23434.42</v>
      </c>
      <c r="DK247">
        <v>139641</v>
      </c>
      <c r="DL247" t="s">
        <v>1594</v>
      </c>
      <c r="DM247" t="s">
        <v>1595</v>
      </c>
      <c r="DN247" t="s">
        <v>796</v>
      </c>
      <c r="DO247" t="s">
        <v>1596</v>
      </c>
      <c r="DP247" t="s">
        <v>793</v>
      </c>
      <c r="DQ247" t="s">
        <v>22</v>
      </c>
    </row>
    <row r="248" spans="41:121" x14ac:dyDescent="0.25">
      <c r="AO248">
        <v>246</v>
      </c>
      <c r="AP248" t="s">
        <v>256</v>
      </c>
      <c r="AQ248" t="s">
        <v>23</v>
      </c>
      <c r="AR248" t="s">
        <v>17</v>
      </c>
      <c r="AS248">
        <v>1497136</v>
      </c>
      <c r="AT248">
        <v>670217.58999999939</v>
      </c>
      <c r="AU248">
        <v>1269885.96</v>
      </c>
      <c r="AV248">
        <v>610810.50000000023</v>
      </c>
      <c r="AX248">
        <v>-424290.3316143275</v>
      </c>
      <c r="AY248">
        <v>-358029.74660000001</v>
      </c>
      <c r="AZ248">
        <v>-431867.15839719499</v>
      </c>
      <c r="BB248">
        <v>-38796.339999999997</v>
      </c>
      <c r="BC248">
        <v>-8542.7000000000007</v>
      </c>
      <c r="DK248">
        <v>139637</v>
      </c>
      <c r="DL248" t="s">
        <v>1597</v>
      </c>
      <c r="DM248" t="s">
        <v>1598</v>
      </c>
      <c r="DN248" t="s">
        <v>499</v>
      </c>
      <c r="DO248" t="s">
        <v>1599</v>
      </c>
      <c r="DP248" t="s">
        <v>592</v>
      </c>
      <c r="DQ248" t="s">
        <v>18</v>
      </c>
    </row>
    <row r="249" spans="41:121" x14ac:dyDescent="0.25">
      <c r="AO249">
        <v>247</v>
      </c>
      <c r="AP249" t="s">
        <v>257</v>
      </c>
      <c r="AQ249" t="s">
        <v>26</v>
      </c>
      <c r="AR249" t="s">
        <v>17</v>
      </c>
      <c r="AY249">
        <v>0</v>
      </c>
      <c r="BB249">
        <v>-1204.519999999997</v>
      </c>
      <c r="BC249">
        <v>-1015.42</v>
      </c>
      <c r="DK249">
        <v>139606</v>
      </c>
      <c r="DL249" t="s">
        <v>1600</v>
      </c>
      <c r="DM249" t="s">
        <v>1601</v>
      </c>
      <c r="DN249" t="s">
        <v>479</v>
      </c>
      <c r="DO249" t="s">
        <v>1602</v>
      </c>
      <c r="DP249" t="s">
        <v>524</v>
      </c>
      <c r="DQ249" t="s">
        <v>26</v>
      </c>
    </row>
    <row r="250" spans="41:121" x14ac:dyDescent="0.25">
      <c r="AO250">
        <v>248</v>
      </c>
      <c r="AP250" t="s">
        <v>258</v>
      </c>
      <c r="AQ250" t="s">
        <v>18</v>
      </c>
      <c r="AR250" t="s">
        <v>17</v>
      </c>
      <c r="AS250">
        <v>777896.45</v>
      </c>
      <c r="AU250">
        <v>217850.2900000001</v>
      </c>
      <c r="AV250">
        <v>117971.35</v>
      </c>
      <c r="AY250">
        <v>-176137.37</v>
      </c>
      <c r="AZ250">
        <v>-81566.324300284527</v>
      </c>
      <c r="BB250">
        <v>-22354</v>
      </c>
      <c r="DK250">
        <v>139549</v>
      </c>
      <c r="DL250" t="s">
        <v>1603</v>
      </c>
      <c r="DM250" t="s">
        <v>1604</v>
      </c>
      <c r="DN250" t="s">
        <v>479</v>
      </c>
      <c r="DO250" t="s">
        <v>1605</v>
      </c>
      <c r="DP250" t="s">
        <v>475</v>
      </c>
      <c r="DQ250" t="s">
        <v>26</v>
      </c>
    </row>
    <row r="251" spans="41:121" x14ac:dyDescent="0.25">
      <c r="AO251">
        <v>249</v>
      </c>
      <c r="AP251" t="s">
        <v>259</v>
      </c>
      <c r="AQ251" t="s">
        <v>18</v>
      </c>
      <c r="AR251" t="s">
        <v>17</v>
      </c>
      <c r="AS251">
        <v>203256.65</v>
      </c>
      <c r="AU251">
        <v>20541.689999999999</v>
      </c>
      <c r="AV251">
        <v>38443.699999999997</v>
      </c>
      <c r="AY251">
        <v>-56312.52</v>
      </c>
      <c r="AZ251">
        <v>-27121.787835903298</v>
      </c>
      <c r="DK251">
        <v>139547</v>
      </c>
      <c r="DL251" t="s">
        <v>1606</v>
      </c>
      <c r="DM251" t="s">
        <v>1607</v>
      </c>
      <c r="DN251" t="s">
        <v>735</v>
      </c>
      <c r="DO251" t="s">
        <v>1608</v>
      </c>
      <c r="DP251" t="s">
        <v>774</v>
      </c>
      <c r="DQ251" t="s">
        <v>23</v>
      </c>
    </row>
    <row r="252" spans="41:121" x14ac:dyDescent="0.25">
      <c r="AO252">
        <v>250</v>
      </c>
      <c r="AP252" t="s">
        <v>260</v>
      </c>
      <c r="AQ252" t="s">
        <v>26</v>
      </c>
      <c r="AR252" t="s">
        <v>17</v>
      </c>
      <c r="AY252">
        <v>0</v>
      </c>
      <c r="AZ252">
        <v>-1878.271796624748</v>
      </c>
      <c r="BB252">
        <v>74.400000000001455</v>
      </c>
      <c r="BC252">
        <v>-27444.799999999999</v>
      </c>
      <c r="DK252">
        <v>139481</v>
      </c>
      <c r="DL252" t="s">
        <v>1609</v>
      </c>
      <c r="DM252" t="s">
        <v>1610</v>
      </c>
      <c r="DN252" t="s">
        <v>499</v>
      </c>
      <c r="DO252" t="s">
        <v>1611</v>
      </c>
      <c r="DP252" t="s">
        <v>501</v>
      </c>
      <c r="DQ252" t="s">
        <v>26</v>
      </c>
    </row>
    <row r="253" spans="41:121" x14ac:dyDescent="0.25">
      <c r="AO253">
        <v>251</v>
      </c>
      <c r="AP253" t="s">
        <v>261</v>
      </c>
      <c r="AQ253" t="s">
        <v>26</v>
      </c>
      <c r="AR253" t="s">
        <v>17</v>
      </c>
      <c r="AS253">
        <v>3755757.6199999992</v>
      </c>
      <c r="AT253">
        <v>1400377.42</v>
      </c>
      <c r="AU253">
        <v>1961951.6400000041</v>
      </c>
      <c r="AV253">
        <v>833484.4</v>
      </c>
      <c r="AX253">
        <v>-1131332.17220023</v>
      </c>
      <c r="AY253">
        <v>-1623865.19</v>
      </c>
      <c r="AZ253">
        <v>-893253.92865664675</v>
      </c>
      <c r="BB253">
        <v>-37913.57</v>
      </c>
      <c r="BC253">
        <v>-21430.94</v>
      </c>
      <c r="DK253">
        <v>139478</v>
      </c>
      <c r="DL253" t="s">
        <v>1612</v>
      </c>
      <c r="DM253" t="s">
        <v>1613</v>
      </c>
      <c r="DN253" t="s">
        <v>499</v>
      </c>
      <c r="DO253" t="s">
        <v>1614</v>
      </c>
      <c r="DP253" t="s">
        <v>523</v>
      </c>
      <c r="DQ253" t="s">
        <v>26</v>
      </c>
    </row>
    <row r="254" spans="41:121" x14ac:dyDescent="0.25">
      <c r="AO254">
        <v>252</v>
      </c>
      <c r="AP254" t="s">
        <v>262</v>
      </c>
      <c r="AQ254" t="s">
        <v>26</v>
      </c>
      <c r="AR254" t="s">
        <v>17</v>
      </c>
      <c r="BB254">
        <v>-539.28000000000247</v>
      </c>
      <c r="BC254">
        <v>-1386.119999999999</v>
      </c>
      <c r="DK254">
        <v>139473</v>
      </c>
      <c r="DL254" t="s">
        <v>1615</v>
      </c>
      <c r="DM254" t="s">
        <v>1616</v>
      </c>
      <c r="DN254" t="s">
        <v>512</v>
      </c>
      <c r="DO254" t="s">
        <v>1617</v>
      </c>
      <c r="DP254" t="s">
        <v>514</v>
      </c>
      <c r="DQ254" t="s">
        <v>26</v>
      </c>
    </row>
    <row r="255" spans="41:121" x14ac:dyDescent="0.25">
      <c r="AO255">
        <v>253</v>
      </c>
      <c r="AP255" t="s">
        <v>263</v>
      </c>
      <c r="AQ255" t="s">
        <v>26</v>
      </c>
      <c r="AR255" t="s">
        <v>17</v>
      </c>
      <c r="AS255">
        <v>2389318.0499999998</v>
      </c>
      <c r="AT255">
        <v>218524.6</v>
      </c>
      <c r="AU255">
        <v>519218.06999999989</v>
      </c>
      <c r="AX255">
        <v>-196672.14</v>
      </c>
      <c r="AY255">
        <v>-489729.97</v>
      </c>
      <c r="BB255">
        <v>-30455.25</v>
      </c>
      <c r="DK255">
        <v>139408</v>
      </c>
      <c r="DL255" t="s">
        <v>1618</v>
      </c>
      <c r="DM255" t="s">
        <v>1619</v>
      </c>
      <c r="DN255" t="s">
        <v>512</v>
      </c>
      <c r="DO255" t="s">
        <v>1620</v>
      </c>
      <c r="DP255" t="s">
        <v>536</v>
      </c>
      <c r="DQ255" t="s">
        <v>26</v>
      </c>
    </row>
    <row r="256" spans="41:121" x14ac:dyDescent="0.25">
      <c r="AO256">
        <v>254</v>
      </c>
      <c r="AP256" t="s">
        <v>264</v>
      </c>
      <c r="AQ256" t="s">
        <v>21</v>
      </c>
      <c r="AR256" t="s">
        <v>17</v>
      </c>
      <c r="AS256">
        <v>2530087.7599999979</v>
      </c>
      <c r="AT256">
        <v>806572.77</v>
      </c>
      <c r="AU256">
        <v>374693.2799999998</v>
      </c>
      <c r="AV256">
        <v>469372.59</v>
      </c>
      <c r="AX256">
        <v>-609644.55098458368</v>
      </c>
      <c r="AY256">
        <v>-280651.77539999998</v>
      </c>
      <c r="AZ256">
        <v>-277983.62916548148</v>
      </c>
      <c r="BB256">
        <v>-77519.839999999997</v>
      </c>
      <c r="DK256">
        <v>139375</v>
      </c>
      <c r="DL256" t="s">
        <v>1621</v>
      </c>
      <c r="DM256" t="s">
        <v>1622</v>
      </c>
      <c r="DN256" t="s">
        <v>1623</v>
      </c>
      <c r="DO256" t="s">
        <v>1624</v>
      </c>
      <c r="DP256" t="s">
        <v>1051</v>
      </c>
      <c r="DQ256" t="s">
        <v>27</v>
      </c>
    </row>
    <row r="257" spans="41:121" x14ac:dyDescent="0.25">
      <c r="AO257">
        <v>255</v>
      </c>
      <c r="AP257" t="s">
        <v>265</v>
      </c>
      <c r="AQ257" t="s">
        <v>26</v>
      </c>
      <c r="AR257" t="s">
        <v>17</v>
      </c>
      <c r="AS257">
        <v>1022549.910000001</v>
      </c>
      <c r="AU257">
        <v>349037.71000000008</v>
      </c>
      <c r="AY257">
        <v>-273680.11</v>
      </c>
      <c r="BB257">
        <v>-33185.14</v>
      </c>
      <c r="BC257">
        <v>-5729.5</v>
      </c>
      <c r="DK257">
        <v>139342</v>
      </c>
      <c r="DL257" t="s">
        <v>1625</v>
      </c>
      <c r="DM257" t="s">
        <v>1626</v>
      </c>
      <c r="DN257" t="s">
        <v>1627</v>
      </c>
      <c r="DO257" t="s">
        <v>1628</v>
      </c>
      <c r="DP257" t="s">
        <v>531</v>
      </c>
      <c r="DQ257" t="s">
        <v>21</v>
      </c>
    </row>
    <row r="258" spans="41:121" x14ac:dyDescent="0.25">
      <c r="AO258">
        <v>256</v>
      </c>
      <c r="AP258" t="s">
        <v>266</v>
      </c>
      <c r="AQ258" t="s">
        <v>26</v>
      </c>
      <c r="AR258" t="s">
        <v>17</v>
      </c>
      <c r="AS258">
        <v>1684000.6099999989</v>
      </c>
      <c r="AU258">
        <v>546769.26</v>
      </c>
      <c r="AV258">
        <v>439633.19000000012</v>
      </c>
      <c r="AY258">
        <v>-421944.11</v>
      </c>
      <c r="AZ258">
        <v>-328321.0889943997</v>
      </c>
      <c r="BB258">
        <v>-29088.68</v>
      </c>
      <c r="BC258">
        <v>-22390</v>
      </c>
      <c r="DK258">
        <v>139332</v>
      </c>
      <c r="DL258" t="s">
        <v>1629</v>
      </c>
      <c r="DM258" t="s">
        <v>1630</v>
      </c>
      <c r="DN258" t="s">
        <v>479</v>
      </c>
      <c r="DO258" t="s">
        <v>1631</v>
      </c>
      <c r="DP258" t="s">
        <v>475</v>
      </c>
      <c r="DQ258" t="s">
        <v>26</v>
      </c>
    </row>
    <row r="259" spans="41:121" x14ac:dyDescent="0.25">
      <c r="AO259">
        <v>257</v>
      </c>
      <c r="AP259" t="s">
        <v>267</v>
      </c>
      <c r="AQ259" t="s">
        <v>21</v>
      </c>
      <c r="AR259" t="s">
        <v>17</v>
      </c>
      <c r="AS259">
        <v>3549283.3099999991</v>
      </c>
      <c r="AU259">
        <v>1327748.7499999991</v>
      </c>
      <c r="AV259">
        <v>1884716.940000003</v>
      </c>
      <c r="AY259">
        <v>-957157.13619999995</v>
      </c>
      <c r="AZ259">
        <v>-1195484.223197723</v>
      </c>
      <c r="BB259">
        <v>-78320</v>
      </c>
      <c r="BC259">
        <v>-37000</v>
      </c>
      <c r="DK259">
        <v>139317</v>
      </c>
      <c r="DL259" t="s">
        <v>1093</v>
      </c>
      <c r="DM259" t="s">
        <v>1094</v>
      </c>
      <c r="DN259" t="s">
        <v>844</v>
      </c>
      <c r="DO259" t="s">
        <v>1095</v>
      </c>
      <c r="DP259" t="s">
        <v>592</v>
      </c>
      <c r="DQ259" t="s">
        <v>18</v>
      </c>
    </row>
    <row r="260" spans="41:121" x14ac:dyDescent="0.25">
      <c r="AO260">
        <v>258</v>
      </c>
      <c r="AP260" t="s">
        <v>268</v>
      </c>
      <c r="AQ260" t="s">
        <v>21</v>
      </c>
      <c r="AR260" t="s">
        <v>17</v>
      </c>
      <c r="AY260">
        <v>-24579.025000000001</v>
      </c>
      <c r="DK260">
        <v>139274</v>
      </c>
      <c r="DL260" t="s">
        <v>1632</v>
      </c>
      <c r="DM260" t="s">
        <v>1633</v>
      </c>
      <c r="DN260" t="s">
        <v>1049</v>
      </c>
      <c r="DO260" t="s">
        <v>1634</v>
      </c>
      <c r="DP260" t="s">
        <v>556</v>
      </c>
      <c r="DQ260" t="s">
        <v>22</v>
      </c>
    </row>
    <row r="261" spans="41:121" x14ac:dyDescent="0.25">
      <c r="AO261">
        <v>259</v>
      </c>
      <c r="AP261" t="s">
        <v>269</v>
      </c>
      <c r="AQ261" t="s">
        <v>26</v>
      </c>
      <c r="AR261" t="s">
        <v>17</v>
      </c>
      <c r="AS261">
        <v>4678961.97</v>
      </c>
      <c r="AT261">
        <v>2.91038304567337E-11</v>
      </c>
      <c r="AU261">
        <v>1699243.8499999989</v>
      </c>
      <c r="AV261">
        <v>1111877.399999999</v>
      </c>
      <c r="AY261">
        <v>-1488245.6</v>
      </c>
      <c r="AZ261">
        <v>-916166.74280074891</v>
      </c>
      <c r="BB261">
        <v>-63159</v>
      </c>
      <c r="BC261">
        <v>-6805</v>
      </c>
      <c r="DK261">
        <v>139254</v>
      </c>
      <c r="DL261" t="s">
        <v>1635</v>
      </c>
      <c r="DM261" t="s">
        <v>1636</v>
      </c>
      <c r="DN261" t="s">
        <v>512</v>
      </c>
      <c r="DO261" t="s">
        <v>1637</v>
      </c>
      <c r="DP261" t="s">
        <v>514</v>
      </c>
      <c r="DQ261" t="s">
        <v>26</v>
      </c>
    </row>
    <row r="262" spans="41:121" x14ac:dyDescent="0.25">
      <c r="AO262">
        <v>260</v>
      </c>
      <c r="AP262" t="s">
        <v>270</v>
      </c>
      <c r="AQ262" t="s">
        <v>26</v>
      </c>
      <c r="AR262" t="s">
        <v>17</v>
      </c>
      <c r="AS262">
        <v>6458548.200000016</v>
      </c>
      <c r="BB262">
        <v>-15959.17</v>
      </c>
      <c r="DK262">
        <v>139204</v>
      </c>
      <c r="DL262" t="s">
        <v>1638</v>
      </c>
      <c r="DM262" t="s">
        <v>1639</v>
      </c>
      <c r="DN262" t="s">
        <v>479</v>
      </c>
      <c r="DO262" t="s">
        <v>1640</v>
      </c>
      <c r="DP262" t="s">
        <v>524</v>
      </c>
      <c r="DQ262" t="s">
        <v>26</v>
      </c>
    </row>
    <row r="263" spans="41:121" x14ac:dyDescent="0.25">
      <c r="AO263">
        <v>261</v>
      </c>
      <c r="AP263" t="s">
        <v>271</v>
      </c>
      <c r="AQ263" t="s">
        <v>18</v>
      </c>
      <c r="AR263" t="s">
        <v>17</v>
      </c>
      <c r="AY263">
        <v>-3.637978807091713E-12</v>
      </c>
      <c r="DK263">
        <v>139194</v>
      </c>
      <c r="DL263" t="s">
        <v>1641</v>
      </c>
      <c r="DM263" t="s">
        <v>1642</v>
      </c>
      <c r="DN263" t="s">
        <v>1470</v>
      </c>
      <c r="DO263" t="s">
        <v>1643</v>
      </c>
      <c r="DP263" t="s">
        <v>592</v>
      </c>
      <c r="DQ263" t="s">
        <v>18</v>
      </c>
    </row>
    <row r="264" spans="41:121" x14ac:dyDescent="0.25">
      <c r="AO264">
        <v>262</v>
      </c>
      <c r="AP264" t="s">
        <v>272</v>
      </c>
      <c r="AQ264" t="s">
        <v>26</v>
      </c>
      <c r="AR264" t="s">
        <v>17</v>
      </c>
      <c r="AS264">
        <v>1806940</v>
      </c>
      <c r="AT264">
        <v>253712.88000000009</v>
      </c>
      <c r="AU264">
        <v>386610.08</v>
      </c>
      <c r="AV264">
        <v>646180.89999999991</v>
      </c>
      <c r="AX264">
        <v>-229447.87</v>
      </c>
      <c r="AY264">
        <v>-442328.9</v>
      </c>
      <c r="AZ264">
        <v>-424935.1207970446</v>
      </c>
      <c r="BB264">
        <v>-60229.27</v>
      </c>
      <c r="BC264">
        <v>-4275</v>
      </c>
      <c r="DK264">
        <v>139191</v>
      </c>
      <c r="DL264" t="s">
        <v>1644</v>
      </c>
      <c r="DM264" t="s">
        <v>1645</v>
      </c>
      <c r="DN264" t="s">
        <v>1470</v>
      </c>
      <c r="DO264" t="s">
        <v>1646</v>
      </c>
      <c r="DP264" t="s">
        <v>803</v>
      </c>
      <c r="DQ264" t="s">
        <v>18</v>
      </c>
    </row>
    <row r="265" spans="41:121" x14ac:dyDescent="0.25">
      <c r="AO265">
        <v>263</v>
      </c>
      <c r="AP265" t="s">
        <v>273</v>
      </c>
      <c r="AQ265" t="s">
        <v>26</v>
      </c>
      <c r="AR265" t="s">
        <v>17</v>
      </c>
      <c r="AS265">
        <v>2494691.4</v>
      </c>
      <c r="AT265">
        <v>432037.59999999992</v>
      </c>
      <c r="AU265">
        <v>699243.24</v>
      </c>
      <c r="AV265">
        <v>390160.30000000028</v>
      </c>
      <c r="AX265">
        <v>-388833.84</v>
      </c>
      <c r="AY265">
        <v>-491284.28</v>
      </c>
      <c r="AZ265">
        <v>-311773.18127413653</v>
      </c>
      <c r="BB265">
        <v>-61691.26</v>
      </c>
      <c r="BC265">
        <v>-17745</v>
      </c>
      <c r="DK265">
        <v>139188</v>
      </c>
      <c r="DL265" t="s">
        <v>1647</v>
      </c>
      <c r="DM265" t="s">
        <v>1648</v>
      </c>
      <c r="DN265" t="s">
        <v>1470</v>
      </c>
      <c r="DO265" t="s">
        <v>1649</v>
      </c>
      <c r="DP265" t="s">
        <v>803</v>
      </c>
      <c r="DQ265" t="s">
        <v>18</v>
      </c>
    </row>
    <row r="266" spans="41:121" x14ac:dyDescent="0.25">
      <c r="AO266">
        <v>264</v>
      </c>
      <c r="AP266" t="s">
        <v>274</v>
      </c>
      <c r="AQ266" t="s">
        <v>19</v>
      </c>
      <c r="AR266" t="s">
        <v>17</v>
      </c>
      <c r="AS266">
        <v>37000</v>
      </c>
      <c r="AV266">
        <v>1860.7</v>
      </c>
      <c r="AZ266">
        <v>-1428.3821530839441</v>
      </c>
      <c r="DK266">
        <v>139175</v>
      </c>
      <c r="DL266" t="s">
        <v>1650</v>
      </c>
      <c r="DM266" t="s">
        <v>1651</v>
      </c>
      <c r="DN266" t="s">
        <v>806</v>
      </c>
      <c r="DO266" t="s">
        <v>1652</v>
      </c>
      <c r="DP266" t="s">
        <v>537</v>
      </c>
      <c r="DQ266" t="s">
        <v>18</v>
      </c>
    </row>
    <row r="267" spans="41:121" x14ac:dyDescent="0.25">
      <c r="AO267">
        <v>265</v>
      </c>
      <c r="AP267" t="s">
        <v>275</v>
      </c>
      <c r="AQ267" t="s">
        <v>26</v>
      </c>
      <c r="AR267" t="s">
        <v>17</v>
      </c>
      <c r="AS267">
        <v>2179898.8699999992</v>
      </c>
      <c r="AU267">
        <v>628814.98</v>
      </c>
      <c r="AY267">
        <v>-499522.20000000013</v>
      </c>
      <c r="AZ267">
        <v>-421.29339832120053</v>
      </c>
      <c r="BB267">
        <v>-50343.96</v>
      </c>
      <c r="BC267">
        <v>-12125.24</v>
      </c>
      <c r="DK267">
        <v>139163</v>
      </c>
      <c r="DL267" t="s">
        <v>1653</v>
      </c>
      <c r="DM267" t="s">
        <v>1654</v>
      </c>
      <c r="DN267" t="s">
        <v>1316</v>
      </c>
      <c r="DO267" t="s">
        <v>1655</v>
      </c>
      <c r="DP267" t="s">
        <v>1656</v>
      </c>
      <c r="DQ267" t="s">
        <v>26</v>
      </c>
    </row>
    <row r="268" spans="41:121" x14ac:dyDescent="0.25">
      <c r="AO268">
        <v>266</v>
      </c>
      <c r="AP268" t="s">
        <v>276</v>
      </c>
      <c r="AQ268" t="s">
        <v>26</v>
      </c>
      <c r="AR268" t="s">
        <v>17</v>
      </c>
      <c r="AS268">
        <v>1363129.99</v>
      </c>
      <c r="AU268">
        <v>519182.16000000009</v>
      </c>
      <c r="AY268">
        <v>-436879.44000000012</v>
      </c>
      <c r="BB268">
        <v>-45424.37</v>
      </c>
      <c r="BC268">
        <v>-5500</v>
      </c>
      <c r="DK268">
        <v>139161</v>
      </c>
      <c r="DL268" t="s">
        <v>1657</v>
      </c>
      <c r="DM268" t="s">
        <v>1658</v>
      </c>
      <c r="DN268" t="s">
        <v>1316</v>
      </c>
      <c r="DO268" t="s">
        <v>1659</v>
      </c>
      <c r="DP268" t="s">
        <v>1656</v>
      </c>
      <c r="DQ268" t="s">
        <v>26</v>
      </c>
    </row>
    <row r="269" spans="41:121" x14ac:dyDescent="0.25">
      <c r="AO269">
        <v>267</v>
      </c>
      <c r="AP269" t="s">
        <v>277</v>
      </c>
      <c r="AQ269" t="s">
        <v>19</v>
      </c>
      <c r="AR269" t="s">
        <v>17</v>
      </c>
      <c r="AS269">
        <v>93430.399999999994</v>
      </c>
      <c r="AT269">
        <v>4461.2900000000018</v>
      </c>
      <c r="AU269">
        <v>3252.4900000000011</v>
      </c>
      <c r="AV269">
        <v>9489.64</v>
      </c>
      <c r="AW269">
        <v>6885.65</v>
      </c>
      <c r="AX269">
        <v>-3983.5562118101511</v>
      </c>
      <c r="AZ269">
        <v>-6540.5148360056228</v>
      </c>
      <c r="BA269">
        <v>-6259.68</v>
      </c>
      <c r="DK269">
        <v>139155</v>
      </c>
      <c r="DL269" t="s">
        <v>1660</v>
      </c>
      <c r="DM269" t="s">
        <v>1661</v>
      </c>
      <c r="DN269" t="s">
        <v>735</v>
      </c>
      <c r="DO269" t="s">
        <v>1662</v>
      </c>
      <c r="DP269" t="s">
        <v>729</v>
      </c>
      <c r="DQ269" t="s">
        <v>23</v>
      </c>
    </row>
    <row r="270" spans="41:121" x14ac:dyDescent="0.25">
      <c r="AO270">
        <v>268</v>
      </c>
      <c r="AP270" t="s">
        <v>278</v>
      </c>
      <c r="AQ270" t="s">
        <v>26</v>
      </c>
      <c r="AR270" t="s">
        <v>17</v>
      </c>
      <c r="AS270">
        <v>857384.14000000013</v>
      </c>
      <c r="AU270">
        <v>367721.6</v>
      </c>
      <c r="AY270">
        <v>-323267.69</v>
      </c>
      <c r="BB270">
        <v>-23532.36</v>
      </c>
      <c r="BC270">
        <v>-6779.27</v>
      </c>
      <c r="DK270">
        <v>139145</v>
      </c>
      <c r="DL270" t="s">
        <v>1663</v>
      </c>
      <c r="DM270" t="s">
        <v>1664</v>
      </c>
      <c r="DN270" t="s">
        <v>1665</v>
      </c>
      <c r="DO270" t="s">
        <v>1666</v>
      </c>
      <c r="DP270" t="s">
        <v>1515</v>
      </c>
      <c r="DQ270" t="s">
        <v>23</v>
      </c>
    </row>
    <row r="271" spans="41:121" x14ac:dyDescent="0.25">
      <c r="AO271">
        <v>269</v>
      </c>
      <c r="AP271" t="s">
        <v>279</v>
      </c>
      <c r="AQ271" t="s">
        <v>26</v>
      </c>
      <c r="AR271" t="s">
        <v>17</v>
      </c>
      <c r="AS271">
        <v>3278307.8000000012</v>
      </c>
      <c r="AU271">
        <v>1001573.43</v>
      </c>
      <c r="AV271">
        <v>870435.1800000004</v>
      </c>
      <c r="AY271">
        <v>-857949.55240000004</v>
      </c>
      <c r="AZ271">
        <v>-636158.63569066278</v>
      </c>
      <c r="BB271">
        <v>-41054</v>
      </c>
      <c r="DK271">
        <v>139132</v>
      </c>
      <c r="DL271" t="s">
        <v>1101</v>
      </c>
      <c r="DM271" t="s">
        <v>1102</v>
      </c>
      <c r="DN271" t="s">
        <v>499</v>
      </c>
      <c r="DO271" t="s">
        <v>1103</v>
      </c>
      <c r="DP271" t="s">
        <v>501</v>
      </c>
      <c r="DQ271" t="s">
        <v>26</v>
      </c>
    </row>
    <row r="272" spans="41:121" x14ac:dyDescent="0.25">
      <c r="AO272">
        <v>270</v>
      </c>
      <c r="AP272" t="s">
        <v>280</v>
      </c>
      <c r="AQ272" t="s">
        <v>26</v>
      </c>
      <c r="AR272" t="s">
        <v>17</v>
      </c>
      <c r="AS272">
        <v>3087161.2899999991</v>
      </c>
      <c r="AT272">
        <v>695692.95999999985</v>
      </c>
      <c r="AU272">
        <v>1008754.81</v>
      </c>
      <c r="AV272">
        <v>73154.039999999979</v>
      </c>
      <c r="AX272">
        <v>-608731.33999999985</v>
      </c>
      <c r="AY272">
        <v>-968907.98</v>
      </c>
      <c r="AZ272">
        <v>-62010.037119515502</v>
      </c>
      <c r="BB272">
        <v>-38364.44</v>
      </c>
      <c r="DK272">
        <v>139124</v>
      </c>
      <c r="DL272" t="s">
        <v>1109</v>
      </c>
      <c r="DM272" t="s">
        <v>1110</v>
      </c>
      <c r="DN272" t="s">
        <v>499</v>
      </c>
      <c r="DO272" t="s">
        <v>1111</v>
      </c>
      <c r="DP272" t="s">
        <v>501</v>
      </c>
      <c r="DQ272" t="s">
        <v>26</v>
      </c>
    </row>
    <row r="273" spans="41:121" x14ac:dyDescent="0.25">
      <c r="AO273">
        <v>271</v>
      </c>
      <c r="AP273" t="s">
        <v>281</v>
      </c>
      <c r="AQ273" t="s">
        <v>21</v>
      </c>
      <c r="AR273" t="s">
        <v>17</v>
      </c>
      <c r="AS273">
        <v>4361986.1200000029</v>
      </c>
      <c r="AT273">
        <v>86483.46</v>
      </c>
      <c r="AU273">
        <v>567828.62000000011</v>
      </c>
      <c r="AV273">
        <v>1902581.71</v>
      </c>
      <c r="AX273">
        <v>-67559.895241678125</v>
      </c>
      <c r="AY273">
        <v>-477967.19779999991</v>
      </c>
      <c r="AZ273">
        <v>-1323807.5650327799</v>
      </c>
      <c r="BB273">
        <v>-79892.09</v>
      </c>
      <c r="DK273">
        <v>139119</v>
      </c>
      <c r="DL273" t="s">
        <v>1667</v>
      </c>
      <c r="DM273" t="s">
        <v>1668</v>
      </c>
      <c r="DN273" t="s">
        <v>512</v>
      </c>
      <c r="DO273" t="s">
        <v>1669</v>
      </c>
      <c r="DP273" t="s">
        <v>536</v>
      </c>
      <c r="DQ273" t="s">
        <v>26</v>
      </c>
    </row>
    <row r="274" spans="41:121" x14ac:dyDescent="0.25">
      <c r="AO274">
        <v>272</v>
      </c>
      <c r="AP274" t="s">
        <v>282</v>
      </c>
      <c r="AQ274" t="s">
        <v>26</v>
      </c>
      <c r="AR274" t="s">
        <v>17</v>
      </c>
      <c r="AS274">
        <v>2776414.92</v>
      </c>
      <c r="AT274">
        <v>1062641.9099999999</v>
      </c>
      <c r="AU274">
        <v>1441482.36</v>
      </c>
      <c r="AV274">
        <v>621849.71000000008</v>
      </c>
      <c r="AX274">
        <v>-858339.17414431728</v>
      </c>
      <c r="AY274">
        <v>-1269712.72</v>
      </c>
      <c r="AZ274">
        <v>-606081.01163409464</v>
      </c>
      <c r="BB274">
        <v>-15290</v>
      </c>
      <c r="BC274">
        <v>-12021.43</v>
      </c>
      <c r="DK274">
        <v>139095</v>
      </c>
      <c r="DL274" t="s">
        <v>1670</v>
      </c>
      <c r="DM274" t="s">
        <v>1671</v>
      </c>
      <c r="DN274" t="s">
        <v>508</v>
      </c>
      <c r="DO274" t="s">
        <v>1672</v>
      </c>
      <c r="DP274" t="s">
        <v>755</v>
      </c>
      <c r="DQ274" t="s">
        <v>18</v>
      </c>
    </row>
    <row r="275" spans="41:121" x14ac:dyDescent="0.25">
      <c r="AO275">
        <v>273</v>
      </c>
      <c r="AP275" t="s">
        <v>283</v>
      </c>
      <c r="AQ275" t="s">
        <v>18</v>
      </c>
      <c r="AR275" t="s">
        <v>17</v>
      </c>
      <c r="AS275">
        <v>1829946.48</v>
      </c>
      <c r="AU275">
        <v>617088.74</v>
      </c>
      <c r="AV275">
        <v>59968.160000000011</v>
      </c>
      <c r="AY275">
        <v>-580638.60000000009</v>
      </c>
      <c r="AZ275">
        <v>-53006.279407571157</v>
      </c>
      <c r="DK275">
        <v>139034</v>
      </c>
      <c r="DL275" t="s">
        <v>1673</v>
      </c>
      <c r="DM275" t="s">
        <v>1674</v>
      </c>
      <c r="DN275" t="s">
        <v>499</v>
      </c>
      <c r="DO275" t="s">
        <v>1675</v>
      </c>
      <c r="DP275" t="s">
        <v>523</v>
      </c>
      <c r="DQ275" t="s">
        <v>26</v>
      </c>
    </row>
    <row r="276" spans="41:121" x14ac:dyDescent="0.25">
      <c r="AO276">
        <v>274</v>
      </c>
      <c r="AP276" t="s">
        <v>284</v>
      </c>
      <c r="AQ276" t="s">
        <v>26</v>
      </c>
      <c r="AR276" t="s">
        <v>17</v>
      </c>
      <c r="AS276">
        <v>1783512</v>
      </c>
      <c r="AU276">
        <v>487427.73</v>
      </c>
      <c r="AV276">
        <v>469304.8</v>
      </c>
      <c r="AY276">
        <v>-432397.67</v>
      </c>
      <c r="AZ276">
        <v>-344096.48485226242</v>
      </c>
      <c r="BB276">
        <v>-31152.33</v>
      </c>
      <c r="BC276">
        <v>-5089.58</v>
      </c>
      <c r="DK276">
        <v>139023</v>
      </c>
      <c r="DL276" t="s">
        <v>1676</v>
      </c>
      <c r="DM276" t="s">
        <v>1677</v>
      </c>
      <c r="DN276" t="s">
        <v>1678</v>
      </c>
      <c r="DO276" t="s">
        <v>1679</v>
      </c>
      <c r="DP276" t="s">
        <v>677</v>
      </c>
      <c r="DQ276" t="s">
        <v>26</v>
      </c>
    </row>
    <row r="277" spans="41:121" x14ac:dyDescent="0.25">
      <c r="AO277">
        <v>275</v>
      </c>
      <c r="AP277" t="s">
        <v>285</v>
      </c>
      <c r="AQ277" t="s">
        <v>22</v>
      </c>
      <c r="AR277" t="s">
        <v>17</v>
      </c>
      <c r="AS277">
        <v>1418524.64</v>
      </c>
      <c r="AT277">
        <v>1051506.74</v>
      </c>
      <c r="AU277">
        <v>835671.15999999992</v>
      </c>
      <c r="AX277">
        <v>-838176.70499999996</v>
      </c>
      <c r="AY277">
        <v>-600106.34710000001</v>
      </c>
      <c r="BB277">
        <v>-38271.4</v>
      </c>
      <c r="BC277">
        <v>-3650</v>
      </c>
      <c r="DK277">
        <v>139021</v>
      </c>
      <c r="DL277" t="s">
        <v>1680</v>
      </c>
      <c r="DM277" t="s">
        <v>1681</v>
      </c>
      <c r="DN277" t="s">
        <v>1678</v>
      </c>
      <c r="DO277" t="s">
        <v>1682</v>
      </c>
      <c r="DP277" t="s">
        <v>677</v>
      </c>
      <c r="DQ277" t="s">
        <v>26</v>
      </c>
    </row>
    <row r="278" spans="41:121" x14ac:dyDescent="0.25">
      <c r="AO278">
        <v>276</v>
      </c>
      <c r="AP278" t="s">
        <v>286</v>
      </c>
      <c r="AQ278" t="s">
        <v>26</v>
      </c>
      <c r="AR278" t="s">
        <v>17</v>
      </c>
      <c r="AS278">
        <v>1522907</v>
      </c>
      <c r="AU278">
        <v>796632.88000000012</v>
      </c>
      <c r="AV278">
        <v>275491.12</v>
      </c>
      <c r="AY278">
        <v>-710434.54</v>
      </c>
      <c r="AZ278">
        <v>-222442.1100085603</v>
      </c>
      <c r="DK278">
        <v>139019</v>
      </c>
      <c r="DL278" t="s">
        <v>1683</v>
      </c>
      <c r="DM278" t="s">
        <v>1684</v>
      </c>
      <c r="DN278" t="s">
        <v>1678</v>
      </c>
      <c r="DO278" t="s">
        <v>1685</v>
      </c>
      <c r="DP278" t="s">
        <v>677</v>
      </c>
      <c r="DQ278" t="s">
        <v>26</v>
      </c>
    </row>
    <row r="279" spans="41:121" x14ac:dyDescent="0.25">
      <c r="AO279">
        <v>277</v>
      </c>
      <c r="AP279" t="s">
        <v>287</v>
      </c>
      <c r="AQ279" t="s">
        <v>22</v>
      </c>
      <c r="AR279" t="s">
        <v>17</v>
      </c>
      <c r="BC279">
        <v>-6908.72</v>
      </c>
      <c r="DK279">
        <v>138989</v>
      </c>
      <c r="DL279" t="s">
        <v>1686</v>
      </c>
      <c r="DM279" t="s">
        <v>1687</v>
      </c>
      <c r="DN279" t="s">
        <v>479</v>
      </c>
      <c r="DO279" t="s">
        <v>1688</v>
      </c>
      <c r="DP279" t="s">
        <v>475</v>
      </c>
      <c r="DQ279" t="s">
        <v>26</v>
      </c>
    </row>
    <row r="280" spans="41:121" x14ac:dyDescent="0.25">
      <c r="AO280">
        <v>278</v>
      </c>
      <c r="AP280" t="s">
        <v>288</v>
      </c>
      <c r="AQ280" t="s">
        <v>19</v>
      </c>
      <c r="AR280" t="s">
        <v>17</v>
      </c>
      <c r="BC280">
        <v>-25744.75</v>
      </c>
      <c r="DK280">
        <v>138985</v>
      </c>
      <c r="DL280" t="s">
        <v>1689</v>
      </c>
      <c r="DM280" t="s">
        <v>1690</v>
      </c>
      <c r="DN280" t="s">
        <v>1470</v>
      </c>
      <c r="DO280" t="s">
        <v>1691</v>
      </c>
      <c r="DP280" t="s">
        <v>803</v>
      </c>
      <c r="DQ280" t="s">
        <v>18</v>
      </c>
    </row>
    <row r="281" spans="41:121" x14ac:dyDescent="0.25">
      <c r="DK281">
        <v>138962</v>
      </c>
      <c r="DL281" t="s">
        <v>1692</v>
      </c>
      <c r="DM281" t="s">
        <v>1693</v>
      </c>
      <c r="DN281" t="s">
        <v>479</v>
      </c>
      <c r="DO281" t="s">
        <v>1694</v>
      </c>
      <c r="DP281" t="s">
        <v>524</v>
      </c>
      <c r="DQ281" t="s">
        <v>26</v>
      </c>
    </row>
    <row r="282" spans="41:121" x14ac:dyDescent="0.25">
      <c r="DK282">
        <v>138945</v>
      </c>
      <c r="DL282" t="s">
        <v>1695</v>
      </c>
      <c r="DM282" t="s">
        <v>1696</v>
      </c>
      <c r="DN282" t="s">
        <v>565</v>
      </c>
      <c r="DO282" t="s">
        <v>1697</v>
      </c>
      <c r="DP282" t="s">
        <v>677</v>
      </c>
      <c r="DQ282" t="s">
        <v>21</v>
      </c>
    </row>
    <row r="283" spans="41:121" x14ac:dyDescent="0.25">
      <c r="DK283">
        <v>138931</v>
      </c>
      <c r="DL283" t="s">
        <v>1698</v>
      </c>
      <c r="DM283" t="s">
        <v>1699</v>
      </c>
      <c r="DN283" t="s">
        <v>479</v>
      </c>
      <c r="DO283" t="s">
        <v>1700</v>
      </c>
      <c r="DP283" t="s">
        <v>825</v>
      </c>
      <c r="DQ283" t="s">
        <v>21</v>
      </c>
    </row>
    <row r="284" spans="41:121" x14ac:dyDescent="0.25">
      <c r="DK284">
        <v>138929</v>
      </c>
      <c r="DL284" t="s">
        <v>1701</v>
      </c>
      <c r="DM284" t="s">
        <v>1702</v>
      </c>
      <c r="DN284" t="s">
        <v>479</v>
      </c>
      <c r="DO284" t="s">
        <v>1703</v>
      </c>
      <c r="DP284" t="s">
        <v>825</v>
      </c>
      <c r="DQ284" t="s">
        <v>21</v>
      </c>
    </row>
    <row r="285" spans="41:121" x14ac:dyDescent="0.25">
      <c r="DK285">
        <v>138927</v>
      </c>
      <c r="DL285" t="s">
        <v>1704</v>
      </c>
      <c r="DM285" t="s">
        <v>1705</v>
      </c>
      <c r="DN285" t="s">
        <v>479</v>
      </c>
      <c r="DO285" t="s">
        <v>1706</v>
      </c>
      <c r="DP285" t="s">
        <v>825</v>
      </c>
      <c r="DQ285" t="s">
        <v>21</v>
      </c>
    </row>
    <row r="286" spans="41:121" x14ac:dyDescent="0.25">
      <c r="DK286">
        <v>138920</v>
      </c>
      <c r="DL286" t="s">
        <v>1707</v>
      </c>
      <c r="DM286" t="s">
        <v>1708</v>
      </c>
      <c r="DN286" t="s">
        <v>479</v>
      </c>
      <c r="DO286" t="s">
        <v>1709</v>
      </c>
      <c r="DP286" t="s">
        <v>825</v>
      </c>
      <c r="DQ286" t="s">
        <v>21</v>
      </c>
    </row>
    <row r="287" spans="41:121" x14ac:dyDescent="0.25">
      <c r="DK287">
        <v>138892</v>
      </c>
      <c r="DL287" t="s">
        <v>1710</v>
      </c>
      <c r="DM287" t="s">
        <v>1711</v>
      </c>
      <c r="DN287" t="s">
        <v>1184</v>
      </c>
      <c r="DO287" t="s">
        <v>1712</v>
      </c>
      <c r="DP287" t="s">
        <v>729</v>
      </c>
      <c r="DQ287" t="s">
        <v>24</v>
      </c>
    </row>
    <row r="288" spans="41:121" x14ac:dyDescent="0.25">
      <c r="DK288">
        <v>138848</v>
      </c>
      <c r="DL288" t="s">
        <v>1713</v>
      </c>
      <c r="DM288" t="s">
        <v>1714</v>
      </c>
      <c r="DN288" t="s">
        <v>1715</v>
      </c>
      <c r="DO288" t="s">
        <v>1716</v>
      </c>
      <c r="DP288" t="s">
        <v>486</v>
      </c>
      <c r="DQ288" t="s">
        <v>19</v>
      </c>
    </row>
    <row r="289" spans="115:121" x14ac:dyDescent="0.25">
      <c r="DK289">
        <v>138842</v>
      </c>
      <c r="DL289" t="s">
        <v>1717</v>
      </c>
      <c r="DM289" t="s">
        <v>1718</v>
      </c>
      <c r="DN289" t="s">
        <v>512</v>
      </c>
      <c r="DO289" t="s">
        <v>1719</v>
      </c>
      <c r="DP289" t="s">
        <v>514</v>
      </c>
      <c r="DQ289" t="s">
        <v>26</v>
      </c>
    </row>
    <row r="290" spans="115:121" x14ac:dyDescent="0.25">
      <c r="DK290">
        <v>138821</v>
      </c>
      <c r="DL290" t="s">
        <v>1720</v>
      </c>
      <c r="DM290" t="s">
        <v>1721</v>
      </c>
      <c r="DN290" t="s">
        <v>479</v>
      </c>
      <c r="DO290" t="s">
        <v>1722</v>
      </c>
      <c r="DP290" t="s">
        <v>475</v>
      </c>
      <c r="DQ290" t="s">
        <v>26</v>
      </c>
    </row>
    <row r="291" spans="115:121" x14ac:dyDescent="0.25">
      <c r="DK291">
        <v>138788</v>
      </c>
      <c r="DL291" t="s">
        <v>1723</v>
      </c>
      <c r="DM291" t="s">
        <v>1724</v>
      </c>
      <c r="DN291" t="s">
        <v>1725</v>
      </c>
      <c r="DO291" t="s">
        <v>1726</v>
      </c>
      <c r="DP291" t="s">
        <v>556</v>
      </c>
      <c r="DQ291" t="s">
        <v>22</v>
      </c>
    </row>
    <row r="292" spans="115:121" x14ac:dyDescent="0.25">
      <c r="DK292">
        <v>138787</v>
      </c>
      <c r="DL292" t="s">
        <v>1727</v>
      </c>
      <c r="DM292" t="s">
        <v>1728</v>
      </c>
      <c r="DN292" t="s">
        <v>1725</v>
      </c>
      <c r="DO292" t="s">
        <v>1729</v>
      </c>
      <c r="DP292" t="s">
        <v>556</v>
      </c>
      <c r="DQ292" t="s">
        <v>22</v>
      </c>
    </row>
    <row r="293" spans="115:121" x14ac:dyDescent="0.25">
      <c r="DK293">
        <v>138779</v>
      </c>
      <c r="DL293" t="s">
        <v>1730</v>
      </c>
      <c r="DM293" t="s">
        <v>1731</v>
      </c>
      <c r="DN293" t="s">
        <v>796</v>
      </c>
      <c r="DO293" t="s">
        <v>1732</v>
      </c>
      <c r="DP293" t="s">
        <v>793</v>
      </c>
      <c r="DQ293" t="s">
        <v>22</v>
      </c>
    </row>
    <row r="294" spans="115:121" x14ac:dyDescent="0.25">
      <c r="DK294">
        <v>138777</v>
      </c>
      <c r="DL294" t="s">
        <v>1733</v>
      </c>
      <c r="DM294" t="s">
        <v>1734</v>
      </c>
      <c r="DN294" t="s">
        <v>1377</v>
      </c>
      <c r="DO294" t="s">
        <v>1735</v>
      </c>
      <c r="DP294" t="s">
        <v>583</v>
      </c>
      <c r="DQ294" t="s">
        <v>18</v>
      </c>
    </row>
    <row r="295" spans="115:121" x14ac:dyDescent="0.25">
      <c r="DK295">
        <v>138775</v>
      </c>
      <c r="DL295" t="s">
        <v>1736</v>
      </c>
      <c r="DM295" t="s">
        <v>1737</v>
      </c>
      <c r="DN295" t="s">
        <v>1377</v>
      </c>
      <c r="DO295" t="s">
        <v>1738</v>
      </c>
      <c r="DP295" t="s">
        <v>583</v>
      </c>
      <c r="DQ295" t="s">
        <v>18</v>
      </c>
    </row>
    <row r="296" spans="115:121" x14ac:dyDescent="0.25">
      <c r="DK296">
        <v>138723</v>
      </c>
      <c r="DL296" t="s">
        <v>1739</v>
      </c>
      <c r="DM296" t="s">
        <v>1740</v>
      </c>
      <c r="DN296" t="s">
        <v>1316</v>
      </c>
      <c r="DO296" t="s">
        <v>1741</v>
      </c>
      <c r="DP296" t="s">
        <v>611</v>
      </c>
      <c r="DQ296" t="s">
        <v>26</v>
      </c>
    </row>
    <row r="297" spans="115:121" x14ac:dyDescent="0.25">
      <c r="DL297" t="s">
        <v>1742</v>
      </c>
      <c r="DM297" t="s">
        <v>1743</v>
      </c>
      <c r="DN297" t="s">
        <v>1316</v>
      </c>
      <c r="DO297" t="s">
        <v>1741</v>
      </c>
      <c r="DP297" t="s">
        <v>1656</v>
      </c>
      <c r="DQ297" t="s">
        <v>26</v>
      </c>
    </row>
    <row r="298" spans="115:121" x14ac:dyDescent="0.25">
      <c r="DK298">
        <v>138721</v>
      </c>
      <c r="DL298" t="s">
        <v>1744</v>
      </c>
      <c r="DM298" t="s">
        <v>1745</v>
      </c>
      <c r="DN298" t="s">
        <v>1316</v>
      </c>
      <c r="DO298" t="s">
        <v>1746</v>
      </c>
      <c r="DP298" t="s">
        <v>611</v>
      </c>
      <c r="DQ298" t="s">
        <v>26</v>
      </c>
    </row>
    <row r="299" spans="115:121" x14ac:dyDescent="0.25">
      <c r="DK299">
        <v>138719</v>
      </c>
      <c r="DL299" t="s">
        <v>1747</v>
      </c>
      <c r="DM299" t="s">
        <v>1748</v>
      </c>
      <c r="DN299" t="s">
        <v>1316</v>
      </c>
      <c r="DO299" t="s">
        <v>1749</v>
      </c>
      <c r="DP299" t="s">
        <v>1656</v>
      </c>
      <c r="DQ299" t="s">
        <v>26</v>
      </c>
    </row>
    <row r="300" spans="115:121" x14ac:dyDescent="0.25">
      <c r="DK300">
        <v>138717</v>
      </c>
      <c r="DL300" t="s">
        <v>1750</v>
      </c>
      <c r="DM300" t="s">
        <v>1751</v>
      </c>
      <c r="DN300" t="s">
        <v>1316</v>
      </c>
      <c r="DO300" t="s">
        <v>1752</v>
      </c>
      <c r="DP300" t="s">
        <v>574</v>
      </c>
      <c r="DQ300" t="s">
        <v>26</v>
      </c>
    </row>
    <row r="301" spans="115:121" x14ac:dyDescent="0.25">
      <c r="DK301">
        <v>138715</v>
      </c>
      <c r="DL301" t="s">
        <v>1753</v>
      </c>
      <c r="DM301" t="s">
        <v>1754</v>
      </c>
      <c r="DN301" t="s">
        <v>1316</v>
      </c>
      <c r="DO301" t="s">
        <v>1755</v>
      </c>
      <c r="DP301" t="s">
        <v>574</v>
      </c>
      <c r="DQ301" t="s">
        <v>26</v>
      </c>
    </row>
    <row r="302" spans="115:121" x14ac:dyDescent="0.25">
      <c r="DK302">
        <v>138636</v>
      </c>
      <c r="DL302" t="s">
        <v>1756</v>
      </c>
      <c r="DM302" t="s">
        <v>1757</v>
      </c>
      <c r="DN302" t="s">
        <v>499</v>
      </c>
      <c r="DO302" t="s">
        <v>1758</v>
      </c>
      <c r="DP302" t="s">
        <v>501</v>
      </c>
      <c r="DQ302" t="s">
        <v>26</v>
      </c>
    </row>
    <row r="303" spans="115:121" x14ac:dyDescent="0.25">
      <c r="DK303">
        <v>138601</v>
      </c>
      <c r="DL303" t="s">
        <v>1759</v>
      </c>
      <c r="DM303" t="s">
        <v>1760</v>
      </c>
      <c r="DN303" t="s">
        <v>1177</v>
      </c>
      <c r="DO303" t="s">
        <v>1761</v>
      </c>
      <c r="DP303" t="s">
        <v>837</v>
      </c>
      <c r="DQ303" t="s">
        <v>19</v>
      </c>
    </row>
    <row r="304" spans="115:121" x14ac:dyDescent="0.25">
      <c r="DK304">
        <v>138572</v>
      </c>
      <c r="DL304" t="s">
        <v>1762</v>
      </c>
      <c r="DM304" t="s">
        <v>1763</v>
      </c>
      <c r="DN304" t="s">
        <v>512</v>
      </c>
      <c r="DO304" t="s">
        <v>1764</v>
      </c>
      <c r="DP304" t="s">
        <v>536</v>
      </c>
      <c r="DQ304" t="s">
        <v>26</v>
      </c>
    </row>
    <row r="305" spans="115:121" x14ac:dyDescent="0.25">
      <c r="DK305">
        <v>138553</v>
      </c>
      <c r="DL305" t="s">
        <v>1765</v>
      </c>
      <c r="DM305" t="s">
        <v>1766</v>
      </c>
      <c r="DN305" t="s">
        <v>499</v>
      </c>
      <c r="DO305" t="s">
        <v>1767</v>
      </c>
      <c r="DP305" t="s">
        <v>523</v>
      </c>
      <c r="DQ305" t="s">
        <v>26</v>
      </c>
    </row>
    <row r="306" spans="115:121" x14ac:dyDescent="0.25">
      <c r="DK306">
        <v>138548</v>
      </c>
      <c r="DL306" t="s">
        <v>1768</v>
      </c>
      <c r="DM306" t="s">
        <v>1769</v>
      </c>
      <c r="DN306" t="s">
        <v>766</v>
      </c>
      <c r="DO306" t="s">
        <v>1770</v>
      </c>
      <c r="DP306" t="s">
        <v>655</v>
      </c>
      <c r="DQ306" t="s">
        <v>23</v>
      </c>
    </row>
    <row r="307" spans="115:121" x14ac:dyDescent="0.25">
      <c r="DK307">
        <v>138533</v>
      </c>
      <c r="DL307" t="s">
        <v>1771</v>
      </c>
      <c r="DM307" t="s">
        <v>1772</v>
      </c>
      <c r="DN307" t="s">
        <v>1773</v>
      </c>
      <c r="DO307" t="s">
        <v>1774</v>
      </c>
      <c r="DP307" t="s">
        <v>948</v>
      </c>
      <c r="DQ307" t="s">
        <v>19</v>
      </c>
    </row>
    <row r="308" spans="115:121" x14ac:dyDescent="0.25">
      <c r="DK308">
        <v>138524</v>
      </c>
      <c r="DL308" t="s">
        <v>1775</v>
      </c>
      <c r="DM308" t="s">
        <v>1776</v>
      </c>
      <c r="DN308" t="s">
        <v>651</v>
      </c>
      <c r="DO308" t="s">
        <v>1777</v>
      </c>
      <c r="DP308" t="s">
        <v>585</v>
      </c>
      <c r="DQ308" t="s">
        <v>26</v>
      </c>
    </row>
    <row r="309" spans="115:121" x14ac:dyDescent="0.25">
      <c r="DK309">
        <v>138517</v>
      </c>
      <c r="DL309" t="s">
        <v>1778</v>
      </c>
      <c r="DM309" t="s">
        <v>1779</v>
      </c>
      <c r="DN309" t="s">
        <v>508</v>
      </c>
      <c r="DO309" t="s">
        <v>1780</v>
      </c>
      <c r="DP309" t="s">
        <v>755</v>
      </c>
      <c r="DQ309" t="s">
        <v>18</v>
      </c>
    </row>
    <row r="310" spans="115:121" x14ac:dyDescent="0.25">
      <c r="DK310">
        <v>138498</v>
      </c>
      <c r="DL310" t="s">
        <v>1117</v>
      </c>
      <c r="DM310" t="s">
        <v>1060</v>
      </c>
      <c r="DN310" t="s">
        <v>940</v>
      </c>
      <c r="DO310" t="s">
        <v>532</v>
      </c>
      <c r="DP310" t="s">
        <v>531</v>
      </c>
      <c r="DQ310" t="s">
        <v>21</v>
      </c>
    </row>
    <row r="311" spans="115:121" x14ac:dyDescent="0.25">
      <c r="DK311">
        <v>138488</v>
      </c>
      <c r="DL311" t="s">
        <v>1781</v>
      </c>
      <c r="DM311" t="s">
        <v>1782</v>
      </c>
      <c r="DN311" t="s">
        <v>683</v>
      </c>
      <c r="DO311" t="s">
        <v>1783</v>
      </c>
      <c r="DP311" t="s">
        <v>680</v>
      </c>
      <c r="DQ311" t="s">
        <v>21</v>
      </c>
    </row>
    <row r="312" spans="115:121" x14ac:dyDescent="0.25">
      <c r="DK312">
        <v>138467</v>
      </c>
      <c r="DL312" t="s">
        <v>1784</v>
      </c>
      <c r="DM312" t="s">
        <v>1785</v>
      </c>
      <c r="DN312" t="s">
        <v>940</v>
      </c>
      <c r="DO312" t="s">
        <v>1786</v>
      </c>
      <c r="DP312" t="s">
        <v>562</v>
      </c>
      <c r="DQ312" t="s">
        <v>21</v>
      </c>
    </row>
    <row r="313" spans="115:121" x14ac:dyDescent="0.25">
      <c r="DK313">
        <v>138454</v>
      </c>
      <c r="DL313" t="s">
        <v>1787</v>
      </c>
      <c r="DM313" t="s">
        <v>1788</v>
      </c>
      <c r="DN313" t="s">
        <v>479</v>
      </c>
      <c r="DO313" t="s">
        <v>1789</v>
      </c>
      <c r="DP313" t="s">
        <v>475</v>
      </c>
      <c r="DQ313" t="s">
        <v>26</v>
      </c>
    </row>
    <row r="314" spans="115:121" x14ac:dyDescent="0.25">
      <c r="DK314">
        <v>138442</v>
      </c>
      <c r="DL314" t="s">
        <v>1790</v>
      </c>
      <c r="DM314" t="s">
        <v>1791</v>
      </c>
      <c r="DN314" t="s">
        <v>1377</v>
      </c>
      <c r="DO314" t="s">
        <v>1792</v>
      </c>
      <c r="DP314" t="s">
        <v>583</v>
      </c>
      <c r="DQ314" t="s">
        <v>18</v>
      </c>
    </row>
    <row r="315" spans="115:121" x14ac:dyDescent="0.25">
      <c r="DK315">
        <v>138440</v>
      </c>
      <c r="DL315" t="s">
        <v>1123</v>
      </c>
      <c r="DM315" t="s">
        <v>1124</v>
      </c>
      <c r="DN315" t="s">
        <v>512</v>
      </c>
      <c r="DO315" t="s">
        <v>693</v>
      </c>
      <c r="DP315" t="s">
        <v>583</v>
      </c>
      <c r="DQ315" t="s">
        <v>18</v>
      </c>
    </row>
    <row r="316" spans="115:121" x14ac:dyDescent="0.25">
      <c r="DK316">
        <v>138438</v>
      </c>
      <c r="DL316" t="s">
        <v>1793</v>
      </c>
      <c r="DM316" t="s">
        <v>1794</v>
      </c>
      <c r="DN316" t="s">
        <v>1377</v>
      </c>
      <c r="DO316" t="s">
        <v>1795</v>
      </c>
      <c r="DP316" t="s">
        <v>592</v>
      </c>
      <c r="DQ316" t="s">
        <v>18</v>
      </c>
    </row>
    <row r="317" spans="115:121" x14ac:dyDescent="0.25">
      <c r="DK317">
        <v>138429</v>
      </c>
      <c r="DL317" t="s">
        <v>1796</v>
      </c>
      <c r="DM317" t="s">
        <v>1797</v>
      </c>
      <c r="DN317" t="s">
        <v>1798</v>
      </c>
      <c r="DO317" t="s">
        <v>1799</v>
      </c>
      <c r="DP317" t="s">
        <v>677</v>
      </c>
      <c r="DQ317" t="s">
        <v>21</v>
      </c>
    </row>
    <row r="318" spans="115:121" x14ac:dyDescent="0.25">
      <c r="DK318">
        <v>138427</v>
      </c>
      <c r="DL318" t="s">
        <v>1800</v>
      </c>
      <c r="DM318" t="s">
        <v>1801</v>
      </c>
      <c r="DN318" t="s">
        <v>1798</v>
      </c>
      <c r="DO318" t="s">
        <v>1802</v>
      </c>
      <c r="DP318" t="s">
        <v>677</v>
      </c>
      <c r="DQ318" t="s">
        <v>28</v>
      </c>
    </row>
    <row r="319" spans="115:121" x14ac:dyDescent="0.25">
      <c r="DK319">
        <v>138425</v>
      </c>
      <c r="DL319" t="s">
        <v>1803</v>
      </c>
      <c r="DM319" t="s">
        <v>1804</v>
      </c>
      <c r="DN319" t="s">
        <v>1798</v>
      </c>
      <c r="DO319" t="s">
        <v>1805</v>
      </c>
      <c r="DP319" t="s">
        <v>677</v>
      </c>
      <c r="DQ319" t="s">
        <v>28</v>
      </c>
    </row>
    <row r="320" spans="115:121" x14ac:dyDescent="0.25">
      <c r="DK320">
        <v>138402</v>
      </c>
      <c r="DL320" t="s">
        <v>1130</v>
      </c>
      <c r="DM320" t="s">
        <v>1131</v>
      </c>
      <c r="DN320" t="s">
        <v>669</v>
      </c>
      <c r="DO320" t="s">
        <v>773</v>
      </c>
      <c r="DP320" t="s">
        <v>671</v>
      </c>
      <c r="DQ320" t="s">
        <v>23</v>
      </c>
    </row>
    <row r="321" spans="115:121" x14ac:dyDescent="0.25">
      <c r="DK321">
        <v>138399</v>
      </c>
      <c r="DL321" t="s">
        <v>1806</v>
      </c>
      <c r="DM321" t="s">
        <v>1807</v>
      </c>
      <c r="DN321" t="s">
        <v>669</v>
      </c>
      <c r="DO321" t="s">
        <v>1808</v>
      </c>
      <c r="DP321" t="s">
        <v>671</v>
      </c>
      <c r="DQ321" t="s">
        <v>23</v>
      </c>
    </row>
    <row r="322" spans="115:121" x14ac:dyDescent="0.25">
      <c r="DK322">
        <v>138396</v>
      </c>
      <c r="DL322" t="s">
        <v>1809</v>
      </c>
      <c r="DM322" t="s">
        <v>1810</v>
      </c>
      <c r="DN322" t="s">
        <v>669</v>
      </c>
      <c r="DO322" t="s">
        <v>1811</v>
      </c>
      <c r="DP322" t="s">
        <v>671</v>
      </c>
      <c r="DQ322" t="s">
        <v>23</v>
      </c>
    </row>
    <row r="323" spans="115:121" x14ac:dyDescent="0.25">
      <c r="DK323">
        <v>138393</v>
      </c>
      <c r="DL323" t="s">
        <v>1812</v>
      </c>
      <c r="DM323" t="s">
        <v>1813</v>
      </c>
      <c r="DN323" t="s">
        <v>669</v>
      </c>
      <c r="DO323" t="s">
        <v>1814</v>
      </c>
      <c r="DP323" t="s">
        <v>671</v>
      </c>
      <c r="DQ323" t="s">
        <v>23</v>
      </c>
    </row>
    <row r="324" spans="115:121" x14ac:dyDescent="0.25">
      <c r="DK324">
        <v>138381</v>
      </c>
      <c r="DL324" t="s">
        <v>1815</v>
      </c>
      <c r="DM324" t="s">
        <v>1816</v>
      </c>
      <c r="DN324" t="s">
        <v>766</v>
      </c>
      <c r="DO324" t="s">
        <v>1817</v>
      </c>
      <c r="DP324" t="s">
        <v>655</v>
      </c>
      <c r="DQ324" t="s">
        <v>23</v>
      </c>
    </row>
    <row r="325" spans="115:121" x14ac:dyDescent="0.25">
      <c r="DK325">
        <v>138361</v>
      </c>
      <c r="DL325" t="s">
        <v>1818</v>
      </c>
      <c r="DM325" t="s">
        <v>1819</v>
      </c>
      <c r="DN325" t="s">
        <v>499</v>
      </c>
      <c r="DO325" t="s">
        <v>1820</v>
      </c>
      <c r="DP325" t="s">
        <v>523</v>
      </c>
      <c r="DQ325" t="s">
        <v>26</v>
      </c>
    </row>
    <row r="326" spans="115:121" x14ac:dyDescent="0.25">
      <c r="DK326">
        <v>138330</v>
      </c>
      <c r="DL326" t="s">
        <v>1821</v>
      </c>
      <c r="DM326" t="s">
        <v>1822</v>
      </c>
      <c r="DN326" t="s">
        <v>512</v>
      </c>
      <c r="DO326" t="s">
        <v>1823</v>
      </c>
      <c r="DP326" t="s">
        <v>536</v>
      </c>
      <c r="DQ326" t="s">
        <v>26</v>
      </c>
    </row>
    <row r="327" spans="115:121" x14ac:dyDescent="0.25">
      <c r="DK327">
        <v>138324</v>
      </c>
      <c r="DL327" t="s">
        <v>1824</v>
      </c>
      <c r="DM327" t="s">
        <v>1825</v>
      </c>
      <c r="DN327" t="s">
        <v>512</v>
      </c>
      <c r="DO327" t="s">
        <v>1826</v>
      </c>
      <c r="DP327" t="s">
        <v>514</v>
      </c>
      <c r="DQ327" t="s">
        <v>26</v>
      </c>
    </row>
    <row r="328" spans="115:121" x14ac:dyDescent="0.25">
      <c r="DK328">
        <v>138317</v>
      </c>
      <c r="DL328" t="s">
        <v>1827</v>
      </c>
      <c r="DM328" t="s">
        <v>1828</v>
      </c>
      <c r="DN328" t="s">
        <v>1829</v>
      </c>
      <c r="DO328" t="s">
        <v>1830</v>
      </c>
      <c r="DP328" t="s">
        <v>537</v>
      </c>
      <c r="DQ328" t="s">
        <v>18</v>
      </c>
    </row>
    <row r="329" spans="115:121" x14ac:dyDescent="0.25">
      <c r="DK329">
        <v>138313</v>
      </c>
      <c r="DL329" t="s">
        <v>1831</v>
      </c>
      <c r="DM329" t="s">
        <v>1832</v>
      </c>
      <c r="DN329" t="s">
        <v>1833</v>
      </c>
      <c r="DO329" t="s">
        <v>1834</v>
      </c>
      <c r="DP329" t="s">
        <v>677</v>
      </c>
      <c r="DQ329" t="s">
        <v>21</v>
      </c>
    </row>
    <row r="330" spans="115:121" x14ac:dyDescent="0.25">
      <c r="DK330">
        <v>138311</v>
      </c>
      <c r="DL330" t="s">
        <v>1835</v>
      </c>
      <c r="DM330" t="s">
        <v>1836</v>
      </c>
      <c r="DN330" t="s">
        <v>499</v>
      </c>
      <c r="DO330" t="s">
        <v>1837</v>
      </c>
      <c r="DP330" t="s">
        <v>501</v>
      </c>
      <c r="DQ330" t="s">
        <v>26</v>
      </c>
    </row>
    <row r="331" spans="115:121" x14ac:dyDescent="0.25">
      <c r="DK331">
        <v>138287</v>
      </c>
      <c r="DL331" t="s">
        <v>1838</v>
      </c>
      <c r="DM331" t="s">
        <v>1839</v>
      </c>
      <c r="DN331" t="s">
        <v>735</v>
      </c>
      <c r="DO331" t="s">
        <v>1840</v>
      </c>
      <c r="DP331" t="s">
        <v>815</v>
      </c>
      <c r="DQ331" t="s">
        <v>23</v>
      </c>
    </row>
    <row r="332" spans="115:121" x14ac:dyDescent="0.25">
      <c r="DK332">
        <v>138283</v>
      </c>
      <c r="DL332" t="s">
        <v>1841</v>
      </c>
      <c r="DM332" t="s">
        <v>1842</v>
      </c>
      <c r="DN332" t="s">
        <v>735</v>
      </c>
      <c r="DO332" t="s">
        <v>1843</v>
      </c>
      <c r="DP332" t="s">
        <v>815</v>
      </c>
      <c r="DQ332" t="s">
        <v>23</v>
      </c>
    </row>
    <row r="333" spans="115:121" x14ac:dyDescent="0.25">
      <c r="DK333">
        <v>138281</v>
      </c>
      <c r="DL333" t="s">
        <v>1844</v>
      </c>
      <c r="DM333" t="s">
        <v>1845</v>
      </c>
      <c r="DN333" t="s">
        <v>683</v>
      </c>
      <c r="DO333" t="s">
        <v>1846</v>
      </c>
      <c r="DP333" t="s">
        <v>677</v>
      </c>
      <c r="DQ333" t="s">
        <v>21</v>
      </c>
    </row>
    <row r="334" spans="115:121" x14ac:dyDescent="0.25">
      <c r="DK334">
        <v>138278</v>
      </c>
      <c r="DL334" t="s">
        <v>1847</v>
      </c>
      <c r="DM334" t="s">
        <v>1848</v>
      </c>
      <c r="DN334" t="s">
        <v>735</v>
      </c>
      <c r="DO334" t="s">
        <v>1849</v>
      </c>
      <c r="DP334" t="s">
        <v>815</v>
      </c>
      <c r="DQ334" t="s">
        <v>23</v>
      </c>
    </row>
    <row r="335" spans="115:121" x14ac:dyDescent="0.25">
      <c r="DK335">
        <v>138271</v>
      </c>
      <c r="DL335" t="s">
        <v>1850</v>
      </c>
      <c r="DM335" t="s">
        <v>1851</v>
      </c>
      <c r="DN335" t="s">
        <v>735</v>
      </c>
      <c r="DO335" t="s">
        <v>1852</v>
      </c>
      <c r="DP335" t="s">
        <v>815</v>
      </c>
      <c r="DQ335" t="s">
        <v>23</v>
      </c>
    </row>
    <row r="336" spans="115:121" x14ac:dyDescent="0.25">
      <c r="DK336">
        <v>138258</v>
      </c>
      <c r="DL336" t="s">
        <v>1853</v>
      </c>
      <c r="DM336" t="s">
        <v>1854</v>
      </c>
      <c r="DN336" t="s">
        <v>1121</v>
      </c>
      <c r="DO336" t="s">
        <v>1855</v>
      </c>
      <c r="DP336" t="s">
        <v>640</v>
      </c>
      <c r="DQ336" t="s">
        <v>26</v>
      </c>
    </row>
    <row r="337" spans="115:121" x14ac:dyDescent="0.25">
      <c r="DK337">
        <v>138247</v>
      </c>
      <c r="DL337" t="s">
        <v>1856</v>
      </c>
      <c r="DM337" t="s">
        <v>1857</v>
      </c>
      <c r="DN337" t="s">
        <v>861</v>
      </c>
      <c r="DO337" t="s">
        <v>1858</v>
      </c>
      <c r="DP337" t="s">
        <v>858</v>
      </c>
      <c r="DQ337" t="s">
        <v>23</v>
      </c>
    </row>
    <row r="338" spans="115:121" x14ac:dyDescent="0.25">
      <c r="DK338">
        <v>138236</v>
      </c>
      <c r="DL338" t="s">
        <v>1859</v>
      </c>
      <c r="DM338" t="s">
        <v>1860</v>
      </c>
      <c r="DN338" t="s">
        <v>1861</v>
      </c>
      <c r="DO338" t="s">
        <v>1862</v>
      </c>
      <c r="DP338" t="s">
        <v>603</v>
      </c>
      <c r="DQ338" t="s">
        <v>19</v>
      </c>
    </row>
    <row r="339" spans="115:121" x14ac:dyDescent="0.25">
      <c r="DK339">
        <v>138227</v>
      </c>
      <c r="DL339" t="s">
        <v>1863</v>
      </c>
      <c r="DM339" t="s">
        <v>1864</v>
      </c>
      <c r="DN339" t="s">
        <v>1072</v>
      </c>
      <c r="DO339" t="s">
        <v>1865</v>
      </c>
      <c r="DP339" t="s">
        <v>556</v>
      </c>
      <c r="DQ339" t="s">
        <v>22</v>
      </c>
    </row>
    <row r="340" spans="115:121" x14ac:dyDescent="0.25">
      <c r="DK340">
        <v>138221</v>
      </c>
      <c r="DL340" t="s">
        <v>1866</v>
      </c>
      <c r="DM340" t="s">
        <v>1867</v>
      </c>
      <c r="DN340" t="s">
        <v>1868</v>
      </c>
      <c r="DO340" t="s">
        <v>1869</v>
      </c>
      <c r="DP340" t="s">
        <v>574</v>
      </c>
      <c r="DQ340" t="s">
        <v>26</v>
      </c>
    </row>
    <row r="341" spans="115:121" x14ac:dyDescent="0.25">
      <c r="DK341">
        <v>138114</v>
      </c>
      <c r="DL341" t="s">
        <v>1870</v>
      </c>
      <c r="DM341" t="s">
        <v>1871</v>
      </c>
      <c r="DN341" t="s">
        <v>1377</v>
      </c>
      <c r="DO341" t="s">
        <v>1872</v>
      </c>
      <c r="DP341" t="s">
        <v>583</v>
      </c>
      <c r="DQ341" t="s">
        <v>18</v>
      </c>
    </row>
    <row r="342" spans="115:121" x14ac:dyDescent="0.25">
      <c r="DK342">
        <v>138112</v>
      </c>
      <c r="DL342" t="s">
        <v>1873</v>
      </c>
      <c r="DM342" t="s">
        <v>1874</v>
      </c>
      <c r="DN342" t="s">
        <v>1377</v>
      </c>
      <c r="DO342" t="s">
        <v>1875</v>
      </c>
      <c r="DP342" t="s">
        <v>583</v>
      </c>
      <c r="DQ342" t="s">
        <v>18</v>
      </c>
    </row>
    <row r="343" spans="115:121" x14ac:dyDescent="0.25">
      <c r="DK343">
        <v>138110</v>
      </c>
      <c r="DL343" t="s">
        <v>1876</v>
      </c>
      <c r="DM343" t="s">
        <v>1877</v>
      </c>
      <c r="DN343" t="s">
        <v>1377</v>
      </c>
      <c r="DO343" t="s">
        <v>1878</v>
      </c>
      <c r="DP343" t="s">
        <v>583</v>
      </c>
      <c r="DQ343" t="s">
        <v>18</v>
      </c>
    </row>
    <row r="344" spans="115:121" x14ac:dyDescent="0.25">
      <c r="DK344">
        <v>138098</v>
      </c>
      <c r="DL344" t="s">
        <v>1879</v>
      </c>
      <c r="DM344" t="s">
        <v>1880</v>
      </c>
      <c r="DN344" t="s">
        <v>758</v>
      </c>
      <c r="DO344" t="s">
        <v>1881</v>
      </c>
      <c r="DP344" t="s">
        <v>1656</v>
      </c>
      <c r="DQ344" t="s">
        <v>26</v>
      </c>
    </row>
    <row r="345" spans="115:121" x14ac:dyDescent="0.25">
      <c r="DK345">
        <v>138096</v>
      </c>
      <c r="DL345" t="s">
        <v>1882</v>
      </c>
      <c r="DM345" t="s">
        <v>1883</v>
      </c>
      <c r="DN345" t="s">
        <v>758</v>
      </c>
      <c r="DO345" t="s">
        <v>1884</v>
      </c>
      <c r="DP345" t="s">
        <v>1656</v>
      </c>
      <c r="DQ345" t="s">
        <v>26</v>
      </c>
    </row>
    <row r="346" spans="115:121" x14ac:dyDescent="0.25">
      <c r="DK346">
        <v>138072</v>
      </c>
      <c r="DL346" t="s">
        <v>1885</v>
      </c>
      <c r="DM346" t="s">
        <v>1886</v>
      </c>
      <c r="DN346" t="s">
        <v>565</v>
      </c>
      <c r="DO346" t="s">
        <v>1887</v>
      </c>
      <c r="DP346" t="s">
        <v>574</v>
      </c>
      <c r="DQ346" t="s">
        <v>26</v>
      </c>
    </row>
    <row r="347" spans="115:121" x14ac:dyDescent="0.25">
      <c r="DK347">
        <v>138036</v>
      </c>
      <c r="DL347" t="s">
        <v>1888</v>
      </c>
      <c r="DM347" t="s">
        <v>1889</v>
      </c>
      <c r="DN347" t="s">
        <v>796</v>
      </c>
      <c r="DO347" t="s">
        <v>1890</v>
      </c>
      <c r="DP347" t="s">
        <v>793</v>
      </c>
      <c r="DQ347" t="s">
        <v>22</v>
      </c>
    </row>
    <row r="348" spans="115:121" x14ac:dyDescent="0.25">
      <c r="DK348">
        <v>137929</v>
      </c>
      <c r="DL348" t="s">
        <v>1891</v>
      </c>
      <c r="DM348" t="s">
        <v>1892</v>
      </c>
      <c r="DN348" t="s">
        <v>499</v>
      </c>
      <c r="DO348" t="s">
        <v>1893</v>
      </c>
      <c r="DP348" t="s">
        <v>501</v>
      </c>
      <c r="DQ348" t="s">
        <v>26</v>
      </c>
    </row>
    <row r="349" spans="115:121" x14ac:dyDescent="0.25">
      <c r="DK349">
        <v>137899</v>
      </c>
      <c r="DL349" t="s">
        <v>1894</v>
      </c>
      <c r="DM349" t="s">
        <v>1895</v>
      </c>
      <c r="DN349" t="s">
        <v>606</v>
      </c>
      <c r="DO349" t="s">
        <v>1896</v>
      </c>
      <c r="DP349" t="s">
        <v>486</v>
      </c>
      <c r="DQ349" t="s">
        <v>19</v>
      </c>
    </row>
    <row r="350" spans="115:121" x14ac:dyDescent="0.25">
      <c r="DK350">
        <v>137895</v>
      </c>
      <c r="DL350" t="s">
        <v>1897</v>
      </c>
      <c r="DM350" t="s">
        <v>1898</v>
      </c>
      <c r="DN350" t="s">
        <v>606</v>
      </c>
      <c r="DO350" t="s">
        <v>1899</v>
      </c>
      <c r="DP350" t="s">
        <v>948</v>
      </c>
      <c r="DQ350" t="s">
        <v>19</v>
      </c>
    </row>
    <row r="351" spans="115:121" x14ac:dyDescent="0.25">
      <c r="DK351">
        <v>137877</v>
      </c>
      <c r="DL351" t="s">
        <v>1900</v>
      </c>
      <c r="DM351" t="s">
        <v>1901</v>
      </c>
      <c r="DN351" t="s">
        <v>651</v>
      </c>
      <c r="DO351" t="s">
        <v>1902</v>
      </c>
      <c r="DP351" t="s">
        <v>585</v>
      </c>
      <c r="DQ351" t="s">
        <v>26</v>
      </c>
    </row>
    <row r="352" spans="115:121" x14ac:dyDescent="0.25">
      <c r="DK352">
        <v>137868</v>
      </c>
      <c r="DL352" t="s">
        <v>1903</v>
      </c>
      <c r="DM352" t="s">
        <v>1904</v>
      </c>
      <c r="DN352" t="s">
        <v>861</v>
      </c>
      <c r="DO352" t="s">
        <v>1905</v>
      </c>
      <c r="DP352" t="s">
        <v>858</v>
      </c>
      <c r="DQ352" t="s">
        <v>23</v>
      </c>
    </row>
    <row r="353" spans="115:121" x14ac:dyDescent="0.25">
      <c r="DK353">
        <v>137865</v>
      </c>
      <c r="DL353" t="s">
        <v>1906</v>
      </c>
      <c r="DM353" t="s">
        <v>1907</v>
      </c>
      <c r="DN353" t="s">
        <v>861</v>
      </c>
      <c r="DO353" t="s">
        <v>1908</v>
      </c>
      <c r="DP353" t="s">
        <v>858</v>
      </c>
      <c r="DQ353" t="s">
        <v>23</v>
      </c>
    </row>
    <row r="354" spans="115:121" x14ac:dyDescent="0.25">
      <c r="DK354">
        <v>137860</v>
      </c>
      <c r="DL354" t="s">
        <v>1909</v>
      </c>
      <c r="DM354" t="s">
        <v>1910</v>
      </c>
      <c r="DN354" t="s">
        <v>861</v>
      </c>
      <c r="DO354" t="s">
        <v>1911</v>
      </c>
      <c r="DP354" t="s">
        <v>774</v>
      </c>
      <c r="DQ354" t="s">
        <v>23</v>
      </c>
    </row>
    <row r="355" spans="115:121" x14ac:dyDescent="0.25">
      <c r="DK355">
        <v>137827</v>
      </c>
      <c r="DL355" t="s">
        <v>1912</v>
      </c>
      <c r="DM355" t="s">
        <v>1913</v>
      </c>
      <c r="DN355" t="s">
        <v>1914</v>
      </c>
      <c r="DO355" t="s">
        <v>1915</v>
      </c>
      <c r="DP355" t="s">
        <v>640</v>
      </c>
      <c r="DQ355" t="s">
        <v>26</v>
      </c>
    </row>
    <row r="356" spans="115:121" x14ac:dyDescent="0.25">
      <c r="DK356">
        <v>137825</v>
      </c>
      <c r="DL356" t="s">
        <v>1916</v>
      </c>
      <c r="DM356" t="s">
        <v>1917</v>
      </c>
      <c r="DN356" t="s">
        <v>1914</v>
      </c>
      <c r="DO356" t="s">
        <v>1918</v>
      </c>
      <c r="DP356" t="s">
        <v>637</v>
      </c>
      <c r="DQ356" t="s">
        <v>26</v>
      </c>
    </row>
    <row r="357" spans="115:121" x14ac:dyDescent="0.25">
      <c r="DK357">
        <v>137805</v>
      </c>
      <c r="DL357" t="s">
        <v>1919</v>
      </c>
      <c r="DM357" t="s">
        <v>1920</v>
      </c>
      <c r="DN357" t="s">
        <v>1921</v>
      </c>
      <c r="DO357" t="s">
        <v>1922</v>
      </c>
      <c r="DP357" t="s">
        <v>486</v>
      </c>
      <c r="DQ357" t="s">
        <v>19</v>
      </c>
    </row>
    <row r="358" spans="115:121" x14ac:dyDescent="0.25">
      <c r="DK358">
        <v>137801</v>
      </c>
      <c r="DL358" t="s">
        <v>1923</v>
      </c>
      <c r="DM358" t="s">
        <v>1924</v>
      </c>
      <c r="DN358" t="s">
        <v>499</v>
      </c>
      <c r="DO358" t="s">
        <v>1925</v>
      </c>
      <c r="DP358" t="s">
        <v>523</v>
      </c>
      <c r="DQ358" t="s">
        <v>26</v>
      </c>
    </row>
    <row r="359" spans="115:121" x14ac:dyDescent="0.25">
      <c r="DK359">
        <v>137736</v>
      </c>
      <c r="DL359" t="s">
        <v>1926</v>
      </c>
      <c r="DM359" t="s">
        <v>1927</v>
      </c>
      <c r="DN359" t="s">
        <v>1377</v>
      </c>
      <c r="DO359" t="s">
        <v>1928</v>
      </c>
      <c r="DP359" t="s">
        <v>583</v>
      </c>
      <c r="DQ359" t="s">
        <v>18</v>
      </c>
    </row>
    <row r="360" spans="115:121" x14ac:dyDescent="0.25">
      <c r="DK360">
        <v>137724</v>
      </c>
      <c r="DL360" t="s">
        <v>1929</v>
      </c>
      <c r="DM360" t="s">
        <v>1930</v>
      </c>
      <c r="DN360" t="s">
        <v>499</v>
      </c>
      <c r="DO360" t="s">
        <v>1931</v>
      </c>
      <c r="DP360" t="s">
        <v>893</v>
      </c>
      <c r="DQ360" t="s">
        <v>22</v>
      </c>
    </row>
    <row r="361" spans="115:121" x14ac:dyDescent="0.25">
      <c r="DK361">
        <v>137720</v>
      </c>
      <c r="DL361" t="s">
        <v>1932</v>
      </c>
      <c r="DM361" t="s">
        <v>1933</v>
      </c>
      <c r="DN361" t="s">
        <v>499</v>
      </c>
      <c r="DO361" t="s">
        <v>1934</v>
      </c>
      <c r="DP361" t="s">
        <v>893</v>
      </c>
      <c r="DQ361" t="s">
        <v>22</v>
      </c>
    </row>
    <row r="362" spans="115:121" x14ac:dyDescent="0.25">
      <c r="DK362">
        <v>137665</v>
      </c>
      <c r="DL362" t="s">
        <v>1935</v>
      </c>
      <c r="DM362" t="s">
        <v>1936</v>
      </c>
      <c r="DN362" t="s">
        <v>512</v>
      </c>
      <c r="DO362" t="s">
        <v>1937</v>
      </c>
      <c r="DP362" t="s">
        <v>514</v>
      </c>
      <c r="DQ362" t="s">
        <v>26</v>
      </c>
    </row>
    <row r="363" spans="115:121" x14ac:dyDescent="0.25">
      <c r="DK363">
        <v>137650</v>
      </c>
      <c r="DL363" t="s">
        <v>1938</v>
      </c>
      <c r="DM363" t="s">
        <v>1939</v>
      </c>
      <c r="DN363" t="s">
        <v>512</v>
      </c>
      <c r="DO363" t="s">
        <v>1940</v>
      </c>
      <c r="DP363" t="s">
        <v>536</v>
      </c>
      <c r="DQ363" t="s">
        <v>26</v>
      </c>
    </row>
    <row r="364" spans="115:121" x14ac:dyDescent="0.25">
      <c r="DK364">
        <v>137647</v>
      </c>
      <c r="DL364" t="s">
        <v>1941</v>
      </c>
      <c r="DM364" t="s">
        <v>1942</v>
      </c>
      <c r="DN364" t="s">
        <v>861</v>
      </c>
      <c r="DO364" t="s">
        <v>1943</v>
      </c>
      <c r="DP364" t="s">
        <v>858</v>
      </c>
      <c r="DQ364" t="s">
        <v>23</v>
      </c>
    </row>
    <row r="365" spans="115:121" x14ac:dyDescent="0.25">
      <c r="DK365">
        <v>137635</v>
      </c>
      <c r="DL365" t="s">
        <v>1944</v>
      </c>
      <c r="DM365" t="s">
        <v>1945</v>
      </c>
      <c r="DN365" t="s">
        <v>1946</v>
      </c>
      <c r="DO365" t="s">
        <v>1947</v>
      </c>
      <c r="DP365" t="s">
        <v>774</v>
      </c>
      <c r="DQ365" t="s">
        <v>22</v>
      </c>
    </row>
    <row r="366" spans="115:121" x14ac:dyDescent="0.25">
      <c r="DK366">
        <v>137602</v>
      </c>
      <c r="DL366" t="s">
        <v>1948</v>
      </c>
      <c r="DM366" t="s">
        <v>1949</v>
      </c>
      <c r="DN366" t="s">
        <v>1470</v>
      </c>
      <c r="DO366" t="s">
        <v>1950</v>
      </c>
      <c r="DP366" t="s">
        <v>803</v>
      </c>
      <c r="DQ366" t="s">
        <v>18</v>
      </c>
    </row>
    <row r="367" spans="115:121" x14ac:dyDescent="0.25">
      <c r="DK367">
        <v>137599</v>
      </c>
      <c r="DL367" t="s">
        <v>1951</v>
      </c>
      <c r="DM367" t="s">
        <v>1952</v>
      </c>
      <c r="DN367" t="s">
        <v>1470</v>
      </c>
      <c r="DO367" t="s">
        <v>1953</v>
      </c>
      <c r="DP367" t="s">
        <v>803</v>
      </c>
      <c r="DQ367" t="s">
        <v>18</v>
      </c>
    </row>
    <row r="368" spans="115:121" x14ac:dyDescent="0.25">
      <c r="DK368">
        <v>137595</v>
      </c>
      <c r="DL368" t="s">
        <v>1954</v>
      </c>
      <c r="DM368" t="s">
        <v>1955</v>
      </c>
      <c r="DN368" t="s">
        <v>806</v>
      </c>
      <c r="DO368" t="s">
        <v>1956</v>
      </c>
      <c r="DP368" t="s">
        <v>1515</v>
      </c>
      <c r="DQ368" t="s">
        <v>18</v>
      </c>
    </row>
    <row r="369" spans="115:121" x14ac:dyDescent="0.25">
      <c r="DK369">
        <v>137584</v>
      </c>
      <c r="DL369" t="s">
        <v>1957</v>
      </c>
      <c r="DM369" t="s">
        <v>1958</v>
      </c>
      <c r="DN369" t="s">
        <v>806</v>
      </c>
      <c r="DO369" t="s">
        <v>1959</v>
      </c>
      <c r="DP369" t="s">
        <v>1515</v>
      </c>
      <c r="DQ369" t="s">
        <v>18</v>
      </c>
    </row>
    <row r="370" spans="115:121" x14ac:dyDescent="0.25">
      <c r="DK370">
        <v>137583</v>
      </c>
      <c r="DL370" t="s">
        <v>1960</v>
      </c>
      <c r="DM370" t="s">
        <v>1961</v>
      </c>
      <c r="DN370" t="s">
        <v>806</v>
      </c>
      <c r="DO370" t="s">
        <v>1962</v>
      </c>
      <c r="DP370" t="s">
        <v>1515</v>
      </c>
      <c r="DQ370" t="s">
        <v>18</v>
      </c>
    </row>
    <row r="371" spans="115:121" x14ac:dyDescent="0.25">
      <c r="DK371">
        <v>137580</v>
      </c>
      <c r="DL371" t="s">
        <v>1963</v>
      </c>
      <c r="DM371" t="s">
        <v>1964</v>
      </c>
      <c r="DN371" t="s">
        <v>1072</v>
      </c>
      <c r="DO371" t="s">
        <v>1965</v>
      </c>
      <c r="DP371" t="s">
        <v>556</v>
      </c>
      <c r="DQ371" t="s">
        <v>22</v>
      </c>
    </row>
    <row r="372" spans="115:121" x14ac:dyDescent="0.25">
      <c r="DK372">
        <v>137507</v>
      </c>
      <c r="DL372" t="s">
        <v>1966</v>
      </c>
      <c r="DM372" t="s">
        <v>1967</v>
      </c>
      <c r="DN372" t="s">
        <v>1470</v>
      </c>
      <c r="DO372" t="s">
        <v>1968</v>
      </c>
      <c r="DP372" t="s">
        <v>803</v>
      </c>
      <c r="DQ372" t="s">
        <v>18</v>
      </c>
    </row>
    <row r="373" spans="115:121" x14ac:dyDescent="0.25">
      <c r="DK373">
        <v>137501</v>
      </c>
      <c r="DL373" t="s">
        <v>1969</v>
      </c>
      <c r="DM373" t="s">
        <v>1970</v>
      </c>
      <c r="DN373" t="s">
        <v>1470</v>
      </c>
      <c r="DO373" t="s">
        <v>1971</v>
      </c>
      <c r="DP373" t="s">
        <v>803</v>
      </c>
      <c r="DQ373" t="s">
        <v>18</v>
      </c>
    </row>
    <row r="374" spans="115:121" x14ac:dyDescent="0.25">
      <c r="DK374">
        <v>137492</v>
      </c>
      <c r="DL374" t="s">
        <v>1972</v>
      </c>
      <c r="DM374" t="s">
        <v>1973</v>
      </c>
      <c r="DN374" t="s">
        <v>512</v>
      </c>
      <c r="DO374" t="s">
        <v>1974</v>
      </c>
      <c r="DP374" t="s">
        <v>755</v>
      </c>
      <c r="DQ374" t="s">
        <v>27</v>
      </c>
    </row>
    <row r="375" spans="115:121" x14ac:dyDescent="0.25">
      <c r="DK375">
        <v>137485</v>
      </c>
      <c r="DL375" t="s">
        <v>1975</v>
      </c>
      <c r="DM375" t="s">
        <v>1976</v>
      </c>
      <c r="DN375" t="s">
        <v>1470</v>
      </c>
      <c r="DO375" t="s">
        <v>1977</v>
      </c>
      <c r="DP375" t="s">
        <v>803</v>
      </c>
      <c r="DQ375" t="s">
        <v>18</v>
      </c>
    </row>
    <row r="376" spans="115:121" x14ac:dyDescent="0.25">
      <c r="DK376">
        <v>137478</v>
      </c>
      <c r="DL376" t="s">
        <v>1978</v>
      </c>
      <c r="DM376" t="s">
        <v>1979</v>
      </c>
      <c r="DN376" t="s">
        <v>1470</v>
      </c>
      <c r="DO376" t="s">
        <v>1980</v>
      </c>
      <c r="DP376" t="s">
        <v>803</v>
      </c>
      <c r="DQ376" t="s">
        <v>18</v>
      </c>
    </row>
    <row r="377" spans="115:121" x14ac:dyDescent="0.25">
      <c r="DK377">
        <v>137476</v>
      </c>
      <c r="DL377" t="s">
        <v>1981</v>
      </c>
      <c r="DM377" t="s">
        <v>1982</v>
      </c>
      <c r="DN377" t="s">
        <v>1470</v>
      </c>
      <c r="DO377" t="s">
        <v>1983</v>
      </c>
      <c r="DP377" t="s">
        <v>803</v>
      </c>
      <c r="DQ377" t="s">
        <v>18</v>
      </c>
    </row>
    <row r="378" spans="115:121" x14ac:dyDescent="0.25">
      <c r="DK378">
        <v>137473</v>
      </c>
      <c r="DL378" t="s">
        <v>1984</v>
      </c>
      <c r="DM378" t="s">
        <v>1985</v>
      </c>
      <c r="DN378" t="s">
        <v>1184</v>
      </c>
      <c r="DO378" t="s">
        <v>1986</v>
      </c>
      <c r="DP378" t="s">
        <v>755</v>
      </c>
      <c r="DQ378" t="s">
        <v>27</v>
      </c>
    </row>
    <row r="379" spans="115:121" x14ac:dyDescent="0.25">
      <c r="DK379">
        <v>137420</v>
      </c>
      <c r="DL379" t="s">
        <v>1987</v>
      </c>
      <c r="DM379" t="s">
        <v>1988</v>
      </c>
      <c r="DN379" t="s">
        <v>512</v>
      </c>
      <c r="DO379" t="s">
        <v>1989</v>
      </c>
      <c r="DP379" t="s">
        <v>536</v>
      </c>
      <c r="DQ379" t="s">
        <v>26</v>
      </c>
    </row>
    <row r="380" spans="115:121" x14ac:dyDescent="0.25">
      <c r="DK380">
        <v>137418</v>
      </c>
      <c r="DL380" t="s">
        <v>1990</v>
      </c>
      <c r="DM380" t="s">
        <v>1991</v>
      </c>
      <c r="DN380" t="s">
        <v>512</v>
      </c>
      <c r="DO380" t="s">
        <v>1992</v>
      </c>
      <c r="DP380" t="s">
        <v>514</v>
      </c>
      <c r="DQ380" t="s">
        <v>26</v>
      </c>
    </row>
    <row r="381" spans="115:121" x14ac:dyDescent="0.25">
      <c r="DK381">
        <v>137392</v>
      </c>
      <c r="DL381" t="s">
        <v>1993</v>
      </c>
      <c r="DM381" t="s">
        <v>1994</v>
      </c>
      <c r="DN381" t="s">
        <v>1145</v>
      </c>
      <c r="DO381" t="s">
        <v>1995</v>
      </c>
      <c r="DP381" t="s">
        <v>603</v>
      </c>
      <c r="DQ381" t="s">
        <v>19</v>
      </c>
    </row>
    <row r="382" spans="115:121" x14ac:dyDescent="0.25">
      <c r="DK382">
        <v>137341</v>
      </c>
      <c r="DL382" t="s">
        <v>1996</v>
      </c>
      <c r="DM382" t="s">
        <v>1997</v>
      </c>
      <c r="DN382" t="s">
        <v>1998</v>
      </c>
      <c r="DO382" t="s">
        <v>1999</v>
      </c>
      <c r="DP382" t="s">
        <v>556</v>
      </c>
      <c r="DQ382" t="s">
        <v>22</v>
      </c>
    </row>
    <row r="383" spans="115:121" x14ac:dyDescent="0.25">
      <c r="DK383">
        <v>137333</v>
      </c>
      <c r="DL383" t="s">
        <v>2000</v>
      </c>
      <c r="DM383" t="s">
        <v>2001</v>
      </c>
      <c r="DN383" t="s">
        <v>683</v>
      </c>
      <c r="DO383" t="s">
        <v>2002</v>
      </c>
      <c r="DP383" t="s">
        <v>677</v>
      </c>
      <c r="DQ383" t="s">
        <v>21</v>
      </c>
    </row>
    <row r="384" spans="115:121" x14ac:dyDescent="0.25">
      <c r="DK384">
        <v>137327</v>
      </c>
      <c r="DL384" t="s">
        <v>2003</v>
      </c>
      <c r="DM384" t="s">
        <v>2004</v>
      </c>
      <c r="DN384" t="s">
        <v>1377</v>
      </c>
      <c r="DO384" t="s">
        <v>2005</v>
      </c>
      <c r="DP384" t="s">
        <v>583</v>
      </c>
      <c r="DQ384" t="s">
        <v>18</v>
      </c>
    </row>
    <row r="385" spans="115:121" x14ac:dyDescent="0.25">
      <c r="DK385">
        <v>137325</v>
      </c>
      <c r="DL385" t="s">
        <v>2006</v>
      </c>
      <c r="DM385" t="s">
        <v>2007</v>
      </c>
      <c r="DN385" t="s">
        <v>1377</v>
      </c>
      <c r="DO385" t="s">
        <v>2008</v>
      </c>
      <c r="DP385" t="s">
        <v>583</v>
      </c>
      <c r="DQ385" t="s">
        <v>18</v>
      </c>
    </row>
    <row r="386" spans="115:121" x14ac:dyDescent="0.25">
      <c r="DK386">
        <v>137322</v>
      </c>
      <c r="DL386" t="s">
        <v>2009</v>
      </c>
      <c r="DM386" t="s">
        <v>2010</v>
      </c>
      <c r="DN386" t="s">
        <v>1377</v>
      </c>
      <c r="DO386" t="s">
        <v>2011</v>
      </c>
      <c r="DP386" t="s">
        <v>583</v>
      </c>
      <c r="DQ386" t="s">
        <v>18</v>
      </c>
    </row>
    <row r="387" spans="115:121" x14ac:dyDescent="0.25">
      <c r="DK387">
        <v>137308</v>
      </c>
      <c r="DL387" t="s">
        <v>1136</v>
      </c>
      <c r="DM387" t="s">
        <v>1137</v>
      </c>
      <c r="DN387" t="s">
        <v>583</v>
      </c>
      <c r="DO387" t="s">
        <v>1138</v>
      </c>
      <c r="DP387" t="s">
        <v>585</v>
      </c>
      <c r="DQ387" t="s">
        <v>26</v>
      </c>
    </row>
    <row r="388" spans="115:121" x14ac:dyDescent="0.25">
      <c r="DK388">
        <v>137302</v>
      </c>
      <c r="DL388" t="s">
        <v>2012</v>
      </c>
      <c r="DM388" t="s">
        <v>2013</v>
      </c>
      <c r="DN388" t="s">
        <v>796</v>
      </c>
      <c r="DO388" t="s">
        <v>2014</v>
      </c>
      <c r="DP388" t="s">
        <v>793</v>
      </c>
      <c r="DQ388" t="s">
        <v>22</v>
      </c>
    </row>
    <row r="389" spans="115:121" x14ac:dyDescent="0.25">
      <c r="DK389">
        <v>137289</v>
      </c>
      <c r="DL389" t="s">
        <v>2015</v>
      </c>
      <c r="DM389" t="s">
        <v>2016</v>
      </c>
      <c r="DN389" t="s">
        <v>735</v>
      </c>
      <c r="DO389" t="s">
        <v>2017</v>
      </c>
      <c r="DP389" t="s">
        <v>729</v>
      </c>
      <c r="DQ389" t="s">
        <v>23</v>
      </c>
    </row>
    <row r="390" spans="115:121" x14ac:dyDescent="0.25">
      <c r="DK390">
        <v>137283</v>
      </c>
      <c r="DL390" t="s">
        <v>2018</v>
      </c>
      <c r="DM390" t="s">
        <v>2019</v>
      </c>
      <c r="DN390" t="s">
        <v>735</v>
      </c>
      <c r="DO390" t="s">
        <v>2020</v>
      </c>
      <c r="DP390" t="s">
        <v>815</v>
      </c>
      <c r="DQ390" t="s">
        <v>23</v>
      </c>
    </row>
    <row r="391" spans="115:121" x14ac:dyDescent="0.25">
      <c r="DK391">
        <v>137278</v>
      </c>
      <c r="DL391" t="s">
        <v>2021</v>
      </c>
      <c r="DM391" t="s">
        <v>2022</v>
      </c>
      <c r="DN391" t="s">
        <v>735</v>
      </c>
      <c r="DO391" t="s">
        <v>2023</v>
      </c>
      <c r="DP391" t="s">
        <v>815</v>
      </c>
      <c r="DQ391" t="s">
        <v>23</v>
      </c>
    </row>
    <row r="392" spans="115:121" x14ac:dyDescent="0.25">
      <c r="DK392">
        <v>137261</v>
      </c>
      <c r="DL392" t="s">
        <v>2024</v>
      </c>
      <c r="DM392" t="s">
        <v>2025</v>
      </c>
      <c r="DN392" t="s">
        <v>735</v>
      </c>
      <c r="DO392" t="s">
        <v>2026</v>
      </c>
      <c r="DP392" t="s">
        <v>815</v>
      </c>
      <c r="DQ392" t="s">
        <v>23</v>
      </c>
    </row>
    <row r="393" spans="115:121" x14ac:dyDescent="0.25">
      <c r="DK393">
        <v>137259</v>
      </c>
      <c r="DL393" t="s">
        <v>2027</v>
      </c>
      <c r="DM393" t="s">
        <v>2028</v>
      </c>
      <c r="DN393" t="s">
        <v>735</v>
      </c>
      <c r="DO393" t="s">
        <v>2029</v>
      </c>
      <c r="DP393" t="s">
        <v>815</v>
      </c>
      <c r="DQ393" t="s">
        <v>23</v>
      </c>
    </row>
    <row r="394" spans="115:121" x14ac:dyDescent="0.25">
      <c r="DK394">
        <v>137257</v>
      </c>
      <c r="DL394" t="s">
        <v>2030</v>
      </c>
      <c r="DM394" t="s">
        <v>2031</v>
      </c>
      <c r="DN394" t="s">
        <v>735</v>
      </c>
      <c r="DO394" t="s">
        <v>2032</v>
      </c>
      <c r="DP394" t="s">
        <v>815</v>
      </c>
      <c r="DQ394" t="s">
        <v>23</v>
      </c>
    </row>
    <row r="395" spans="115:121" x14ac:dyDescent="0.25">
      <c r="DK395">
        <v>137250</v>
      </c>
      <c r="DL395" t="s">
        <v>2033</v>
      </c>
      <c r="DM395" t="s">
        <v>2034</v>
      </c>
      <c r="DN395" t="s">
        <v>1072</v>
      </c>
      <c r="DO395" t="s">
        <v>2035</v>
      </c>
      <c r="DP395" t="s">
        <v>774</v>
      </c>
      <c r="DQ395" t="s">
        <v>22</v>
      </c>
    </row>
    <row r="396" spans="115:121" x14ac:dyDescent="0.25">
      <c r="DK396">
        <v>137249</v>
      </c>
      <c r="DL396" t="s">
        <v>2036</v>
      </c>
      <c r="DM396" t="s">
        <v>2037</v>
      </c>
      <c r="DN396" t="s">
        <v>1184</v>
      </c>
      <c r="DO396" t="s">
        <v>2038</v>
      </c>
      <c r="DP396" t="s">
        <v>611</v>
      </c>
      <c r="DQ396" t="s">
        <v>24</v>
      </c>
    </row>
    <row r="397" spans="115:121" x14ac:dyDescent="0.25">
      <c r="DK397">
        <v>137246</v>
      </c>
      <c r="DL397" t="s">
        <v>2039</v>
      </c>
      <c r="DM397" t="s">
        <v>2040</v>
      </c>
      <c r="DN397" t="s">
        <v>499</v>
      </c>
      <c r="DO397" t="s">
        <v>2041</v>
      </c>
      <c r="DP397" t="s">
        <v>501</v>
      </c>
      <c r="DQ397" t="s">
        <v>26</v>
      </c>
    </row>
    <row r="398" spans="115:121" x14ac:dyDescent="0.25">
      <c r="DK398">
        <v>137203</v>
      </c>
      <c r="DL398" t="s">
        <v>2042</v>
      </c>
      <c r="DM398" t="s">
        <v>2043</v>
      </c>
      <c r="DN398" t="s">
        <v>861</v>
      </c>
      <c r="DO398" t="s">
        <v>2044</v>
      </c>
      <c r="DP398" t="s">
        <v>774</v>
      </c>
      <c r="DQ398" t="s">
        <v>23</v>
      </c>
    </row>
    <row r="399" spans="115:121" x14ac:dyDescent="0.25">
      <c r="DK399">
        <v>137190</v>
      </c>
      <c r="DL399" t="s">
        <v>2045</v>
      </c>
      <c r="DM399" t="s">
        <v>2046</v>
      </c>
      <c r="DN399" t="s">
        <v>861</v>
      </c>
      <c r="DO399" t="s">
        <v>2047</v>
      </c>
      <c r="DP399" t="s">
        <v>858</v>
      </c>
      <c r="DQ399" t="s">
        <v>23</v>
      </c>
    </row>
    <row r="400" spans="115:121" x14ac:dyDescent="0.25">
      <c r="DK400">
        <v>137169</v>
      </c>
      <c r="DL400" t="s">
        <v>2048</v>
      </c>
      <c r="DM400" t="s">
        <v>2049</v>
      </c>
      <c r="DN400" t="s">
        <v>1829</v>
      </c>
      <c r="DO400" t="s">
        <v>2050</v>
      </c>
      <c r="DP400" t="s">
        <v>729</v>
      </c>
      <c r="DQ400" t="s">
        <v>23</v>
      </c>
    </row>
    <row r="401" spans="115:121" x14ac:dyDescent="0.25">
      <c r="DK401">
        <v>137145</v>
      </c>
      <c r="DL401" t="s">
        <v>2051</v>
      </c>
      <c r="DM401" t="s">
        <v>2052</v>
      </c>
      <c r="DN401" t="s">
        <v>861</v>
      </c>
      <c r="DO401" t="s">
        <v>2053</v>
      </c>
      <c r="DP401" t="s">
        <v>858</v>
      </c>
      <c r="DQ401" t="s">
        <v>23</v>
      </c>
    </row>
    <row r="402" spans="115:121" x14ac:dyDescent="0.25">
      <c r="DK402">
        <v>137123</v>
      </c>
      <c r="DL402" t="s">
        <v>2054</v>
      </c>
      <c r="DM402" t="s">
        <v>2055</v>
      </c>
      <c r="DN402" t="s">
        <v>512</v>
      </c>
      <c r="DO402" t="s">
        <v>2056</v>
      </c>
      <c r="DP402" t="s">
        <v>514</v>
      </c>
      <c r="DQ402" t="s">
        <v>26</v>
      </c>
    </row>
    <row r="403" spans="115:121" x14ac:dyDescent="0.25">
      <c r="DK403">
        <v>137074</v>
      </c>
      <c r="DL403" t="s">
        <v>2057</v>
      </c>
      <c r="DM403" t="s">
        <v>2058</v>
      </c>
      <c r="DN403" t="s">
        <v>512</v>
      </c>
      <c r="DO403" t="s">
        <v>2059</v>
      </c>
      <c r="DP403" t="s">
        <v>536</v>
      </c>
      <c r="DQ403" t="s">
        <v>26</v>
      </c>
    </row>
    <row r="404" spans="115:121" x14ac:dyDescent="0.25">
      <c r="DK404">
        <v>137064</v>
      </c>
      <c r="DL404" t="s">
        <v>2060</v>
      </c>
      <c r="DM404" t="s">
        <v>2061</v>
      </c>
      <c r="DN404" t="s">
        <v>1072</v>
      </c>
      <c r="DO404" t="s">
        <v>2062</v>
      </c>
      <c r="DP404" t="s">
        <v>556</v>
      </c>
      <c r="DQ404" t="s">
        <v>22</v>
      </c>
    </row>
    <row r="405" spans="115:121" x14ac:dyDescent="0.25">
      <c r="DK405">
        <v>137062</v>
      </c>
      <c r="DL405" t="s">
        <v>2063</v>
      </c>
      <c r="DM405" t="s">
        <v>2064</v>
      </c>
      <c r="DN405" t="s">
        <v>1072</v>
      </c>
      <c r="DO405" t="s">
        <v>2065</v>
      </c>
      <c r="DP405" t="s">
        <v>858</v>
      </c>
      <c r="DQ405" t="s">
        <v>22</v>
      </c>
    </row>
    <row r="406" spans="115:121" x14ac:dyDescent="0.25">
      <c r="DK406">
        <v>137056</v>
      </c>
      <c r="DL406" t="s">
        <v>2066</v>
      </c>
      <c r="DM406" t="s">
        <v>2067</v>
      </c>
      <c r="DN406" t="s">
        <v>796</v>
      </c>
      <c r="DO406" t="s">
        <v>2068</v>
      </c>
      <c r="DP406" t="s">
        <v>793</v>
      </c>
      <c r="DQ406" t="s">
        <v>22</v>
      </c>
    </row>
    <row r="407" spans="115:121" x14ac:dyDescent="0.25">
      <c r="DK407">
        <v>137018</v>
      </c>
      <c r="DL407" t="s">
        <v>2069</v>
      </c>
      <c r="DM407" t="s">
        <v>2070</v>
      </c>
      <c r="DN407" t="s">
        <v>2071</v>
      </c>
      <c r="DO407" t="s">
        <v>2072</v>
      </c>
      <c r="DP407" t="s">
        <v>893</v>
      </c>
      <c r="DQ407" t="s">
        <v>22</v>
      </c>
    </row>
    <row r="408" spans="115:121" x14ac:dyDescent="0.25">
      <c r="DK408">
        <v>137011</v>
      </c>
      <c r="DL408" t="s">
        <v>2073</v>
      </c>
      <c r="DM408" t="s">
        <v>2074</v>
      </c>
      <c r="DN408" t="s">
        <v>512</v>
      </c>
      <c r="DO408" t="s">
        <v>2075</v>
      </c>
      <c r="DP408" t="s">
        <v>514</v>
      </c>
      <c r="DQ408" t="s">
        <v>26</v>
      </c>
    </row>
    <row r="409" spans="115:121" x14ac:dyDescent="0.25">
      <c r="DK409">
        <v>136998</v>
      </c>
      <c r="DL409" t="s">
        <v>2076</v>
      </c>
      <c r="DM409" t="s">
        <v>2077</v>
      </c>
      <c r="DN409" t="s">
        <v>565</v>
      </c>
      <c r="DO409" t="s">
        <v>2078</v>
      </c>
      <c r="DP409" t="s">
        <v>505</v>
      </c>
      <c r="DQ409" t="s">
        <v>26</v>
      </c>
    </row>
    <row r="410" spans="115:121" x14ac:dyDescent="0.25">
      <c r="DK410">
        <v>136996</v>
      </c>
      <c r="DL410" t="s">
        <v>2079</v>
      </c>
      <c r="DM410" t="s">
        <v>2080</v>
      </c>
      <c r="DN410" t="s">
        <v>565</v>
      </c>
      <c r="DO410" t="s">
        <v>2081</v>
      </c>
      <c r="DP410" t="s">
        <v>574</v>
      </c>
      <c r="DQ410" t="s">
        <v>26</v>
      </c>
    </row>
    <row r="411" spans="115:121" x14ac:dyDescent="0.25">
      <c r="DK411">
        <v>136947</v>
      </c>
      <c r="DL411" t="s">
        <v>2082</v>
      </c>
      <c r="DM411" t="s">
        <v>2083</v>
      </c>
      <c r="DN411" t="s">
        <v>479</v>
      </c>
      <c r="DO411" t="s">
        <v>2084</v>
      </c>
      <c r="DP411" t="s">
        <v>524</v>
      </c>
      <c r="DQ411" t="s">
        <v>26</v>
      </c>
    </row>
    <row r="412" spans="115:121" x14ac:dyDescent="0.25">
      <c r="DK412">
        <v>136938</v>
      </c>
      <c r="DL412" t="s">
        <v>2085</v>
      </c>
      <c r="DM412" t="s">
        <v>2086</v>
      </c>
      <c r="DN412" t="s">
        <v>940</v>
      </c>
      <c r="DO412" t="s">
        <v>2087</v>
      </c>
      <c r="DP412" t="s">
        <v>531</v>
      </c>
      <c r="DQ412" t="s">
        <v>21</v>
      </c>
    </row>
    <row r="413" spans="115:121" x14ac:dyDescent="0.25">
      <c r="DK413">
        <v>136925</v>
      </c>
      <c r="DL413" t="s">
        <v>2088</v>
      </c>
      <c r="DM413" t="s">
        <v>2089</v>
      </c>
      <c r="DN413" t="s">
        <v>508</v>
      </c>
      <c r="DO413" t="s">
        <v>2090</v>
      </c>
      <c r="DP413" t="s">
        <v>755</v>
      </c>
      <c r="DQ413" t="s">
        <v>27</v>
      </c>
    </row>
    <row r="414" spans="115:121" x14ac:dyDescent="0.25">
      <c r="DK414">
        <v>136923</v>
      </c>
      <c r="DL414" t="s">
        <v>2091</v>
      </c>
      <c r="DM414" t="s">
        <v>2092</v>
      </c>
      <c r="DN414" t="s">
        <v>796</v>
      </c>
      <c r="DO414" t="s">
        <v>2093</v>
      </c>
      <c r="DP414" t="s">
        <v>990</v>
      </c>
      <c r="DQ414" t="s">
        <v>28</v>
      </c>
    </row>
    <row r="415" spans="115:121" x14ac:dyDescent="0.25">
      <c r="DK415">
        <v>136918</v>
      </c>
      <c r="DL415" t="s">
        <v>2094</v>
      </c>
      <c r="DM415" t="s">
        <v>2095</v>
      </c>
      <c r="DN415" t="s">
        <v>806</v>
      </c>
      <c r="DO415" t="s">
        <v>2096</v>
      </c>
      <c r="DP415" t="s">
        <v>592</v>
      </c>
      <c r="DQ415" t="s">
        <v>18</v>
      </c>
    </row>
    <row r="416" spans="115:121" x14ac:dyDescent="0.25">
      <c r="DK416">
        <v>136902</v>
      </c>
      <c r="DL416" t="s">
        <v>2097</v>
      </c>
      <c r="DM416" t="s">
        <v>2098</v>
      </c>
      <c r="DN416" t="s">
        <v>1184</v>
      </c>
      <c r="DO416" t="s">
        <v>2099</v>
      </c>
      <c r="DP416" t="s">
        <v>505</v>
      </c>
      <c r="DQ416" t="s">
        <v>26</v>
      </c>
    </row>
    <row r="417" spans="115:121" x14ac:dyDescent="0.25">
      <c r="DK417">
        <v>136901</v>
      </c>
      <c r="DL417" t="s">
        <v>2100</v>
      </c>
      <c r="DM417" t="s">
        <v>2101</v>
      </c>
      <c r="DN417" t="s">
        <v>1184</v>
      </c>
      <c r="DO417" t="s">
        <v>2102</v>
      </c>
      <c r="DP417" t="s">
        <v>585</v>
      </c>
      <c r="DQ417" t="s">
        <v>26</v>
      </c>
    </row>
    <row r="418" spans="115:121" x14ac:dyDescent="0.25">
      <c r="DK418">
        <v>136873</v>
      </c>
      <c r="DL418" t="s">
        <v>2103</v>
      </c>
      <c r="DM418" t="s">
        <v>2104</v>
      </c>
      <c r="DN418" t="s">
        <v>766</v>
      </c>
      <c r="DO418" t="s">
        <v>2105</v>
      </c>
      <c r="DP418" t="s">
        <v>729</v>
      </c>
      <c r="DQ418" t="s">
        <v>23</v>
      </c>
    </row>
    <row r="419" spans="115:121" x14ac:dyDescent="0.25">
      <c r="DK419">
        <v>136835</v>
      </c>
      <c r="DL419" t="s">
        <v>2106</v>
      </c>
      <c r="DM419" t="s">
        <v>2107</v>
      </c>
      <c r="DN419" t="s">
        <v>2108</v>
      </c>
      <c r="DO419" t="s">
        <v>2109</v>
      </c>
      <c r="DP419" t="s">
        <v>537</v>
      </c>
      <c r="DQ419" t="s">
        <v>18</v>
      </c>
    </row>
    <row r="420" spans="115:121" x14ac:dyDescent="0.25">
      <c r="DK420">
        <v>136830</v>
      </c>
      <c r="DL420" t="s">
        <v>2110</v>
      </c>
      <c r="DM420" t="s">
        <v>2111</v>
      </c>
      <c r="DN420" t="s">
        <v>683</v>
      </c>
      <c r="DO420" t="s">
        <v>2112</v>
      </c>
      <c r="DP420" t="s">
        <v>680</v>
      </c>
      <c r="DQ420" t="s">
        <v>21</v>
      </c>
    </row>
    <row r="421" spans="115:121" x14ac:dyDescent="0.25">
      <c r="DK421">
        <v>136827</v>
      </c>
      <c r="DL421" t="s">
        <v>2113</v>
      </c>
      <c r="DM421" t="s">
        <v>2114</v>
      </c>
      <c r="DN421" t="s">
        <v>479</v>
      </c>
      <c r="DO421" t="s">
        <v>2115</v>
      </c>
      <c r="DP421" t="s">
        <v>780</v>
      </c>
      <c r="DQ421" t="s">
        <v>21</v>
      </c>
    </row>
    <row r="422" spans="115:121" x14ac:dyDescent="0.25">
      <c r="DK422">
        <v>136825</v>
      </c>
      <c r="DL422" t="s">
        <v>2116</v>
      </c>
      <c r="DM422" t="s">
        <v>2117</v>
      </c>
      <c r="DN422" t="s">
        <v>479</v>
      </c>
      <c r="DO422" t="s">
        <v>2118</v>
      </c>
      <c r="DP422" t="s">
        <v>780</v>
      </c>
      <c r="DQ422" t="s">
        <v>21</v>
      </c>
    </row>
    <row r="423" spans="115:121" x14ac:dyDescent="0.25">
      <c r="DK423">
        <v>136823</v>
      </c>
      <c r="DL423" t="s">
        <v>2119</v>
      </c>
      <c r="DM423" t="s">
        <v>2120</v>
      </c>
      <c r="DN423" t="s">
        <v>479</v>
      </c>
      <c r="DO423" t="s">
        <v>2121</v>
      </c>
      <c r="DP423" t="s">
        <v>825</v>
      </c>
      <c r="DQ423" t="s">
        <v>21</v>
      </c>
    </row>
    <row r="424" spans="115:121" x14ac:dyDescent="0.25">
      <c r="DK424">
        <v>136821</v>
      </c>
      <c r="DL424" t="s">
        <v>2122</v>
      </c>
      <c r="DM424" t="s">
        <v>2123</v>
      </c>
      <c r="DN424" t="s">
        <v>479</v>
      </c>
      <c r="DO424" t="s">
        <v>2124</v>
      </c>
      <c r="DP424" t="s">
        <v>825</v>
      </c>
      <c r="DQ424" t="s">
        <v>21</v>
      </c>
    </row>
    <row r="425" spans="115:121" x14ac:dyDescent="0.25">
      <c r="DK425">
        <v>136808</v>
      </c>
      <c r="DL425" t="s">
        <v>2125</v>
      </c>
      <c r="DM425" t="s">
        <v>2126</v>
      </c>
      <c r="DN425" t="s">
        <v>1145</v>
      </c>
      <c r="DO425" t="s">
        <v>2127</v>
      </c>
      <c r="DP425" t="s">
        <v>603</v>
      </c>
      <c r="DQ425" t="s">
        <v>19</v>
      </c>
    </row>
    <row r="426" spans="115:121" x14ac:dyDescent="0.25">
      <c r="DK426">
        <v>136806</v>
      </c>
      <c r="DL426" t="s">
        <v>2128</v>
      </c>
      <c r="DM426" t="s">
        <v>2129</v>
      </c>
      <c r="DN426" t="s">
        <v>1868</v>
      </c>
      <c r="DO426" t="s">
        <v>2130</v>
      </c>
      <c r="DP426" t="s">
        <v>1656</v>
      </c>
      <c r="DQ426" t="s">
        <v>26</v>
      </c>
    </row>
    <row r="427" spans="115:121" x14ac:dyDescent="0.25">
      <c r="DK427">
        <v>136777</v>
      </c>
      <c r="DL427" t="s">
        <v>2131</v>
      </c>
      <c r="DM427" t="s">
        <v>2132</v>
      </c>
      <c r="DN427" t="s">
        <v>1072</v>
      </c>
      <c r="DO427" t="s">
        <v>2133</v>
      </c>
      <c r="DP427" t="s">
        <v>556</v>
      </c>
      <c r="DQ427" t="s">
        <v>22</v>
      </c>
    </row>
    <row r="428" spans="115:121" x14ac:dyDescent="0.25">
      <c r="DK428">
        <v>136757</v>
      </c>
      <c r="DL428" t="s">
        <v>2134</v>
      </c>
      <c r="DM428" t="s">
        <v>2135</v>
      </c>
      <c r="DN428" t="s">
        <v>1914</v>
      </c>
      <c r="DO428" t="s">
        <v>2136</v>
      </c>
      <c r="DP428" t="s">
        <v>1656</v>
      </c>
      <c r="DQ428" t="s">
        <v>26</v>
      </c>
    </row>
    <row r="429" spans="115:121" x14ac:dyDescent="0.25">
      <c r="DK429">
        <v>136754</v>
      </c>
      <c r="DL429" t="s">
        <v>2137</v>
      </c>
      <c r="DM429" t="s">
        <v>2138</v>
      </c>
      <c r="DN429" t="s">
        <v>512</v>
      </c>
      <c r="DO429" t="s">
        <v>2139</v>
      </c>
      <c r="DP429" t="s">
        <v>536</v>
      </c>
      <c r="DQ429" t="s">
        <v>26</v>
      </c>
    </row>
    <row r="430" spans="115:121" x14ac:dyDescent="0.25">
      <c r="DK430">
        <v>136723</v>
      </c>
      <c r="DL430" t="s">
        <v>2140</v>
      </c>
      <c r="DM430" t="s">
        <v>2141</v>
      </c>
      <c r="DN430" t="s">
        <v>861</v>
      </c>
      <c r="DO430" t="s">
        <v>2142</v>
      </c>
      <c r="DP430" t="s">
        <v>774</v>
      </c>
      <c r="DQ430" t="s">
        <v>23</v>
      </c>
    </row>
    <row r="431" spans="115:121" x14ac:dyDescent="0.25">
      <c r="DK431">
        <v>136700</v>
      </c>
      <c r="DL431" t="s">
        <v>2143</v>
      </c>
      <c r="DM431" t="s">
        <v>2144</v>
      </c>
      <c r="DN431" t="s">
        <v>499</v>
      </c>
      <c r="DO431" t="s">
        <v>2145</v>
      </c>
      <c r="DP431" t="s">
        <v>523</v>
      </c>
      <c r="DQ431" t="s">
        <v>26</v>
      </c>
    </row>
    <row r="432" spans="115:121" x14ac:dyDescent="0.25">
      <c r="DK432">
        <v>136676</v>
      </c>
      <c r="DL432" t="s">
        <v>2146</v>
      </c>
      <c r="DM432" t="s">
        <v>2147</v>
      </c>
      <c r="DN432" t="s">
        <v>499</v>
      </c>
      <c r="DO432" t="s">
        <v>2148</v>
      </c>
      <c r="DP432" t="s">
        <v>501</v>
      </c>
      <c r="DQ432" t="s">
        <v>26</v>
      </c>
    </row>
    <row r="433" spans="115:121" x14ac:dyDescent="0.25">
      <c r="DK433">
        <v>136674</v>
      </c>
      <c r="DL433" t="s">
        <v>2149</v>
      </c>
      <c r="DM433" t="s">
        <v>2150</v>
      </c>
      <c r="DN433" t="s">
        <v>499</v>
      </c>
      <c r="DO433" t="s">
        <v>2151</v>
      </c>
      <c r="DP433" t="s">
        <v>501</v>
      </c>
      <c r="DQ433" t="s">
        <v>26</v>
      </c>
    </row>
    <row r="434" spans="115:121" x14ac:dyDescent="0.25">
      <c r="DK434">
        <v>136668</v>
      </c>
      <c r="DL434" t="s">
        <v>2152</v>
      </c>
      <c r="DM434" t="s">
        <v>2153</v>
      </c>
      <c r="DN434" t="s">
        <v>499</v>
      </c>
      <c r="DO434" t="s">
        <v>2154</v>
      </c>
      <c r="DP434" t="s">
        <v>523</v>
      </c>
      <c r="DQ434" t="s">
        <v>26</v>
      </c>
    </row>
    <row r="435" spans="115:121" x14ac:dyDescent="0.25">
      <c r="DK435">
        <v>136666</v>
      </c>
      <c r="DL435" t="s">
        <v>2155</v>
      </c>
      <c r="DM435" t="s">
        <v>2156</v>
      </c>
      <c r="DN435" t="s">
        <v>876</v>
      </c>
      <c r="DO435" t="s">
        <v>2157</v>
      </c>
      <c r="DP435" t="s">
        <v>837</v>
      </c>
      <c r="DQ435" t="s">
        <v>19</v>
      </c>
    </row>
    <row r="436" spans="115:121" x14ac:dyDescent="0.25">
      <c r="DK436">
        <v>136659</v>
      </c>
      <c r="DL436" t="s">
        <v>2158</v>
      </c>
      <c r="DM436" t="s">
        <v>2159</v>
      </c>
      <c r="DN436" t="s">
        <v>479</v>
      </c>
      <c r="DO436" t="s">
        <v>2160</v>
      </c>
      <c r="DP436" t="s">
        <v>475</v>
      </c>
      <c r="DQ436" t="s">
        <v>26</v>
      </c>
    </row>
    <row r="437" spans="115:121" x14ac:dyDescent="0.25">
      <c r="DK437">
        <v>136657</v>
      </c>
      <c r="DL437" t="s">
        <v>2161</v>
      </c>
      <c r="DM437" t="s">
        <v>2162</v>
      </c>
      <c r="DN437" t="s">
        <v>479</v>
      </c>
      <c r="DO437" t="s">
        <v>2163</v>
      </c>
      <c r="DP437" t="s">
        <v>524</v>
      </c>
      <c r="DQ437" t="s">
        <v>26</v>
      </c>
    </row>
    <row r="438" spans="115:121" x14ac:dyDescent="0.25">
      <c r="DK438">
        <v>136655</v>
      </c>
      <c r="DL438" t="s">
        <v>2164</v>
      </c>
      <c r="DM438" t="s">
        <v>2165</v>
      </c>
      <c r="DN438" t="s">
        <v>479</v>
      </c>
      <c r="DO438" t="s">
        <v>2166</v>
      </c>
      <c r="DP438" t="s">
        <v>475</v>
      </c>
      <c r="DQ438" t="s">
        <v>26</v>
      </c>
    </row>
    <row r="439" spans="115:121" x14ac:dyDescent="0.25">
      <c r="DK439">
        <v>136653</v>
      </c>
      <c r="DL439" t="s">
        <v>2167</v>
      </c>
      <c r="DM439" t="s">
        <v>2168</v>
      </c>
      <c r="DN439" t="s">
        <v>479</v>
      </c>
      <c r="DO439" t="s">
        <v>2169</v>
      </c>
      <c r="DP439" t="s">
        <v>574</v>
      </c>
      <c r="DQ439" t="s">
        <v>26</v>
      </c>
    </row>
    <row r="440" spans="115:121" x14ac:dyDescent="0.25">
      <c r="DK440">
        <v>136651</v>
      </c>
      <c r="DL440" t="s">
        <v>2170</v>
      </c>
      <c r="DM440" t="s">
        <v>2171</v>
      </c>
      <c r="DN440" t="s">
        <v>479</v>
      </c>
      <c r="DO440" t="s">
        <v>2172</v>
      </c>
      <c r="DP440" t="s">
        <v>475</v>
      </c>
      <c r="DQ440" t="s">
        <v>26</v>
      </c>
    </row>
    <row r="441" spans="115:121" x14ac:dyDescent="0.25">
      <c r="DK441">
        <v>136645</v>
      </c>
      <c r="DL441" t="s">
        <v>2173</v>
      </c>
      <c r="DM441" t="s">
        <v>2174</v>
      </c>
      <c r="DN441" t="s">
        <v>479</v>
      </c>
      <c r="DO441" t="s">
        <v>2175</v>
      </c>
      <c r="DP441" t="s">
        <v>574</v>
      </c>
      <c r="DQ441" t="s">
        <v>26</v>
      </c>
    </row>
    <row r="442" spans="115:121" x14ac:dyDescent="0.25">
      <c r="DK442">
        <v>136641</v>
      </c>
      <c r="DL442" t="s">
        <v>2176</v>
      </c>
      <c r="DM442" t="s">
        <v>2177</v>
      </c>
      <c r="DN442" t="s">
        <v>479</v>
      </c>
      <c r="DO442" t="s">
        <v>2178</v>
      </c>
      <c r="DP442" t="s">
        <v>574</v>
      </c>
      <c r="DQ442" t="s">
        <v>26</v>
      </c>
    </row>
    <row r="443" spans="115:121" x14ac:dyDescent="0.25">
      <c r="DK443">
        <v>136639</v>
      </c>
      <c r="DL443" t="s">
        <v>2179</v>
      </c>
      <c r="DM443" t="s">
        <v>2180</v>
      </c>
      <c r="DN443" t="s">
        <v>479</v>
      </c>
      <c r="DO443" t="s">
        <v>2181</v>
      </c>
      <c r="DP443" t="s">
        <v>475</v>
      </c>
      <c r="DQ443" t="s">
        <v>26</v>
      </c>
    </row>
    <row r="444" spans="115:121" x14ac:dyDescent="0.25">
      <c r="DK444">
        <v>136622</v>
      </c>
      <c r="DL444" t="s">
        <v>2182</v>
      </c>
      <c r="DM444" t="s">
        <v>2183</v>
      </c>
      <c r="DN444" t="s">
        <v>479</v>
      </c>
      <c r="DO444" t="s">
        <v>2184</v>
      </c>
      <c r="DP444" t="s">
        <v>524</v>
      </c>
      <c r="DQ444" t="s">
        <v>26</v>
      </c>
    </row>
    <row r="445" spans="115:121" x14ac:dyDescent="0.25">
      <c r="DK445">
        <v>136612</v>
      </c>
      <c r="DL445" t="s">
        <v>2185</v>
      </c>
      <c r="DM445" t="s">
        <v>2186</v>
      </c>
      <c r="DN445" t="s">
        <v>479</v>
      </c>
      <c r="DO445" t="s">
        <v>2187</v>
      </c>
      <c r="DP445" t="s">
        <v>524</v>
      </c>
      <c r="DQ445" t="s">
        <v>26</v>
      </c>
    </row>
    <row r="446" spans="115:121" x14ac:dyDescent="0.25">
      <c r="DK446">
        <v>136547</v>
      </c>
      <c r="DL446" t="s">
        <v>2188</v>
      </c>
      <c r="DM446" t="s">
        <v>2189</v>
      </c>
      <c r="DN446" t="s">
        <v>479</v>
      </c>
      <c r="DO446" t="s">
        <v>2190</v>
      </c>
      <c r="DP446" t="s">
        <v>574</v>
      </c>
      <c r="DQ446" t="s">
        <v>26</v>
      </c>
    </row>
    <row r="447" spans="115:121" x14ac:dyDescent="0.25">
      <c r="DK447">
        <v>136541</v>
      </c>
      <c r="DL447" t="s">
        <v>2191</v>
      </c>
      <c r="DM447" t="s">
        <v>2192</v>
      </c>
      <c r="DN447" t="s">
        <v>565</v>
      </c>
      <c r="DO447" t="s">
        <v>2193</v>
      </c>
      <c r="DP447" t="s">
        <v>562</v>
      </c>
      <c r="DQ447" t="s">
        <v>21</v>
      </c>
    </row>
    <row r="448" spans="115:121" x14ac:dyDescent="0.25">
      <c r="DK448">
        <v>136538</v>
      </c>
      <c r="DL448" t="s">
        <v>2194</v>
      </c>
      <c r="DM448" t="s">
        <v>2195</v>
      </c>
      <c r="DN448" t="s">
        <v>565</v>
      </c>
      <c r="DO448" t="s">
        <v>2196</v>
      </c>
      <c r="DP448" t="s">
        <v>562</v>
      </c>
      <c r="DQ448" t="s">
        <v>21</v>
      </c>
    </row>
    <row r="449" spans="115:121" x14ac:dyDescent="0.25">
      <c r="DK449">
        <v>136536</v>
      </c>
      <c r="DL449" t="s">
        <v>2197</v>
      </c>
      <c r="DM449" t="s">
        <v>2198</v>
      </c>
      <c r="DN449" t="s">
        <v>940</v>
      </c>
      <c r="DO449" t="s">
        <v>2199</v>
      </c>
      <c r="DP449" t="s">
        <v>531</v>
      </c>
      <c r="DQ449" t="s">
        <v>21</v>
      </c>
    </row>
    <row r="450" spans="115:121" x14ac:dyDescent="0.25">
      <c r="DK450">
        <v>136502</v>
      </c>
      <c r="DL450" t="s">
        <v>2200</v>
      </c>
      <c r="DM450" t="s">
        <v>2201</v>
      </c>
      <c r="DN450" t="s">
        <v>876</v>
      </c>
      <c r="DO450" t="s">
        <v>2202</v>
      </c>
      <c r="DP450" t="s">
        <v>837</v>
      </c>
      <c r="DQ450" t="s">
        <v>19</v>
      </c>
    </row>
    <row r="451" spans="115:121" x14ac:dyDescent="0.25">
      <c r="DK451">
        <v>136501</v>
      </c>
      <c r="DL451" t="s">
        <v>2203</v>
      </c>
      <c r="DM451" t="s">
        <v>2204</v>
      </c>
      <c r="DN451" t="s">
        <v>1829</v>
      </c>
      <c r="DO451" t="s">
        <v>2205</v>
      </c>
      <c r="DP451" t="s">
        <v>592</v>
      </c>
      <c r="DQ451" t="s">
        <v>18</v>
      </c>
    </row>
    <row r="452" spans="115:121" x14ac:dyDescent="0.25">
      <c r="DK452">
        <v>136493</v>
      </c>
      <c r="DL452" t="s">
        <v>2206</v>
      </c>
      <c r="DM452" t="s">
        <v>2207</v>
      </c>
      <c r="DN452" t="s">
        <v>508</v>
      </c>
      <c r="DO452" t="s">
        <v>2208</v>
      </c>
      <c r="DP452" t="s">
        <v>755</v>
      </c>
      <c r="DQ452" t="s">
        <v>27</v>
      </c>
    </row>
    <row r="453" spans="115:121" x14ac:dyDescent="0.25">
      <c r="DK453">
        <v>136488</v>
      </c>
      <c r="DL453" t="s">
        <v>2209</v>
      </c>
      <c r="DM453" t="s">
        <v>2210</v>
      </c>
      <c r="DN453" t="s">
        <v>508</v>
      </c>
      <c r="DO453" t="s">
        <v>2211</v>
      </c>
      <c r="DP453" t="s">
        <v>755</v>
      </c>
      <c r="DQ453" t="s">
        <v>18</v>
      </c>
    </row>
    <row r="454" spans="115:121" x14ac:dyDescent="0.25">
      <c r="DK454">
        <v>136483</v>
      </c>
      <c r="DL454" t="s">
        <v>2212</v>
      </c>
      <c r="DM454" t="s">
        <v>2213</v>
      </c>
      <c r="DN454" t="s">
        <v>508</v>
      </c>
      <c r="DO454" t="s">
        <v>2214</v>
      </c>
      <c r="DP454" t="s">
        <v>755</v>
      </c>
      <c r="DQ454" t="s">
        <v>18</v>
      </c>
    </row>
    <row r="455" spans="115:121" x14ac:dyDescent="0.25">
      <c r="DK455">
        <v>136478</v>
      </c>
      <c r="DL455" t="s">
        <v>2215</v>
      </c>
      <c r="DM455" t="s">
        <v>2216</v>
      </c>
      <c r="DN455" t="s">
        <v>508</v>
      </c>
      <c r="DO455" t="s">
        <v>2217</v>
      </c>
      <c r="DP455" t="s">
        <v>755</v>
      </c>
      <c r="DQ455" t="s">
        <v>18</v>
      </c>
    </row>
    <row r="456" spans="115:121" x14ac:dyDescent="0.25">
      <c r="DK456">
        <v>136456</v>
      </c>
      <c r="DL456" t="s">
        <v>2218</v>
      </c>
      <c r="DM456" t="s">
        <v>2219</v>
      </c>
      <c r="DN456" t="s">
        <v>512</v>
      </c>
      <c r="DO456" t="s">
        <v>2220</v>
      </c>
      <c r="DP456" t="s">
        <v>536</v>
      </c>
      <c r="DQ456" t="s">
        <v>26</v>
      </c>
    </row>
    <row r="457" spans="115:121" x14ac:dyDescent="0.25">
      <c r="DK457">
        <v>136454</v>
      </c>
      <c r="DL457" t="s">
        <v>2221</v>
      </c>
      <c r="DM457" t="s">
        <v>2222</v>
      </c>
      <c r="DN457" t="s">
        <v>512</v>
      </c>
      <c r="DO457" t="s">
        <v>2223</v>
      </c>
      <c r="DP457" t="s">
        <v>514</v>
      </c>
      <c r="DQ457" t="s">
        <v>26</v>
      </c>
    </row>
    <row r="458" spans="115:121" x14ac:dyDescent="0.25">
      <c r="DK458">
        <v>136447</v>
      </c>
      <c r="DL458" t="s">
        <v>2224</v>
      </c>
      <c r="DM458" t="s">
        <v>2225</v>
      </c>
      <c r="DN458" t="s">
        <v>735</v>
      </c>
      <c r="DO458" t="s">
        <v>2226</v>
      </c>
      <c r="DP458" t="s">
        <v>815</v>
      </c>
      <c r="DQ458" t="s">
        <v>23</v>
      </c>
    </row>
    <row r="459" spans="115:121" x14ac:dyDescent="0.25">
      <c r="DK459">
        <v>136409</v>
      </c>
      <c r="DL459" t="s">
        <v>2227</v>
      </c>
      <c r="DM459" t="s">
        <v>2228</v>
      </c>
      <c r="DN459" t="s">
        <v>479</v>
      </c>
      <c r="DO459" t="s">
        <v>2229</v>
      </c>
      <c r="DP459" t="s">
        <v>475</v>
      </c>
      <c r="DQ459" t="s">
        <v>26</v>
      </c>
    </row>
    <row r="460" spans="115:121" x14ac:dyDescent="0.25">
      <c r="DK460">
        <v>136397</v>
      </c>
      <c r="DL460" t="s">
        <v>2230</v>
      </c>
      <c r="DM460" t="s">
        <v>2231</v>
      </c>
      <c r="DN460" t="s">
        <v>1249</v>
      </c>
      <c r="DO460" t="s">
        <v>2232</v>
      </c>
      <c r="DP460" t="s">
        <v>774</v>
      </c>
      <c r="DQ460" t="s">
        <v>23</v>
      </c>
    </row>
    <row r="461" spans="115:121" x14ac:dyDescent="0.25">
      <c r="DK461">
        <v>136390</v>
      </c>
      <c r="DL461" t="s">
        <v>2233</v>
      </c>
      <c r="DM461" t="s">
        <v>2234</v>
      </c>
      <c r="DN461" t="s">
        <v>2108</v>
      </c>
      <c r="DO461" t="s">
        <v>2235</v>
      </c>
      <c r="DP461" t="s">
        <v>537</v>
      </c>
      <c r="DQ461" t="s">
        <v>18</v>
      </c>
    </row>
    <row r="462" spans="115:121" x14ac:dyDescent="0.25">
      <c r="DK462">
        <v>136386</v>
      </c>
      <c r="DL462" t="s">
        <v>2236</v>
      </c>
      <c r="DM462" t="s">
        <v>2237</v>
      </c>
      <c r="DN462" t="s">
        <v>2108</v>
      </c>
      <c r="DO462" t="s">
        <v>2238</v>
      </c>
      <c r="DP462" t="s">
        <v>537</v>
      </c>
      <c r="DQ462" t="s">
        <v>18</v>
      </c>
    </row>
    <row r="463" spans="115:121" x14ac:dyDescent="0.25">
      <c r="DK463">
        <v>136384</v>
      </c>
      <c r="DL463" t="s">
        <v>2239</v>
      </c>
      <c r="DM463" t="s">
        <v>2240</v>
      </c>
      <c r="DN463" t="s">
        <v>2108</v>
      </c>
      <c r="DO463" t="s">
        <v>2241</v>
      </c>
      <c r="DP463" t="s">
        <v>537</v>
      </c>
      <c r="DQ463" t="s">
        <v>18</v>
      </c>
    </row>
    <row r="464" spans="115:121" x14ac:dyDescent="0.25">
      <c r="DK464">
        <v>136382</v>
      </c>
      <c r="DL464" t="s">
        <v>2242</v>
      </c>
      <c r="DM464" t="s">
        <v>2243</v>
      </c>
      <c r="DN464" t="s">
        <v>2108</v>
      </c>
      <c r="DO464" t="s">
        <v>2244</v>
      </c>
      <c r="DP464" t="s">
        <v>537</v>
      </c>
      <c r="DQ464" t="s">
        <v>18</v>
      </c>
    </row>
    <row r="465" spans="115:121" x14ac:dyDescent="0.25">
      <c r="DK465">
        <v>136377</v>
      </c>
      <c r="DL465" t="s">
        <v>2245</v>
      </c>
      <c r="DM465" t="s">
        <v>2246</v>
      </c>
      <c r="DN465" t="s">
        <v>1377</v>
      </c>
      <c r="DO465" t="s">
        <v>2247</v>
      </c>
      <c r="DP465" t="s">
        <v>583</v>
      </c>
      <c r="DQ465" t="s">
        <v>18</v>
      </c>
    </row>
    <row r="466" spans="115:121" x14ac:dyDescent="0.25">
      <c r="DK466">
        <v>136375</v>
      </c>
      <c r="DL466" t="s">
        <v>2248</v>
      </c>
      <c r="DM466" t="s">
        <v>2249</v>
      </c>
      <c r="DN466" t="s">
        <v>1377</v>
      </c>
      <c r="DO466" t="s">
        <v>2250</v>
      </c>
      <c r="DP466" t="s">
        <v>583</v>
      </c>
      <c r="DQ466" t="s">
        <v>18</v>
      </c>
    </row>
    <row r="467" spans="115:121" x14ac:dyDescent="0.25">
      <c r="DK467">
        <v>136373</v>
      </c>
      <c r="DL467" t="s">
        <v>2251</v>
      </c>
      <c r="DM467" t="s">
        <v>2252</v>
      </c>
      <c r="DN467" t="s">
        <v>2108</v>
      </c>
      <c r="DO467" t="s">
        <v>2253</v>
      </c>
      <c r="DP467" t="s">
        <v>537</v>
      </c>
      <c r="DQ467" t="s">
        <v>18</v>
      </c>
    </row>
    <row r="468" spans="115:121" x14ac:dyDescent="0.25">
      <c r="DK468">
        <v>136371</v>
      </c>
      <c r="DL468" t="s">
        <v>2254</v>
      </c>
      <c r="DM468" t="s">
        <v>2255</v>
      </c>
      <c r="DN468" t="s">
        <v>2108</v>
      </c>
      <c r="DO468" t="s">
        <v>2256</v>
      </c>
      <c r="DP468" t="s">
        <v>537</v>
      </c>
      <c r="DQ468" t="s">
        <v>18</v>
      </c>
    </row>
    <row r="469" spans="115:121" x14ac:dyDescent="0.25">
      <c r="DK469">
        <v>136348</v>
      </c>
      <c r="DL469" t="s">
        <v>2257</v>
      </c>
      <c r="DM469" t="s">
        <v>2258</v>
      </c>
      <c r="DN469" t="s">
        <v>2108</v>
      </c>
      <c r="DO469" t="s">
        <v>2259</v>
      </c>
      <c r="DP469" t="s">
        <v>537</v>
      </c>
      <c r="DQ469" t="s">
        <v>18</v>
      </c>
    </row>
    <row r="470" spans="115:121" x14ac:dyDescent="0.25">
      <c r="DK470">
        <v>136342</v>
      </c>
      <c r="DL470" t="s">
        <v>2260</v>
      </c>
      <c r="DM470" t="s">
        <v>2261</v>
      </c>
      <c r="DN470" t="s">
        <v>2262</v>
      </c>
      <c r="DO470" t="s">
        <v>2263</v>
      </c>
      <c r="DP470" t="s">
        <v>603</v>
      </c>
      <c r="DQ470" t="s">
        <v>19</v>
      </c>
    </row>
    <row r="471" spans="115:121" x14ac:dyDescent="0.25">
      <c r="DK471">
        <v>136277</v>
      </c>
      <c r="DL471" t="s">
        <v>2264</v>
      </c>
      <c r="DM471" t="s">
        <v>2265</v>
      </c>
      <c r="DN471" t="s">
        <v>2266</v>
      </c>
      <c r="DO471" t="s">
        <v>2267</v>
      </c>
      <c r="DP471" t="s">
        <v>671</v>
      </c>
      <c r="DQ471" t="s">
        <v>23</v>
      </c>
    </row>
    <row r="472" spans="115:121" x14ac:dyDescent="0.25">
      <c r="DK472">
        <v>136268</v>
      </c>
      <c r="DL472" t="s">
        <v>2268</v>
      </c>
      <c r="DM472" t="s">
        <v>2269</v>
      </c>
      <c r="DN472" t="s">
        <v>479</v>
      </c>
      <c r="DO472" t="s">
        <v>2270</v>
      </c>
      <c r="DP472" t="s">
        <v>524</v>
      </c>
      <c r="DQ472" t="s">
        <v>26</v>
      </c>
    </row>
    <row r="473" spans="115:121" x14ac:dyDescent="0.25">
      <c r="DK473">
        <v>136263</v>
      </c>
      <c r="DL473" t="s">
        <v>2271</v>
      </c>
      <c r="DM473" t="s">
        <v>2272</v>
      </c>
      <c r="DN473" t="s">
        <v>479</v>
      </c>
      <c r="DO473" t="s">
        <v>2273</v>
      </c>
      <c r="DP473" t="s">
        <v>475</v>
      </c>
      <c r="DQ473" t="s">
        <v>26</v>
      </c>
    </row>
    <row r="474" spans="115:121" x14ac:dyDescent="0.25">
      <c r="DK474">
        <v>136252</v>
      </c>
      <c r="DL474" t="s">
        <v>2274</v>
      </c>
      <c r="DM474" t="s">
        <v>2275</v>
      </c>
      <c r="DN474" t="s">
        <v>1177</v>
      </c>
      <c r="DO474" t="s">
        <v>2276</v>
      </c>
      <c r="DP474" t="s">
        <v>603</v>
      </c>
      <c r="DQ474" t="s">
        <v>19</v>
      </c>
    </row>
    <row r="475" spans="115:121" x14ac:dyDescent="0.25">
      <c r="DK475">
        <v>136250</v>
      </c>
      <c r="DL475" t="s">
        <v>2277</v>
      </c>
      <c r="DM475" t="s">
        <v>2278</v>
      </c>
      <c r="DN475" t="s">
        <v>1177</v>
      </c>
      <c r="DO475" t="s">
        <v>2279</v>
      </c>
      <c r="DP475" t="s">
        <v>948</v>
      </c>
      <c r="DQ475" t="s">
        <v>19</v>
      </c>
    </row>
    <row r="476" spans="115:121" x14ac:dyDescent="0.25">
      <c r="DK476">
        <v>136246</v>
      </c>
      <c r="DL476" t="s">
        <v>2280</v>
      </c>
      <c r="DM476" t="s">
        <v>2281</v>
      </c>
      <c r="DN476" t="s">
        <v>1177</v>
      </c>
      <c r="DO476" t="s">
        <v>2282</v>
      </c>
      <c r="DP476" t="s">
        <v>837</v>
      </c>
      <c r="DQ476" t="s">
        <v>19</v>
      </c>
    </row>
    <row r="477" spans="115:121" x14ac:dyDescent="0.25">
      <c r="DK477">
        <v>136224</v>
      </c>
      <c r="DL477" t="s">
        <v>2283</v>
      </c>
      <c r="DM477" t="s">
        <v>2284</v>
      </c>
      <c r="DN477" t="s">
        <v>565</v>
      </c>
      <c r="DO477" t="s">
        <v>2285</v>
      </c>
      <c r="DP477" t="s">
        <v>637</v>
      </c>
      <c r="DQ477" t="s">
        <v>26</v>
      </c>
    </row>
    <row r="478" spans="115:121" x14ac:dyDescent="0.25">
      <c r="DK478">
        <v>136222</v>
      </c>
      <c r="DL478" t="s">
        <v>2286</v>
      </c>
      <c r="DM478" t="s">
        <v>2287</v>
      </c>
      <c r="DN478" t="s">
        <v>565</v>
      </c>
      <c r="DO478" t="s">
        <v>2288</v>
      </c>
      <c r="DP478" t="s">
        <v>505</v>
      </c>
      <c r="DQ478" t="s">
        <v>26</v>
      </c>
    </row>
    <row r="479" spans="115:121" x14ac:dyDescent="0.25">
      <c r="DK479">
        <v>136220</v>
      </c>
      <c r="DL479" t="s">
        <v>2289</v>
      </c>
      <c r="DM479" t="s">
        <v>2290</v>
      </c>
      <c r="DN479" t="s">
        <v>565</v>
      </c>
      <c r="DO479" t="s">
        <v>2291</v>
      </c>
      <c r="DP479" t="s">
        <v>505</v>
      </c>
      <c r="DQ479" t="s">
        <v>26</v>
      </c>
    </row>
    <row r="480" spans="115:121" x14ac:dyDescent="0.25">
      <c r="DK480">
        <v>136218</v>
      </c>
      <c r="DL480" t="s">
        <v>2292</v>
      </c>
      <c r="DM480" t="s">
        <v>2293</v>
      </c>
      <c r="DN480" t="s">
        <v>565</v>
      </c>
      <c r="DO480" t="s">
        <v>2294</v>
      </c>
      <c r="DP480" t="s">
        <v>505</v>
      </c>
      <c r="DQ480" t="s">
        <v>26</v>
      </c>
    </row>
    <row r="481" spans="115:121" x14ac:dyDescent="0.25">
      <c r="DK481">
        <v>136216</v>
      </c>
      <c r="DL481" t="s">
        <v>2295</v>
      </c>
      <c r="DM481" t="s">
        <v>2296</v>
      </c>
      <c r="DN481" t="s">
        <v>565</v>
      </c>
      <c r="DO481" t="s">
        <v>2297</v>
      </c>
      <c r="DP481" t="s">
        <v>505</v>
      </c>
      <c r="DQ481" t="s">
        <v>26</v>
      </c>
    </row>
    <row r="482" spans="115:121" x14ac:dyDescent="0.25">
      <c r="DK482">
        <v>136213</v>
      </c>
      <c r="DL482" t="s">
        <v>2298</v>
      </c>
      <c r="DM482" t="s">
        <v>2299</v>
      </c>
      <c r="DN482" t="s">
        <v>565</v>
      </c>
      <c r="DO482" t="s">
        <v>2300</v>
      </c>
      <c r="DP482" t="s">
        <v>637</v>
      </c>
      <c r="DQ482" t="s">
        <v>26</v>
      </c>
    </row>
    <row r="483" spans="115:121" x14ac:dyDescent="0.25">
      <c r="DK483">
        <v>136211</v>
      </c>
      <c r="DL483" t="s">
        <v>2301</v>
      </c>
      <c r="DM483" t="s">
        <v>2302</v>
      </c>
      <c r="DN483" t="s">
        <v>565</v>
      </c>
      <c r="DO483" t="s">
        <v>2303</v>
      </c>
      <c r="DP483" t="s">
        <v>637</v>
      </c>
      <c r="DQ483" t="s">
        <v>26</v>
      </c>
    </row>
    <row r="484" spans="115:121" x14ac:dyDescent="0.25">
      <c r="DK484">
        <v>136209</v>
      </c>
      <c r="DL484" t="s">
        <v>2304</v>
      </c>
      <c r="DM484" t="s">
        <v>2305</v>
      </c>
      <c r="DN484" t="s">
        <v>565</v>
      </c>
      <c r="DO484" t="s">
        <v>2306</v>
      </c>
      <c r="DP484" t="s">
        <v>637</v>
      </c>
      <c r="DQ484" t="s">
        <v>26</v>
      </c>
    </row>
    <row r="485" spans="115:121" x14ac:dyDescent="0.25">
      <c r="DK485">
        <v>136207</v>
      </c>
      <c r="DL485" t="s">
        <v>2307</v>
      </c>
      <c r="DM485" t="s">
        <v>2308</v>
      </c>
      <c r="DN485" t="s">
        <v>565</v>
      </c>
      <c r="DO485" t="s">
        <v>2309</v>
      </c>
      <c r="DP485" t="s">
        <v>505</v>
      </c>
      <c r="DQ485" t="s">
        <v>26</v>
      </c>
    </row>
    <row r="486" spans="115:121" x14ac:dyDescent="0.25">
      <c r="DK486">
        <v>136205</v>
      </c>
      <c r="DL486" t="s">
        <v>2310</v>
      </c>
      <c r="DM486" t="s">
        <v>2311</v>
      </c>
      <c r="DN486" t="s">
        <v>565</v>
      </c>
      <c r="DO486" t="s">
        <v>2312</v>
      </c>
      <c r="DP486" t="s">
        <v>505</v>
      </c>
      <c r="DQ486" t="s">
        <v>26</v>
      </c>
    </row>
    <row r="487" spans="115:121" x14ac:dyDescent="0.25">
      <c r="DK487">
        <v>136203</v>
      </c>
      <c r="DL487" t="s">
        <v>2313</v>
      </c>
      <c r="DM487" t="s">
        <v>2314</v>
      </c>
      <c r="DN487" t="s">
        <v>565</v>
      </c>
      <c r="DO487" t="s">
        <v>2315</v>
      </c>
      <c r="DP487" t="s">
        <v>637</v>
      </c>
      <c r="DQ487" t="s">
        <v>26</v>
      </c>
    </row>
    <row r="488" spans="115:121" x14ac:dyDescent="0.25">
      <c r="DK488">
        <v>136202</v>
      </c>
      <c r="DL488" t="s">
        <v>2316</v>
      </c>
      <c r="DM488" t="s">
        <v>2317</v>
      </c>
      <c r="DN488" t="s">
        <v>565</v>
      </c>
      <c r="DO488" t="s">
        <v>2318</v>
      </c>
      <c r="DP488" t="s">
        <v>637</v>
      </c>
      <c r="DQ488" t="s">
        <v>26</v>
      </c>
    </row>
    <row r="489" spans="115:121" x14ac:dyDescent="0.25">
      <c r="DK489">
        <v>136201</v>
      </c>
      <c r="DL489" t="s">
        <v>2319</v>
      </c>
      <c r="DM489" t="s">
        <v>2320</v>
      </c>
      <c r="DN489" t="s">
        <v>565</v>
      </c>
      <c r="DO489" t="s">
        <v>2321</v>
      </c>
      <c r="DP489" t="s">
        <v>505</v>
      </c>
      <c r="DQ489" t="s">
        <v>26</v>
      </c>
    </row>
    <row r="490" spans="115:121" x14ac:dyDescent="0.25">
      <c r="DK490">
        <v>136163</v>
      </c>
      <c r="DL490" t="s">
        <v>2322</v>
      </c>
      <c r="DM490" t="s">
        <v>2323</v>
      </c>
      <c r="DN490" t="s">
        <v>735</v>
      </c>
      <c r="DO490" t="s">
        <v>2324</v>
      </c>
      <c r="DP490" t="s">
        <v>774</v>
      </c>
      <c r="DQ490" t="s">
        <v>23</v>
      </c>
    </row>
    <row r="491" spans="115:121" x14ac:dyDescent="0.25">
      <c r="DK491">
        <v>136149</v>
      </c>
      <c r="DL491" t="s">
        <v>2325</v>
      </c>
      <c r="DM491" t="s">
        <v>2326</v>
      </c>
      <c r="DN491" t="s">
        <v>735</v>
      </c>
      <c r="DO491" t="s">
        <v>2327</v>
      </c>
      <c r="DP491" t="s">
        <v>774</v>
      </c>
      <c r="DQ491" t="s">
        <v>23</v>
      </c>
    </row>
    <row r="492" spans="115:121" x14ac:dyDescent="0.25">
      <c r="DK492">
        <v>136143</v>
      </c>
      <c r="DL492" t="s">
        <v>2328</v>
      </c>
      <c r="DM492" t="s">
        <v>2329</v>
      </c>
      <c r="DN492" t="s">
        <v>2330</v>
      </c>
      <c r="DO492" t="s">
        <v>2331</v>
      </c>
      <c r="DP492" t="s">
        <v>537</v>
      </c>
      <c r="DQ492" t="s">
        <v>18</v>
      </c>
    </row>
    <row r="493" spans="115:121" x14ac:dyDescent="0.25">
      <c r="DK493">
        <v>136137</v>
      </c>
      <c r="DL493" t="s">
        <v>2332</v>
      </c>
      <c r="DM493" t="s">
        <v>2333</v>
      </c>
      <c r="DN493" t="s">
        <v>2330</v>
      </c>
      <c r="DO493" t="s">
        <v>2334</v>
      </c>
      <c r="DP493" t="s">
        <v>1051</v>
      </c>
      <c r="DQ493" t="s">
        <v>27</v>
      </c>
    </row>
    <row r="494" spans="115:121" x14ac:dyDescent="0.25">
      <c r="DK494">
        <v>136124</v>
      </c>
      <c r="DL494" t="s">
        <v>2335</v>
      </c>
      <c r="DM494" t="s">
        <v>2336</v>
      </c>
      <c r="DN494" t="s">
        <v>1715</v>
      </c>
      <c r="DO494" t="s">
        <v>2337</v>
      </c>
      <c r="DP494" t="s">
        <v>486</v>
      </c>
      <c r="DQ494" t="s">
        <v>19</v>
      </c>
    </row>
    <row r="495" spans="115:121" x14ac:dyDescent="0.25">
      <c r="DK495">
        <v>136101</v>
      </c>
      <c r="DL495" t="s">
        <v>2338</v>
      </c>
      <c r="DM495" t="s">
        <v>2339</v>
      </c>
      <c r="DN495" t="s">
        <v>479</v>
      </c>
      <c r="DO495" t="s">
        <v>2340</v>
      </c>
      <c r="DP495" t="s">
        <v>574</v>
      </c>
      <c r="DQ495" t="s">
        <v>26</v>
      </c>
    </row>
    <row r="496" spans="115:121" x14ac:dyDescent="0.25">
      <c r="DK496">
        <v>136081</v>
      </c>
      <c r="DL496" t="s">
        <v>2341</v>
      </c>
      <c r="DM496" t="s">
        <v>2342</v>
      </c>
      <c r="DN496" t="s">
        <v>643</v>
      </c>
      <c r="DO496" t="s">
        <v>2343</v>
      </c>
      <c r="DP496" t="s">
        <v>494</v>
      </c>
      <c r="DQ496" t="s">
        <v>26</v>
      </c>
    </row>
    <row r="497" spans="115:121" x14ac:dyDescent="0.25">
      <c r="DK497">
        <v>136072</v>
      </c>
      <c r="DL497" t="s">
        <v>2344</v>
      </c>
      <c r="DM497" t="s">
        <v>2345</v>
      </c>
      <c r="DN497" t="s">
        <v>499</v>
      </c>
      <c r="DO497" t="s">
        <v>2346</v>
      </c>
      <c r="DP497" t="s">
        <v>523</v>
      </c>
      <c r="DQ497" t="s">
        <v>26</v>
      </c>
    </row>
    <row r="498" spans="115:121" x14ac:dyDescent="0.25">
      <c r="DK498">
        <v>136044</v>
      </c>
      <c r="DL498" t="s">
        <v>2347</v>
      </c>
      <c r="DM498" t="s">
        <v>2348</v>
      </c>
      <c r="DN498" t="s">
        <v>850</v>
      </c>
      <c r="DO498" t="s">
        <v>2349</v>
      </c>
      <c r="DP498" t="s">
        <v>655</v>
      </c>
      <c r="DQ498" t="s">
        <v>23</v>
      </c>
    </row>
    <row r="499" spans="115:121" x14ac:dyDescent="0.25">
      <c r="DK499">
        <v>136040</v>
      </c>
      <c r="DL499" t="s">
        <v>2350</v>
      </c>
      <c r="DM499" t="s">
        <v>2351</v>
      </c>
      <c r="DN499" t="s">
        <v>850</v>
      </c>
      <c r="DO499" t="s">
        <v>2352</v>
      </c>
      <c r="DP499" t="s">
        <v>655</v>
      </c>
      <c r="DQ499" t="s">
        <v>23</v>
      </c>
    </row>
    <row r="500" spans="115:121" x14ac:dyDescent="0.25">
      <c r="DK500">
        <v>136026</v>
      </c>
      <c r="DL500" t="s">
        <v>2353</v>
      </c>
      <c r="DM500" t="s">
        <v>2354</v>
      </c>
      <c r="DN500" t="s">
        <v>2355</v>
      </c>
      <c r="DO500" t="s">
        <v>2356</v>
      </c>
      <c r="DP500" t="s">
        <v>677</v>
      </c>
      <c r="DQ500" t="s">
        <v>21</v>
      </c>
    </row>
    <row r="501" spans="115:121" x14ac:dyDescent="0.25">
      <c r="DK501">
        <v>136013</v>
      </c>
      <c r="DL501" t="s">
        <v>2357</v>
      </c>
      <c r="DM501" t="s">
        <v>2358</v>
      </c>
      <c r="DN501" t="s">
        <v>1377</v>
      </c>
      <c r="DO501" t="s">
        <v>2359</v>
      </c>
      <c r="DP501" t="s">
        <v>583</v>
      </c>
      <c r="DQ501" t="s">
        <v>18</v>
      </c>
    </row>
    <row r="502" spans="115:121" x14ac:dyDescent="0.25">
      <c r="DK502">
        <v>136011</v>
      </c>
      <c r="DL502" t="s">
        <v>2360</v>
      </c>
      <c r="DM502" t="s">
        <v>2361</v>
      </c>
      <c r="DN502" t="s">
        <v>1377</v>
      </c>
      <c r="DO502" t="s">
        <v>2362</v>
      </c>
      <c r="DP502" t="s">
        <v>583</v>
      </c>
      <c r="DQ502" t="s">
        <v>18</v>
      </c>
    </row>
    <row r="503" spans="115:121" x14ac:dyDescent="0.25">
      <c r="DK503">
        <v>136008</v>
      </c>
      <c r="DL503" t="s">
        <v>2363</v>
      </c>
      <c r="DM503" t="s">
        <v>2364</v>
      </c>
      <c r="DN503" t="s">
        <v>2365</v>
      </c>
      <c r="DO503" t="s">
        <v>2366</v>
      </c>
      <c r="DP503" t="s">
        <v>803</v>
      </c>
      <c r="DQ503" t="s">
        <v>18</v>
      </c>
    </row>
    <row r="504" spans="115:121" x14ac:dyDescent="0.25">
      <c r="DK504">
        <v>136006</v>
      </c>
      <c r="DL504" t="s">
        <v>2367</v>
      </c>
      <c r="DM504" t="s">
        <v>2368</v>
      </c>
      <c r="DN504" t="s">
        <v>2365</v>
      </c>
      <c r="DO504" t="s">
        <v>2369</v>
      </c>
      <c r="DP504" t="s">
        <v>803</v>
      </c>
      <c r="DQ504" t="s">
        <v>18</v>
      </c>
    </row>
    <row r="505" spans="115:121" x14ac:dyDescent="0.25">
      <c r="DK505">
        <v>135995</v>
      </c>
      <c r="DL505" t="s">
        <v>2370</v>
      </c>
      <c r="DM505" t="s">
        <v>2371</v>
      </c>
      <c r="DN505" t="s">
        <v>1377</v>
      </c>
      <c r="DO505" t="s">
        <v>2372</v>
      </c>
      <c r="DP505" t="s">
        <v>583</v>
      </c>
      <c r="DQ505" t="s">
        <v>18</v>
      </c>
    </row>
    <row r="506" spans="115:121" x14ac:dyDescent="0.25">
      <c r="DK506">
        <v>135993</v>
      </c>
      <c r="DL506" t="s">
        <v>2373</v>
      </c>
      <c r="DM506" t="s">
        <v>2374</v>
      </c>
      <c r="DN506" t="s">
        <v>1377</v>
      </c>
      <c r="DO506" t="s">
        <v>2375</v>
      </c>
      <c r="DP506" t="s">
        <v>592</v>
      </c>
      <c r="DQ506" t="s">
        <v>18</v>
      </c>
    </row>
    <row r="507" spans="115:121" x14ac:dyDescent="0.25">
      <c r="DK507">
        <v>135985</v>
      </c>
      <c r="DL507" t="s">
        <v>2376</v>
      </c>
      <c r="DM507" t="s">
        <v>2377</v>
      </c>
      <c r="DN507" t="s">
        <v>1377</v>
      </c>
      <c r="DO507" t="s">
        <v>2378</v>
      </c>
      <c r="DP507" t="s">
        <v>592</v>
      </c>
      <c r="DQ507" t="s">
        <v>18</v>
      </c>
    </row>
    <row r="508" spans="115:121" x14ac:dyDescent="0.25">
      <c r="DK508">
        <v>135961</v>
      </c>
      <c r="DL508" t="s">
        <v>2379</v>
      </c>
      <c r="DM508" t="s">
        <v>2380</v>
      </c>
      <c r="DN508" t="s">
        <v>2381</v>
      </c>
      <c r="DO508" t="s">
        <v>2382</v>
      </c>
      <c r="DP508" t="s">
        <v>1515</v>
      </c>
      <c r="DQ508" t="s">
        <v>22</v>
      </c>
    </row>
    <row r="509" spans="115:121" x14ac:dyDescent="0.25">
      <c r="DK509">
        <v>135957</v>
      </c>
      <c r="DL509" t="s">
        <v>2383</v>
      </c>
      <c r="DM509" t="s">
        <v>2384</v>
      </c>
      <c r="DN509" t="s">
        <v>2381</v>
      </c>
      <c r="DO509" t="s">
        <v>2385</v>
      </c>
      <c r="DP509" t="s">
        <v>1515</v>
      </c>
      <c r="DQ509" t="s">
        <v>22</v>
      </c>
    </row>
    <row r="510" spans="115:121" x14ac:dyDescent="0.25">
      <c r="DK510">
        <v>135953</v>
      </c>
      <c r="DL510" t="s">
        <v>2386</v>
      </c>
      <c r="DM510" t="s">
        <v>2387</v>
      </c>
      <c r="DN510" t="s">
        <v>479</v>
      </c>
      <c r="DO510" t="s">
        <v>2388</v>
      </c>
      <c r="DP510" t="s">
        <v>524</v>
      </c>
      <c r="DQ510" t="s">
        <v>26</v>
      </c>
    </row>
    <row r="511" spans="115:121" x14ac:dyDescent="0.25">
      <c r="DK511">
        <v>135949</v>
      </c>
      <c r="DL511" t="s">
        <v>2389</v>
      </c>
      <c r="DM511" t="s">
        <v>2390</v>
      </c>
      <c r="DN511" t="s">
        <v>2381</v>
      </c>
      <c r="DO511" t="s">
        <v>2391</v>
      </c>
      <c r="DP511" t="s">
        <v>1515</v>
      </c>
      <c r="DQ511" t="s">
        <v>22</v>
      </c>
    </row>
    <row r="512" spans="115:121" x14ac:dyDescent="0.25">
      <c r="DK512">
        <v>135942</v>
      </c>
      <c r="DL512" t="s">
        <v>2392</v>
      </c>
      <c r="DM512" t="s">
        <v>2393</v>
      </c>
      <c r="DN512" t="s">
        <v>2381</v>
      </c>
      <c r="DO512" t="s">
        <v>2394</v>
      </c>
      <c r="DP512" t="s">
        <v>1515</v>
      </c>
      <c r="DQ512" t="s">
        <v>22</v>
      </c>
    </row>
    <row r="513" spans="115:121" x14ac:dyDescent="0.25">
      <c r="DK513">
        <v>135939</v>
      </c>
      <c r="DL513" t="s">
        <v>2395</v>
      </c>
      <c r="DM513" t="s">
        <v>2396</v>
      </c>
      <c r="DN513" t="s">
        <v>2381</v>
      </c>
      <c r="DO513" t="s">
        <v>2397</v>
      </c>
      <c r="DP513" t="s">
        <v>1515</v>
      </c>
      <c r="DQ513" t="s">
        <v>22</v>
      </c>
    </row>
    <row r="514" spans="115:121" x14ac:dyDescent="0.25">
      <c r="DK514">
        <v>135935</v>
      </c>
      <c r="DL514" t="s">
        <v>2398</v>
      </c>
      <c r="DM514" t="s">
        <v>2399</v>
      </c>
      <c r="DN514" t="s">
        <v>2381</v>
      </c>
      <c r="DO514" t="s">
        <v>2400</v>
      </c>
      <c r="DP514" t="s">
        <v>1515</v>
      </c>
      <c r="DQ514" t="s">
        <v>22</v>
      </c>
    </row>
    <row r="515" spans="115:121" x14ac:dyDescent="0.25">
      <c r="DK515">
        <v>135933</v>
      </c>
      <c r="DL515" t="s">
        <v>2401</v>
      </c>
      <c r="DM515" t="s">
        <v>2402</v>
      </c>
      <c r="DN515" t="s">
        <v>2381</v>
      </c>
      <c r="DO515" t="s">
        <v>2403</v>
      </c>
      <c r="DP515" t="s">
        <v>1515</v>
      </c>
      <c r="DQ515" t="s">
        <v>22</v>
      </c>
    </row>
    <row r="516" spans="115:121" x14ac:dyDescent="0.25">
      <c r="DK516">
        <v>135930</v>
      </c>
      <c r="DL516" t="s">
        <v>2404</v>
      </c>
      <c r="DM516" t="s">
        <v>2405</v>
      </c>
      <c r="DN516" t="s">
        <v>2381</v>
      </c>
      <c r="DO516" t="s">
        <v>2406</v>
      </c>
      <c r="DP516" t="s">
        <v>1515</v>
      </c>
      <c r="DQ516" t="s">
        <v>22</v>
      </c>
    </row>
    <row r="517" spans="115:121" x14ac:dyDescent="0.25">
      <c r="DK517">
        <v>135919</v>
      </c>
      <c r="DL517" t="s">
        <v>2407</v>
      </c>
      <c r="DM517" t="s">
        <v>2408</v>
      </c>
      <c r="DN517" t="s">
        <v>499</v>
      </c>
      <c r="DO517" t="s">
        <v>2409</v>
      </c>
      <c r="DP517" t="s">
        <v>893</v>
      </c>
      <c r="DQ517" t="s">
        <v>22</v>
      </c>
    </row>
    <row r="518" spans="115:121" x14ac:dyDescent="0.25">
      <c r="DK518">
        <v>135916</v>
      </c>
      <c r="DL518" t="s">
        <v>2410</v>
      </c>
      <c r="DM518" t="s">
        <v>2411</v>
      </c>
      <c r="DN518" t="s">
        <v>499</v>
      </c>
      <c r="DO518" t="s">
        <v>2412</v>
      </c>
      <c r="DP518" t="s">
        <v>893</v>
      </c>
      <c r="DQ518" t="s">
        <v>22</v>
      </c>
    </row>
    <row r="519" spans="115:121" x14ac:dyDescent="0.25">
      <c r="DK519">
        <v>135899</v>
      </c>
      <c r="DL519" t="s">
        <v>2413</v>
      </c>
      <c r="DM519" t="s">
        <v>2414</v>
      </c>
      <c r="DN519" t="s">
        <v>479</v>
      </c>
      <c r="DO519" t="s">
        <v>2415</v>
      </c>
      <c r="DP519" t="s">
        <v>780</v>
      </c>
      <c r="DQ519" t="s">
        <v>27</v>
      </c>
    </row>
    <row r="520" spans="115:121" x14ac:dyDescent="0.25">
      <c r="DK520">
        <v>135895</v>
      </c>
      <c r="DL520" t="s">
        <v>2416</v>
      </c>
      <c r="DM520" t="s">
        <v>2417</v>
      </c>
      <c r="DN520" t="s">
        <v>1145</v>
      </c>
      <c r="DO520" t="s">
        <v>2418</v>
      </c>
      <c r="DP520" t="s">
        <v>948</v>
      </c>
      <c r="DQ520" t="s">
        <v>19</v>
      </c>
    </row>
    <row r="521" spans="115:121" x14ac:dyDescent="0.25">
      <c r="DK521">
        <v>135884</v>
      </c>
      <c r="DL521" t="s">
        <v>2419</v>
      </c>
      <c r="DM521" t="s">
        <v>2420</v>
      </c>
      <c r="DN521" t="s">
        <v>1145</v>
      </c>
      <c r="DO521" t="s">
        <v>2421</v>
      </c>
      <c r="DP521" t="s">
        <v>948</v>
      </c>
      <c r="DQ521" t="s">
        <v>19</v>
      </c>
    </row>
    <row r="522" spans="115:121" x14ac:dyDescent="0.25">
      <c r="DK522">
        <v>135882</v>
      </c>
      <c r="DL522" t="s">
        <v>1143</v>
      </c>
      <c r="DM522" t="s">
        <v>1144</v>
      </c>
      <c r="DN522" t="s">
        <v>1145</v>
      </c>
      <c r="DO522" t="s">
        <v>1146</v>
      </c>
      <c r="DP522" t="s">
        <v>603</v>
      </c>
      <c r="DQ522" t="s">
        <v>19</v>
      </c>
    </row>
    <row r="523" spans="115:121" x14ac:dyDescent="0.25">
      <c r="DK523">
        <v>135878</v>
      </c>
      <c r="DL523" t="s">
        <v>2422</v>
      </c>
      <c r="DM523" t="s">
        <v>2423</v>
      </c>
      <c r="DN523" t="s">
        <v>1145</v>
      </c>
      <c r="DO523" t="s">
        <v>2424</v>
      </c>
      <c r="DP523" t="s">
        <v>486</v>
      </c>
      <c r="DQ523" t="s">
        <v>19</v>
      </c>
    </row>
    <row r="524" spans="115:121" x14ac:dyDescent="0.25">
      <c r="DK524">
        <v>135873</v>
      </c>
      <c r="DL524" t="s">
        <v>2425</v>
      </c>
      <c r="DM524" t="s">
        <v>2426</v>
      </c>
      <c r="DN524" t="s">
        <v>2427</v>
      </c>
      <c r="DO524" t="s">
        <v>2428</v>
      </c>
      <c r="DP524" t="s">
        <v>803</v>
      </c>
      <c r="DQ524" t="s">
        <v>18</v>
      </c>
    </row>
    <row r="525" spans="115:121" x14ac:dyDescent="0.25">
      <c r="DK525">
        <v>135869</v>
      </c>
      <c r="DL525" t="s">
        <v>2429</v>
      </c>
      <c r="DM525" t="s">
        <v>2430</v>
      </c>
      <c r="DN525" t="s">
        <v>1998</v>
      </c>
      <c r="DO525" t="s">
        <v>2431</v>
      </c>
      <c r="DP525" t="s">
        <v>793</v>
      </c>
      <c r="DQ525" t="s">
        <v>22</v>
      </c>
    </row>
    <row r="526" spans="115:121" x14ac:dyDescent="0.25">
      <c r="DK526">
        <v>135867</v>
      </c>
      <c r="DL526" t="s">
        <v>2432</v>
      </c>
      <c r="DM526" t="s">
        <v>2433</v>
      </c>
      <c r="DN526" t="s">
        <v>1998</v>
      </c>
      <c r="DO526" t="s">
        <v>2434</v>
      </c>
      <c r="DP526" t="s">
        <v>793</v>
      </c>
      <c r="DQ526" t="s">
        <v>22</v>
      </c>
    </row>
    <row r="527" spans="115:121" x14ac:dyDescent="0.25">
      <c r="DK527">
        <v>135861</v>
      </c>
      <c r="DL527" t="s">
        <v>2435</v>
      </c>
      <c r="DM527" t="s">
        <v>2436</v>
      </c>
      <c r="DN527" t="s">
        <v>1998</v>
      </c>
      <c r="DO527" t="s">
        <v>2437</v>
      </c>
      <c r="DP527" t="s">
        <v>793</v>
      </c>
      <c r="DQ527" t="s">
        <v>22</v>
      </c>
    </row>
    <row r="528" spans="115:121" x14ac:dyDescent="0.25">
      <c r="DK528">
        <v>135859</v>
      </c>
      <c r="DL528" t="s">
        <v>2438</v>
      </c>
      <c r="DM528" t="s">
        <v>2439</v>
      </c>
      <c r="DN528" t="s">
        <v>1154</v>
      </c>
      <c r="DO528" t="s">
        <v>2440</v>
      </c>
      <c r="DP528" t="s">
        <v>611</v>
      </c>
      <c r="DQ528" t="s">
        <v>24</v>
      </c>
    </row>
    <row r="529" spans="115:121" x14ac:dyDescent="0.25">
      <c r="DK529">
        <v>135853</v>
      </c>
      <c r="DL529" t="s">
        <v>2441</v>
      </c>
      <c r="DM529" t="s">
        <v>2442</v>
      </c>
      <c r="DN529" t="s">
        <v>1154</v>
      </c>
      <c r="DO529" t="s">
        <v>2443</v>
      </c>
      <c r="DP529" t="s">
        <v>537</v>
      </c>
      <c r="DQ529" t="s">
        <v>18</v>
      </c>
    </row>
    <row r="530" spans="115:121" x14ac:dyDescent="0.25">
      <c r="DK530">
        <v>135832</v>
      </c>
      <c r="DL530" t="s">
        <v>2444</v>
      </c>
      <c r="DM530" t="s">
        <v>2445</v>
      </c>
      <c r="DN530" t="s">
        <v>479</v>
      </c>
      <c r="DO530" t="s">
        <v>2446</v>
      </c>
      <c r="DP530" t="s">
        <v>475</v>
      </c>
      <c r="DQ530" t="s">
        <v>26</v>
      </c>
    </row>
    <row r="531" spans="115:121" x14ac:dyDescent="0.25">
      <c r="DK531">
        <v>135819</v>
      </c>
      <c r="DL531" t="s">
        <v>2447</v>
      </c>
      <c r="DM531" t="s">
        <v>2448</v>
      </c>
      <c r="DN531" t="s">
        <v>479</v>
      </c>
      <c r="DO531" t="s">
        <v>2449</v>
      </c>
      <c r="DP531" t="s">
        <v>574</v>
      </c>
      <c r="DQ531" t="s">
        <v>26</v>
      </c>
    </row>
    <row r="532" spans="115:121" x14ac:dyDescent="0.25">
      <c r="DK532">
        <v>135816</v>
      </c>
      <c r="DL532" t="s">
        <v>2450</v>
      </c>
      <c r="DM532" t="s">
        <v>2451</v>
      </c>
      <c r="DN532" t="s">
        <v>643</v>
      </c>
      <c r="DO532" t="s">
        <v>2452</v>
      </c>
      <c r="DP532" t="s">
        <v>494</v>
      </c>
      <c r="DQ532" t="s">
        <v>26</v>
      </c>
    </row>
    <row r="533" spans="115:121" x14ac:dyDescent="0.25">
      <c r="DK533">
        <v>135814</v>
      </c>
      <c r="DL533" t="s">
        <v>2453</v>
      </c>
      <c r="DM533" t="s">
        <v>2454</v>
      </c>
      <c r="DN533" t="s">
        <v>643</v>
      </c>
      <c r="DO533" t="s">
        <v>2455</v>
      </c>
      <c r="DP533" t="s">
        <v>640</v>
      </c>
      <c r="DQ533" t="s">
        <v>26</v>
      </c>
    </row>
    <row r="534" spans="115:121" x14ac:dyDescent="0.25">
      <c r="DK534">
        <v>135790</v>
      </c>
      <c r="DL534" t="s">
        <v>2456</v>
      </c>
      <c r="DM534" t="s">
        <v>2457</v>
      </c>
      <c r="DN534" t="s">
        <v>499</v>
      </c>
      <c r="DO534" t="s">
        <v>2458</v>
      </c>
      <c r="DP534" t="s">
        <v>893</v>
      </c>
      <c r="DQ534" t="s">
        <v>22</v>
      </c>
    </row>
    <row r="535" spans="115:121" x14ac:dyDescent="0.25">
      <c r="DK535">
        <v>135784</v>
      </c>
      <c r="DL535" t="s">
        <v>2459</v>
      </c>
      <c r="DM535" t="s">
        <v>2460</v>
      </c>
      <c r="DN535" t="s">
        <v>2461</v>
      </c>
      <c r="DO535" t="s">
        <v>2462</v>
      </c>
      <c r="DP535" t="s">
        <v>574</v>
      </c>
      <c r="DQ535" t="s">
        <v>26</v>
      </c>
    </row>
    <row r="536" spans="115:121" x14ac:dyDescent="0.25">
      <c r="DK536">
        <v>135728</v>
      </c>
      <c r="DL536" t="s">
        <v>2463</v>
      </c>
      <c r="DM536" t="s">
        <v>2464</v>
      </c>
      <c r="DN536" t="s">
        <v>1829</v>
      </c>
      <c r="DO536" t="s">
        <v>2465</v>
      </c>
      <c r="DP536" t="s">
        <v>780</v>
      </c>
      <c r="DQ536" t="s">
        <v>18</v>
      </c>
    </row>
    <row r="537" spans="115:121" x14ac:dyDescent="0.25">
      <c r="DK537">
        <v>135726</v>
      </c>
      <c r="DL537" t="s">
        <v>2466</v>
      </c>
      <c r="DM537" t="s">
        <v>2467</v>
      </c>
      <c r="DN537" t="s">
        <v>1829</v>
      </c>
      <c r="DO537" t="s">
        <v>2468</v>
      </c>
      <c r="DP537" t="s">
        <v>780</v>
      </c>
      <c r="DQ537" t="s">
        <v>18</v>
      </c>
    </row>
    <row r="538" spans="115:121" x14ac:dyDescent="0.25">
      <c r="DK538">
        <v>135725</v>
      </c>
      <c r="DL538" t="s">
        <v>2469</v>
      </c>
      <c r="DM538" t="s">
        <v>2470</v>
      </c>
      <c r="DN538" t="s">
        <v>2471</v>
      </c>
      <c r="DO538" t="s">
        <v>2472</v>
      </c>
      <c r="DP538" t="s">
        <v>1051</v>
      </c>
      <c r="DQ538" t="s">
        <v>27</v>
      </c>
    </row>
    <row r="539" spans="115:121" x14ac:dyDescent="0.25">
      <c r="DK539">
        <v>135713</v>
      </c>
      <c r="DL539" t="s">
        <v>2473</v>
      </c>
      <c r="DM539" t="s">
        <v>2474</v>
      </c>
      <c r="DN539" t="s">
        <v>1072</v>
      </c>
      <c r="DO539" t="s">
        <v>2475</v>
      </c>
      <c r="DP539" t="s">
        <v>556</v>
      </c>
      <c r="DQ539" t="s">
        <v>22</v>
      </c>
    </row>
    <row r="540" spans="115:121" x14ac:dyDescent="0.25">
      <c r="DK540">
        <v>135708</v>
      </c>
      <c r="DL540" t="s">
        <v>2476</v>
      </c>
      <c r="DM540" t="s">
        <v>2477</v>
      </c>
      <c r="DN540" t="s">
        <v>1715</v>
      </c>
      <c r="DO540" t="s">
        <v>2478</v>
      </c>
      <c r="DP540" t="s">
        <v>486</v>
      </c>
      <c r="DQ540" t="s">
        <v>19</v>
      </c>
    </row>
    <row r="541" spans="115:121" x14ac:dyDescent="0.25">
      <c r="DK541">
        <v>135706</v>
      </c>
      <c r="DL541" t="s">
        <v>2479</v>
      </c>
      <c r="DM541" t="s">
        <v>2480</v>
      </c>
      <c r="DN541" t="s">
        <v>1715</v>
      </c>
      <c r="DO541" t="s">
        <v>2481</v>
      </c>
      <c r="DP541" t="s">
        <v>486</v>
      </c>
      <c r="DQ541" t="s">
        <v>19</v>
      </c>
    </row>
    <row r="542" spans="115:121" x14ac:dyDescent="0.25">
      <c r="DK542">
        <v>135704</v>
      </c>
      <c r="DL542" t="s">
        <v>2482</v>
      </c>
      <c r="DM542" t="s">
        <v>2483</v>
      </c>
      <c r="DN542" t="s">
        <v>1715</v>
      </c>
      <c r="DO542" t="s">
        <v>2484</v>
      </c>
      <c r="DP542" t="s">
        <v>486</v>
      </c>
      <c r="DQ542" t="s">
        <v>19</v>
      </c>
    </row>
    <row r="543" spans="115:121" x14ac:dyDescent="0.25">
      <c r="DK543">
        <v>135663</v>
      </c>
      <c r="DL543" t="s">
        <v>2485</v>
      </c>
      <c r="DM543" t="s">
        <v>2486</v>
      </c>
      <c r="DN543" t="s">
        <v>1145</v>
      </c>
      <c r="DO543" t="s">
        <v>2487</v>
      </c>
      <c r="DP543" t="s">
        <v>486</v>
      </c>
      <c r="DQ543" t="s">
        <v>19</v>
      </c>
    </row>
    <row r="544" spans="115:121" x14ac:dyDescent="0.25">
      <c r="DK544">
        <v>135661</v>
      </c>
      <c r="DL544" t="s">
        <v>2488</v>
      </c>
      <c r="DM544" t="s">
        <v>2489</v>
      </c>
      <c r="DN544" t="s">
        <v>1145</v>
      </c>
      <c r="DO544" t="s">
        <v>2490</v>
      </c>
      <c r="DP544" t="s">
        <v>486</v>
      </c>
      <c r="DQ544" t="s">
        <v>19</v>
      </c>
    </row>
    <row r="545" spans="115:121" x14ac:dyDescent="0.25">
      <c r="DK545">
        <v>135657</v>
      </c>
      <c r="DL545" t="s">
        <v>2491</v>
      </c>
      <c r="DM545" t="s">
        <v>2492</v>
      </c>
      <c r="DN545" t="s">
        <v>683</v>
      </c>
      <c r="DO545" t="s">
        <v>2493</v>
      </c>
      <c r="DP545" t="s">
        <v>680</v>
      </c>
      <c r="DQ545" t="s">
        <v>21</v>
      </c>
    </row>
    <row r="546" spans="115:121" x14ac:dyDescent="0.25">
      <c r="DK546">
        <v>135655</v>
      </c>
      <c r="DL546" t="s">
        <v>2494</v>
      </c>
      <c r="DM546" t="s">
        <v>2495</v>
      </c>
      <c r="DN546" t="s">
        <v>683</v>
      </c>
      <c r="DO546" t="s">
        <v>2496</v>
      </c>
      <c r="DP546" t="s">
        <v>680</v>
      </c>
      <c r="DQ546" t="s">
        <v>21</v>
      </c>
    </row>
    <row r="547" spans="115:121" x14ac:dyDescent="0.25">
      <c r="DK547">
        <v>135653</v>
      </c>
      <c r="DL547" t="s">
        <v>2497</v>
      </c>
      <c r="DM547" t="s">
        <v>2498</v>
      </c>
      <c r="DN547" t="s">
        <v>683</v>
      </c>
      <c r="DO547" t="s">
        <v>2499</v>
      </c>
      <c r="DP547" t="s">
        <v>680</v>
      </c>
      <c r="DQ547" t="s">
        <v>21</v>
      </c>
    </row>
    <row r="548" spans="115:121" x14ac:dyDescent="0.25">
      <c r="DK548">
        <v>135598</v>
      </c>
      <c r="DL548" t="s">
        <v>2500</v>
      </c>
      <c r="DM548" t="s">
        <v>2501</v>
      </c>
      <c r="DN548" t="s">
        <v>479</v>
      </c>
      <c r="DO548" t="s">
        <v>2502</v>
      </c>
      <c r="DP548" t="s">
        <v>475</v>
      </c>
      <c r="DQ548" t="s">
        <v>26</v>
      </c>
    </row>
    <row r="549" spans="115:121" x14ac:dyDescent="0.25">
      <c r="DK549">
        <v>135524</v>
      </c>
      <c r="DL549" t="s">
        <v>2503</v>
      </c>
      <c r="DM549" t="s">
        <v>2504</v>
      </c>
      <c r="DN549" t="s">
        <v>479</v>
      </c>
      <c r="DO549" t="s">
        <v>2505</v>
      </c>
      <c r="DP549" t="s">
        <v>524</v>
      </c>
      <c r="DQ549" t="s">
        <v>26</v>
      </c>
    </row>
    <row r="550" spans="115:121" x14ac:dyDescent="0.25">
      <c r="DK550">
        <v>135520</v>
      </c>
      <c r="DL550" t="s">
        <v>2506</v>
      </c>
      <c r="DM550" t="s">
        <v>2507</v>
      </c>
      <c r="DN550" t="s">
        <v>479</v>
      </c>
      <c r="DO550" t="s">
        <v>2508</v>
      </c>
      <c r="DP550" t="s">
        <v>574</v>
      </c>
      <c r="DQ550" t="s">
        <v>26</v>
      </c>
    </row>
    <row r="551" spans="115:121" x14ac:dyDescent="0.25">
      <c r="DK551">
        <v>135434</v>
      </c>
      <c r="DL551" t="s">
        <v>2509</v>
      </c>
      <c r="DM551" t="s">
        <v>2510</v>
      </c>
      <c r="DN551" t="s">
        <v>583</v>
      </c>
      <c r="DO551" t="s">
        <v>2511</v>
      </c>
      <c r="DP551" t="s">
        <v>585</v>
      </c>
      <c r="DQ551" t="s">
        <v>26</v>
      </c>
    </row>
    <row r="552" spans="115:121" x14ac:dyDescent="0.25">
      <c r="DK552">
        <v>135432</v>
      </c>
      <c r="DL552" t="s">
        <v>2512</v>
      </c>
      <c r="DM552" t="s">
        <v>2513</v>
      </c>
      <c r="DN552" t="s">
        <v>2514</v>
      </c>
      <c r="DO552" t="s">
        <v>2515</v>
      </c>
      <c r="DP552" t="s">
        <v>603</v>
      </c>
      <c r="DQ552" t="s">
        <v>19</v>
      </c>
    </row>
    <row r="553" spans="115:121" x14ac:dyDescent="0.25">
      <c r="DK553">
        <v>135426</v>
      </c>
      <c r="DL553" t="s">
        <v>2516</v>
      </c>
      <c r="DM553" t="s">
        <v>2517</v>
      </c>
      <c r="DN553" t="s">
        <v>1121</v>
      </c>
      <c r="DO553" t="s">
        <v>2518</v>
      </c>
      <c r="DP553" t="s">
        <v>494</v>
      </c>
      <c r="DQ553" t="s">
        <v>26</v>
      </c>
    </row>
    <row r="554" spans="115:121" x14ac:dyDescent="0.25">
      <c r="DK554">
        <v>135411</v>
      </c>
      <c r="DL554" t="s">
        <v>2519</v>
      </c>
      <c r="DM554" t="s">
        <v>2520</v>
      </c>
      <c r="DN554" t="s">
        <v>2266</v>
      </c>
      <c r="DO554" t="s">
        <v>2521</v>
      </c>
      <c r="DP554" t="s">
        <v>671</v>
      </c>
      <c r="DQ554" t="s">
        <v>23</v>
      </c>
    </row>
    <row r="555" spans="115:121" x14ac:dyDescent="0.25">
      <c r="DK555">
        <v>135382</v>
      </c>
      <c r="DL555" t="s">
        <v>2522</v>
      </c>
      <c r="DM555" t="s">
        <v>2523</v>
      </c>
      <c r="DN555" t="s">
        <v>1217</v>
      </c>
      <c r="DO555" t="s">
        <v>2524</v>
      </c>
      <c r="DP555" t="s">
        <v>948</v>
      </c>
      <c r="DQ555" t="s">
        <v>19</v>
      </c>
    </row>
    <row r="556" spans="115:121" x14ac:dyDescent="0.25">
      <c r="DK556">
        <v>135375</v>
      </c>
      <c r="DL556" t="s">
        <v>2525</v>
      </c>
      <c r="DM556" t="s">
        <v>2526</v>
      </c>
      <c r="DN556" t="s">
        <v>479</v>
      </c>
      <c r="DO556" t="s">
        <v>2527</v>
      </c>
      <c r="DP556" t="s">
        <v>475</v>
      </c>
      <c r="DQ556" t="s">
        <v>26</v>
      </c>
    </row>
    <row r="557" spans="115:121" x14ac:dyDescent="0.25">
      <c r="DK557">
        <v>135373</v>
      </c>
      <c r="DL557" t="s">
        <v>2528</v>
      </c>
      <c r="DM557" t="s">
        <v>2529</v>
      </c>
      <c r="DN557" t="s">
        <v>2262</v>
      </c>
      <c r="DO557" t="s">
        <v>2530</v>
      </c>
      <c r="DP557" t="s">
        <v>603</v>
      </c>
      <c r="DQ557" t="s">
        <v>19</v>
      </c>
    </row>
    <row r="558" spans="115:121" x14ac:dyDescent="0.25">
      <c r="DK558">
        <v>135366</v>
      </c>
      <c r="DL558" t="s">
        <v>2531</v>
      </c>
      <c r="DM558" t="s">
        <v>2532</v>
      </c>
      <c r="DN558" t="s">
        <v>1829</v>
      </c>
      <c r="DO558" t="s">
        <v>2533</v>
      </c>
      <c r="DP558" t="s">
        <v>780</v>
      </c>
      <c r="DQ558" t="s">
        <v>18</v>
      </c>
    </row>
    <row r="559" spans="115:121" x14ac:dyDescent="0.25">
      <c r="DK559">
        <v>135353</v>
      </c>
      <c r="DL559" t="s">
        <v>2534</v>
      </c>
      <c r="DM559" t="s">
        <v>2535</v>
      </c>
      <c r="DN559" t="s">
        <v>2536</v>
      </c>
      <c r="DO559" t="s">
        <v>2537</v>
      </c>
      <c r="DP559" t="s">
        <v>2538</v>
      </c>
      <c r="DQ559" t="s">
        <v>2539</v>
      </c>
    </row>
    <row r="560" spans="115:121" x14ac:dyDescent="0.25">
      <c r="DK560">
        <v>135321</v>
      </c>
      <c r="DL560" t="s">
        <v>2540</v>
      </c>
      <c r="DM560" t="s">
        <v>2541</v>
      </c>
      <c r="DN560" t="s">
        <v>508</v>
      </c>
      <c r="DO560" t="s">
        <v>2542</v>
      </c>
      <c r="DP560" t="s">
        <v>755</v>
      </c>
      <c r="DQ560" t="s">
        <v>27</v>
      </c>
    </row>
    <row r="561" spans="115:121" x14ac:dyDescent="0.25">
      <c r="DK561">
        <v>135315</v>
      </c>
      <c r="DL561" t="s">
        <v>2543</v>
      </c>
      <c r="DM561" t="s">
        <v>2544</v>
      </c>
      <c r="DN561" t="s">
        <v>508</v>
      </c>
      <c r="DO561" t="s">
        <v>2545</v>
      </c>
      <c r="DP561" t="s">
        <v>755</v>
      </c>
      <c r="DQ561" t="s">
        <v>27</v>
      </c>
    </row>
    <row r="562" spans="115:121" x14ac:dyDescent="0.25">
      <c r="DK562">
        <v>135293</v>
      </c>
      <c r="DL562" t="s">
        <v>2546</v>
      </c>
      <c r="DM562" t="s">
        <v>2547</v>
      </c>
      <c r="DN562" t="s">
        <v>499</v>
      </c>
      <c r="DO562" t="s">
        <v>2548</v>
      </c>
      <c r="DP562" t="s">
        <v>592</v>
      </c>
      <c r="DQ562" t="s">
        <v>18</v>
      </c>
    </row>
    <row r="563" spans="115:121" x14ac:dyDescent="0.25">
      <c r="DK563">
        <v>135291</v>
      </c>
      <c r="DL563" t="s">
        <v>2549</v>
      </c>
      <c r="DM563" t="s">
        <v>2550</v>
      </c>
      <c r="DN563" t="s">
        <v>499</v>
      </c>
      <c r="DO563" t="s">
        <v>2551</v>
      </c>
      <c r="DP563" t="s">
        <v>592</v>
      </c>
      <c r="DQ563" t="s">
        <v>18</v>
      </c>
    </row>
    <row r="564" spans="115:121" x14ac:dyDescent="0.25">
      <c r="DK564">
        <v>135282</v>
      </c>
      <c r="DL564" t="s">
        <v>2552</v>
      </c>
      <c r="DM564" t="s">
        <v>2553</v>
      </c>
      <c r="DN564" t="s">
        <v>479</v>
      </c>
      <c r="DO564" t="s">
        <v>2554</v>
      </c>
      <c r="DP564" t="s">
        <v>825</v>
      </c>
      <c r="DQ564" t="s">
        <v>21</v>
      </c>
    </row>
    <row r="565" spans="115:121" x14ac:dyDescent="0.25">
      <c r="DK565">
        <v>135220</v>
      </c>
      <c r="DL565" t="s">
        <v>2555</v>
      </c>
      <c r="DM565" t="s">
        <v>2556</v>
      </c>
      <c r="DN565" t="s">
        <v>565</v>
      </c>
      <c r="DO565" t="s">
        <v>2557</v>
      </c>
      <c r="DP565" t="s">
        <v>574</v>
      </c>
      <c r="DQ565" t="s">
        <v>26</v>
      </c>
    </row>
    <row r="566" spans="115:121" x14ac:dyDescent="0.25">
      <c r="DK566">
        <v>135216</v>
      </c>
      <c r="DL566" t="s">
        <v>2558</v>
      </c>
      <c r="DM566" t="s">
        <v>2559</v>
      </c>
      <c r="DN566" t="s">
        <v>806</v>
      </c>
      <c r="DO566" t="s">
        <v>2560</v>
      </c>
      <c r="DP566" t="s">
        <v>592</v>
      </c>
      <c r="DQ566" t="s">
        <v>18</v>
      </c>
    </row>
    <row r="567" spans="115:121" x14ac:dyDescent="0.25">
      <c r="DK567">
        <v>135214</v>
      </c>
      <c r="DL567" t="s">
        <v>2561</v>
      </c>
      <c r="DM567" t="s">
        <v>2562</v>
      </c>
      <c r="DN567" t="s">
        <v>940</v>
      </c>
      <c r="DO567" t="s">
        <v>2563</v>
      </c>
      <c r="DP567" t="s">
        <v>1051</v>
      </c>
      <c r="DQ567" t="s">
        <v>21</v>
      </c>
    </row>
    <row r="568" spans="115:121" x14ac:dyDescent="0.25">
      <c r="DK568">
        <v>135181</v>
      </c>
      <c r="DL568" t="s">
        <v>2564</v>
      </c>
      <c r="DM568" t="s">
        <v>2565</v>
      </c>
      <c r="DN568" t="s">
        <v>2566</v>
      </c>
      <c r="DO568" t="s">
        <v>2567</v>
      </c>
      <c r="DP568" t="s">
        <v>1515</v>
      </c>
      <c r="DQ568" t="s">
        <v>22</v>
      </c>
    </row>
    <row r="569" spans="115:121" x14ac:dyDescent="0.25">
      <c r="DK569">
        <v>135173</v>
      </c>
      <c r="DL569" t="s">
        <v>2568</v>
      </c>
      <c r="DM569" t="s">
        <v>2569</v>
      </c>
      <c r="DN569" t="s">
        <v>1072</v>
      </c>
      <c r="DO569" t="s">
        <v>2570</v>
      </c>
      <c r="DP569" t="s">
        <v>556</v>
      </c>
      <c r="DQ569" t="s">
        <v>22</v>
      </c>
    </row>
    <row r="570" spans="115:121" x14ac:dyDescent="0.25">
      <c r="DK570">
        <v>135169</v>
      </c>
      <c r="DL570" t="s">
        <v>2571</v>
      </c>
      <c r="DM570" t="s">
        <v>2572</v>
      </c>
      <c r="DN570" t="s">
        <v>1072</v>
      </c>
      <c r="DO570" t="s">
        <v>2573</v>
      </c>
      <c r="DP570" t="s">
        <v>556</v>
      </c>
      <c r="DQ570" t="s">
        <v>22</v>
      </c>
    </row>
    <row r="571" spans="115:121" x14ac:dyDescent="0.25">
      <c r="DK571">
        <v>135025</v>
      </c>
      <c r="DL571" t="s">
        <v>2574</v>
      </c>
      <c r="DM571" t="s">
        <v>2575</v>
      </c>
      <c r="DN571" t="s">
        <v>2576</v>
      </c>
      <c r="DO571" t="s">
        <v>2577</v>
      </c>
      <c r="DP571" t="s">
        <v>732</v>
      </c>
      <c r="DQ571" t="s">
        <v>26</v>
      </c>
    </row>
    <row r="572" spans="115:121" x14ac:dyDescent="0.25">
      <c r="DK572">
        <v>135023</v>
      </c>
      <c r="DL572" t="s">
        <v>2578</v>
      </c>
      <c r="DM572" t="s">
        <v>2579</v>
      </c>
      <c r="DN572" t="s">
        <v>2576</v>
      </c>
      <c r="DO572" t="s">
        <v>2580</v>
      </c>
      <c r="DP572" t="s">
        <v>732</v>
      </c>
      <c r="DQ572" t="s">
        <v>26</v>
      </c>
    </row>
    <row r="573" spans="115:121" x14ac:dyDescent="0.25">
      <c r="DK573">
        <v>135021</v>
      </c>
      <c r="DL573" t="s">
        <v>2581</v>
      </c>
      <c r="DM573" t="s">
        <v>2582</v>
      </c>
      <c r="DN573" t="s">
        <v>2576</v>
      </c>
      <c r="DO573" t="s">
        <v>2583</v>
      </c>
      <c r="DP573" t="s">
        <v>732</v>
      </c>
      <c r="DQ573" t="s">
        <v>26</v>
      </c>
    </row>
    <row r="574" spans="115:121" x14ac:dyDescent="0.25">
      <c r="DK574">
        <v>135019</v>
      </c>
      <c r="DL574" t="s">
        <v>2584</v>
      </c>
      <c r="DM574" t="s">
        <v>2585</v>
      </c>
      <c r="DN574" t="s">
        <v>2576</v>
      </c>
      <c r="DO574" t="s">
        <v>2586</v>
      </c>
      <c r="DP574" t="s">
        <v>732</v>
      </c>
      <c r="DQ574" t="s">
        <v>26</v>
      </c>
    </row>
    <row r="575" spans="115:121" x14ac:dyDescent="0.25">
      <c r="DK575">
        <v>135017</v>
      </c>
      <c r="DL575" t="s">
        <v>2587</v>
      </c>
      <c r="DM575" t="s">
        <v>2588</v>
      </c>
      <c r="DN575" t="s">
        <v>2576</v>
      </c>
      <c r="DO575" t="s">
        <v>2589</v>
      </c>
      <c r="DP575" t="s">
        <v>732</v>
      </c>
      <c r="DQ575" t="s">
        <v>26</v>
      </c>
    </row>
    <row r="576" spans="115:121" x14ac:dyDescent="0.25">
      <c r="DK576">
        <v>135015</v>
      </c>
      <c r="DL576" t="s">
        <v>2590</v>
      </c>
      <c r="DM576" t="s">
        <v>2591</v>
      </c>
      <c r="DN576" t="s">
        <v>2576</v>
      </c>
      <c r="DO576" t="s">
        <v>2592</v>
      </c>
      <c r="DP576" t="s">
        <v>732</v>
      </c>
      <c r="DQ576" t="s">
        <v>26</v>
      </c>
    </row>
    <row r="577" spans="115:121" x14ac:dyDescent="0.25">
      <c r="DK577">
        <v>135008</v>
      </c>
      <c r="DL577" t="s">
        <v>2593</v>
      </c>
      <c r="DM577" t="s">
        <v>2594</v>
      </c>
      <c r="DN577" t="s">
        <v>479</v>
      </c>
      <c r="DO577" t="s">
        <v>2595</v>
      </c>
      <c r="DP577" t="s">
        <v>574</v>
      </c>
      <c r="DQ577" t="s">
        <v>26</v>
      </c>
    </row>
    <row r="578" spans="115:121" x14ac:dyDescent="0.25">
      <c r="DK578">
        <v>135002</v>
      </c>
      <c r="DL578" t="s">
        <v>2596</v>
      </c>
      <c r="DM578" t="s">
        <v>2597</v>
      </c>
      <c r="DN578" t="s">
        <v>1121</v>
      </c>
      <c r="DO578" t="s">
        <v>2598</v>
      </c>
      <c r="DP578" t="s">
        <v>640</v>
      </c>
      <c r="DQ578" t="s">
        <v>26</v>
      </c>
    </row>
    <row r="579" spans="115:121" x14ac:dyDescent="0.25">
      <c r="DK579">
        <v>135000</v>
      </c>
      <c r="DL579" t="s">
        <v>2599</v>
      </c>
      <c r="DM579" t="s">
        <v>2600</v>
      </c>
      <c r="DN579" t="s">
        <v>1829</v>
      </c>
      <c r="DO579" t="s">
        <v>2601</v>
      </c>
      <c r="DP579" t="s">
        <v>729</v>
      </c>
      <c r="DQ579" t="s">
        <v>23</v>
      </c>
    </row>
    <row r="580" spans="115:121" x14ac:dyDescent="0.25">
      <c r="DK580">
        <v>134990</v>
      </c>
      <c r="DL580" t="s">
        <v>2602</v>
      </c>
      <c r="DM580" t="s">
        <v>2603</v>
      </c>
      <c r="DN580" t="s">
        <v>499</v>
      </c>
      <c r="DO580" t="s">
        <v>2604</v>
      </c>
      <c r="DP580" t="s">
        <v>893</v>
      </c>
      <c r="DQ580" t="s">
        <v>22</v>
      </c>
    </row>
    <row r="581" spans="115:121" x14ac:dyDescent="0.25">
      <c r="DK581">
        <v>134981</v>
      </c>
      <c r="DL581" t="s">
        <v>2605</v>
      </c>
      <c r="DM581" t="s">
        <v>2606</v>
      </c>
      <c r="DN581" t="s">
        <v>499</v>
      </c>
      <c r="DO581" t="s">
        <v>2607</v>
      </c>
      <c r="DP581" t="s">
        <v>893</v>
      </c>
      <c r="DQ581" t="s">
        <v>22</v>
      </c>
    </row>
    <row r="582" spans="115:121" x14ac:dyDescent="0.25">
      <c r="DK582">
        <v>134964</v>
      </c>
      <c r="DL582" t="s">
        <v>2608</v>
      </c>
      <c r="DM582" t="s">
        <v>2609</v>
      </c>
      <c r="DN582" t="s">
        <v>499</v>
      </c>
      <c r="DO582" t="s">
        <v>2610</v>
      </c>
      <c r="DP582" t="s">
        <v>893</v>
      </c>
      <c r="DQ582" t="s">
        <v>22</v>
      </c>
    </row>
    <row r="583" spans="115:121" x14ac:dyDescent="0.25">
      <c r="DK583">
        <v>134954</v>
      </c>
      <c r="DL583" t="s">
        <v>2611</v>
      </c>
      <c r="DM583" t="s">
        <v>2612</v>
      </c>
      <c r="DN583" t="s">
        <v>499</v>
      </c>
      <c r="DO583" t="s">
        <v>2613</v>
      </c>
      <c r="DP583" t="s">
        <v>893</v>
      </c>
      <c r="DQ583" t="s">
        <v>22</v>
      </c>
    </row>
    <row r="584" spans="115:121" x14ac:dyDescent="0.25">
      <c r="DK584">
        <v>134945</v>
      </c>
      <c r="DL584" t="s">
        <v>2614</v>
      </c>
      <c r="DM584" t="s">
        <v>2615</v>
      </c>
      <c r="DN584" t="s">
        <v>479</v>
      </c>
      <c r="DO584" t="s">
        <v>2616</v>
      </c>
      <c r="DP584" t="s">
        <v>475</v>
      </c>
      <c r="DQ584" t="s">
        <v>26</v>
      </c>
    </row>
    <row r="585" spans="115:121" x14ac:dyDescent="0.25">
      <c r="DK585">
        <v>134930</v>
      </c>
      <c r="DL585" t="s">
        <v>2617</v>
      </c>
      <c r="DM585" t="s">
        <v>2618</v>
      </c>
      <c r="DN585" t="s">
        <v>2427</v>
      </c>
      <c r="DO585" t="s">
        <v>2619</v>
      </c>
      <c r="DP585" t="s">
        <v>537</v>
      </c>
      <c r="DQ585" t="s">
        <v>18</v>
      </c>
    </row>
    <row r="586" spans="115:121" x14ac:dyDescent="0.25">
      <c r="DK586">
        <v>134927</v>
      </c>
      <c r="DL586" t="s">
        <v>2620</v>
      </c>
      <c r="DM586" t="s">
        <v>2621</v>
      </c>
      <c r="DN586" t="s">
        <v>479</v>
      </c>
      <c r="DO586" t="s">
        <v>2622</v>
      </c>
      <c r="DP586" t="s">
        <v>524</v>
      </c>
      <c r="DQ586" t="s">
        <v>26</v>
      </c>
    </row>
    <row r="587" spans="115:121" x14ac:dyDescent="0.25">
      <c r="DK587">
        <v>134904</v>
      </c>
      <c r="DL587" t="s">
        <v>2623</v>
      </c>
      <c r="DM587" t="s">
        <v>2624</v>
      </c>
      <c r="DN587" t="s">
        <v>1145</v>
      </c>
      <c r="DO587" t="s">
        <v>2625</v>
      </c>
      <c r="DP587" t="s">
        <v>948</v>
      </c>
      <c r="DQ587" t="s">
        <v>19</v>
      </c>
    </row>
    <row r="588" spans="115:121" x14ac:dyDescent="0.25">
      <c r="DK588">
        <v>134902</v>
      </c>
      <c r="DL588" t="s">
        <v>2626</v>
      </c>
      <c r="DM588" t="s">
        <v>2627</v>
      </c>
      <c r="DN588" t="s">
        <v>1145</v>
      </c>
      <c r="DO588" t="s">
        <v>2628</v>
      </c>
      <c r="DP588" t="s">
        <v>486</v>
      </c>
      <c r="DQ588" t="s">
        <v>19</v>
      </c>
    </row>
    <row r="589" spans="115:121" x14ac:dyDescent="0.25">
      <c r="DK589">
        <v>134896</v>
      </c>
      <c r="DL589" t="s">
        <v>2629</v>
      </c>
      <c r="DM589" t="s">
        <v>2630</v>
      </c>
      <c r="DN589" t="s">
        <v>1998</v>
      </c>
      <c r="DO589" t="s">
        <v>2631</v>
      </c>
      <c r="DP589" t="s">
        <v>893</v>
      </c>
      <c r="DQ589" t="s">
        <v>22</v>
      </c>
    </row>
    <row r="590" spans="115:121" x14ac:dyDescent="0.25">
      <c r="DK590">
        <v>134864</v>
      </c>
      <c r="DL590" t="s">
        <v>2632</v>
      </c>
      <c r="DM590" t="s">
        <v>2633</v>
      </c>
      <c r="DN590" t="s">
        <v>2266</v>
      </c>
      <c r="DO590" t="s">
        <v>2634</v>
      </c>
      <c r="DP590" t="s">
        <v>671</v>
      </c>
      <c r="DQ590" t="s">
        <v>23</v>
      </c>
    </row>
    <row r="591" spans="115:121" x14ac:dyDescent="0.25">
      <c r="DK591">
        <v>134852</v>
      </c>
      <c r="DL591" t="s">
        <v>2635</v>
      </c>
      <c r="DM591" t="s">
        <v>2636</v>
      </c>
      <c r="DN591" t="s">
        <v>565</v>
      </c>
      <c r="DO591" t="s">
        <v>2637</v>
      </c>
      <c r="DP591" t="s">
        <v>562</v>
      </c>
      <c r="DQ591" t="s">
        <v>21</v>
      </c>
    </row>
    <row r="592" spans="115:121" x14ac:dyDescent="0.25">
      <c r="DK592">
        <v>134849</v>
      </c>
      <c r="DL592" t="s">
        <v>2638</v>
      </c>
      <c r="DM592" t="s">
        <v>2639</v>
      </c>
      <c r="DN592" t="s">
        <v>2266</v>
      </c>
      <c r="DO592" t="s">
        <v>2640</v>
      </c>
      <c r="DP592" t="s">
        <v>671</v>
      </c>
      <c r="DQ592" t="s">
        <v>23</v>
      </c>
    </row>
    <row r="593" spans="115:121" x14ac:dyDescent="0.25">
      <c r="DK593">
        <v>134847</v>
      </c>
      <c r="DL593" t="s">
        <v>2641</v>
      </c>
      <c r="DM593" t="s">
        <v>2642</v>
      </c>
      <c r="DN593" t="s">
        <v>2266</v>
      </c>
      <c r="DO593" t="s">
        <v>2643</v>
      </c>
      <c r="DP593" t="s">
        <v>671</v>
      </c>
      <c r="DQ593" t="s">
        <v>23</v>
      </c>
    </row>
    <row r="594" spans="115:121" x14ac:dyDescent="0.25">
      <c r="DK594">
        <v>134845</v>
      </c>
      <c r="DL594" t="s">
        <v>2644</v>
      </c>
      <c r="DM594" t="s">
        <v>2645</v>
      </c>
      <c r="DN594" t="s">
        <v>2266</v>
      </c>
      <c r="DO594" t="s">
        <v>2646</v>
      </c>
      <c r="DP594" t="s">
        <v>671</v>
      </c>
      <c r="DQ594" t="s">
        <v>23</v>
      </c>
    </row>
    <row r="595" spans="115:121" x14ac:dyDescent="0.25">
      <c r="DK595">
        <v>134809</v>
      </c>
      <c r="DL595" t="s">
        <v>2647</v>
      </c>
      <c r="DM595" t="s">
        <v>2648</v>
      </c>
      <c r="DN595" t="s">
        <v>758</v>
      </c>
      <c r="DO595" t="s">
        <v>2649</v>
      </c>
      <c r="DP595" t="s">
        <v>574</v>
      </c>
      <c r="DQ595" t="s">
        <v>26</v>
      </c>
    </row>
    <row r="596" spans="115:121" x14ac:dyDescent="0.25">
      <c r="DK596">
        <v>134797</v>
      </c>
      <c r="DL596" t="s">
        <v>2650</v>
      </c>
      <c r="DM596" t="s">
        <v>2651</v>
      </c>
      <c r="DN596" t="s">
        <v>1072</v>
      </c>
      <c r="DO596" t="s">
        <v>2652</v>
      </c>
      <c r="DP596" t="s">
        <v>556</v>
      </c>
      <c r="DQ596" t="s">
        <v>22</v>
      </c>
    </row>
    <row r="597" spans="115:121" x14ac:dyDescent="0.25">
      <c r="DK597">
        <v>134795</v>
      </c>
      <c r="DL597" t="s">
        <v>2653</v>
      </c>
      <c r="DM597" t="s">
        <v>2654</v>
      </c>
      <c r="DN597" t="s">
        <v>1072</v>
      </c>
      <c r="DO597" t="s">
        <v>2655</v>
      </c>
      <c r="DP597" t="s">
        <v>556</v>
      </c>
      <c r="DQ597" t="s">
        <v>22</v>
      </c>
    </row>
    <row r="598" spans="115:121" x14ac:dyDescent="0.25">
      <c r="DK598">
        <v>134785</v>
      </c>
      <c r="DL598" t="s">
        <v>2656</v>
      </c>
      <c r="DM598" t="s">
        <v>2657</v>
      </c>
      <c r="DN598" t="s">
        <v>2266</v>
      </c>
      <c r="DO598" t="s">
        <v>2658</v>
      </c>
      <c r="DP598" t="s">
        <v>671</v>
      </c>
      <c r="DQ598" t="s">
        <v>23</v>
      </c>
    </row>
    <row r="599" spans="115:121" x14ac:dyDescent="0.25">
      <c r="DK599">
        <v>134784</v>
      </c>
      <c r="DL599" t="s">
        <v>2659</v>
      </c>
      <c r="DM599" t="s">
        <v>2660</v>
      </c>
      <c r="DN599" t="s">
        <v>1072</v>
      </c>
      <c r="DO599" t="s">
        <v>2661</v>
      </c>
      <c r="DP599" t="s">
        <v>1656</v>
      </c>
      <c r="DQ599" t="s">
        <v>22</v>
      </c>
    </row>
    <row r="600" spans="115:121" x14ac:dyDescent="0.25">
      <c r="DK600">
        <v>134781</v>
      </c>
      <c r="DL600" t="s">
        <v>2662</v>
      </c>
      <c r="DM600" t="s">
        <v>2663</v>
      </c>
      <c r="DN600" t="s">
        <v>1072</v>
      </c>
      <c r="DO600" t="s">
        <v>2664</v>
      </c>
      <c r="DP600" t="s">
        <v>556</v>
      </c>
      <c r="DQ600" t="s">
        <v>22</v>
      </c>
    </row>
    <row r="601" spans="115:121" x14ac:dyDescent="0.25">
      <c r="DK601">
        <v>134778</v>
      </c>
      <c r="DL601" t="s">
        <v>2665</v>
      </c>
      <c r="DM601" t="s">
        <v>2666</v>
      </c>
      <c r="DN601" t="s">
        <v>1072</v>
      </c>
      <c r="DO601" t="s">
        <v>2667</v>
      </c>
      <c r="DP601" t="s">
        <v>556</v>
      </c>
      <c r="DQ601" t="s">
        <v>22</v>
      </c>
    </row>
    <row r="602" spans="115:121" x14ac:dyDescent="0.25">
      <c r="DK602">
        <v>134775</v>
      </c>
      <c r="DL602" t="s">
        <v>2668</v>
      </c>
      <c r="DM602" t="s">
        <v>2669</v>
      </c>
      <c r="DN602" t="s">
        <v>2266</v>
      </c>
      <c r="DO602" t="s">
        <v>2670</v>
      </c>
      <c r="DP602" t="s">
        <v>671</v>
      </c>
      <c r="DQ602" t="s">
        <v>23</v>
      </c>
    </row>
    <row r="603" spans="115:121" x14ac:dyDescent="0.25">
      <c r="DK603">
        <v>134773</v>
      </c>
      <c r="DL603" t="s">
        <v>2671</v>
      </c>
      <c r="DM603" t="s">
        <v>2672</v>
      </c>
      <c r="DN603" t="s">
        <v>2266</v>
      </c>
      <c r="DO603" t="s">
        <v>2673</v>
      </c>
      <c r="DP603" t="s">
        <v>671</v>
      </c>
      <c r="DQ603" t="s">
        <v>23</v>
      </c>
    </row>
    <row r="604" spans="115:121" x14ac:dyDescent="0.25">
      <c r="DK604">
        <v>134771</v>
      </c>
      <c r="DL604" t="s">
        <v>2674</v>
      </c>
      <c r="DM604" t="s">
        <v>2675</v>
      </c>
      <c r="DN604" t="s">
        <v>1072</v>
      </c>
      <c r="DO604" t="s">
        <v>2676</v>
      </c>
      <c r="DP604" t="s">
        <v>556</v>
      </c>
      <c r="DQ604" t="s">
        <v>22</v>
      </c>
    </row>
    <row r="605" spans="115:121" x14ac:dyDescent="0.25">
      <c r="DK605">
        <v>134767</v>
      </c>
      <c r="DL605" t="s">
        <v>2677</v>
      </c>
      <c r="DM605" t="s">
        <v>2678</v>
      </c>
      <c r="DN605" t="s">
        <v>2266</v>
      </c>
      <c r="DO605" t="s">
        <v>2679</v>
      </c>
      <c r="DP605" t="s">
        <v>671</v>
      </c>
      <c r="DQ605" t="s">
        <v>23</v>
      </c>
    </row>
    <row r="606" spans="115:121" x14ac:dyDescent="0.25">
      <c r="DK606">
        <v>134736</v>
      </c>
      <c r="DL606" t="s">
        <v>2680</v>
      </c>
      <c r="DM606" t="s">
        <v>2681</v>
      </c>
      <c r="DN606" t="s">
        <v>2682</v>
      </c>
      <c r="DO606" t="s">
        <v>2683</v>
      </c>
      <c r="DP606" t="s">
        <v>729</v>
      </c>
      <c r="DQ606" t="s">
        <v>22</v>
      </c>
    </row>
    <row r="607" spans="115:121" x14ac:dyDescent="0.25">
      <c r="DK607">
        <v>134727</v>
      </c>
      <c r="DL607" t="s">
        <v>2684</v>
      </c>
      <c r="DM607" t="s">
        <v>2685</v>
      </c>
      <c r="DN607" t="s">
        <v>735</v>
      </c>
      <c r="DO607" t="s">
        <v>2686</v>
      </c>
      <c r="DP607" t="s">
        <v>655</v>
      </c>
      <c r="DQ607" t="s">
        <v>23</v>
      </c>
    </row>
    <row r="608" spans="115:121" x14ac:dyDescent="0.25">
      <c r="DK608">
        <v>134707</v>
      </c>
      <c r="DL608" t="s">
        <v>2687</v>
      </c>
      <c r="DM608" t="s">
        <v>2688</v>
      </c>
      <c r="DN608" t="s">
        <v>479</v>
      </c>
      <c r="DO608" t="s">
        <v>2689</v>
      </c>
      <c r="DP608" t="s">
        <v>475</v>
      </c>
      <c r="DQ608" t="s">
        <v>26</v>
      </c>
    </row>
    <row r="609" spans="115:121" x14ac:dyDescent="0.25">
      <c r="DK609">
        <v>134704</v>
      </c>
      <c r="DL609" t="s">
        <v>2690</v>
      </c>
      <c r="DM609" t="s">
        <v>2691</v>
      </c>
      <c r="DN609" t="s">
        <v>479</v>
      </c>
      <c r="DO609" t="s">
        <v>2692</v>
      </c>
      <c r="DP609" t="s">
        <v>524</v>
      </c>
      <c r="DQ609" t="s">
        <v>26</v>
      </c>
    </row>
    <row r="610" spans="115:121" x14ac:dyDescent="0.25">
      <c r="DK610">
        <v>134701</v>
      </c>
      <c r="DL610" t="s">
        <v>2693</v>
      </c>
      <c r="DM610" t="s">
        <v>2694</v>
      </c>
      <c r="DN610" t="s">
        <v>479</v>
      </c>
      <c r="DO610" t="s">
        <v>2695</v>
      </c>
      <c r="DP610" t="s">
        <v>574</v>
      </c>
      <c r="DQ610" t="s">
        <v>26</v>
      </c>
    </row>
    <row r="611" spans="115:121" x14ac:dyDescent="0.25">
      <c r="DK611">
        <v>134695</v>
      </c>
      <c r="DL611" t="s">
        <v>2696</v>
      </c>
      <c r="DM611" t="s">
        <v>2697</v>
      </c>
      <c r="DN611" t="s">
        <v>2698</v>
      </c>
      <c r="DO611" t="s">
        <v>2699</v>
      </c>
      <c r="DP611" t="s">
        <v>603</v>
      </c>
      <c r="DQ611" t="s">
        <v>19</v>
      </c>
    </row>
    <row r="612" spans="115:121" x14ac:dyDescent="0.25">
      <c r="DK612">
        <v>134685</v>
      </c>
      <c r="DL612" t="s">
        <v>2700</v>
      </c>
      <c r="DM612" t="s">
        <v>2701</v>
      </c>
      <c r="DN612" t="s">
        <v>2702</v>
      </c>
      <c r="DO612" t="s">
        <v>2703</v>
      </c>
      <c r="DP612" t="s">
        <v>803</v>
      </c>
      <c r="DQ612" t="s">
        <v>18</v>
      </c>
    </row>
    <row r="613" spans="115:121" x14ac:dyDescent="0.25">
      <c r="DK613">
        <v>134675</v>
      </c>
      <c r="DL613" t="s">
        <v>2704</v>
      </c>
      <c r="DM613" t="s">
        <v>2705</v>
      </c>
      <c r="DN613" t="s">
        <v>479</v>
      </c>
      <c r="DO613" t="s">
        <v>2706</v>
      </c>
      <c r="DP613" t="s">
        <v>524</v>
      </c>
      <c r="DQ613" t="s">
        <v>26</v>
      </c>
    </row>
    <row r="614" spans="115:121" x14ac:dyDescent="0.25">
      <c r="DK614">
        <v>134669</v>
      </c>
      <c r="DL614" t="s">
        <v>2707</v>
      </c>
      <c r="DM614" t="s">
        <v>2708</v>
      </c>
      <c r="DN614" t="s">
        <v>512</v>
      </c>
      <c r="DO614" t="s">
        <v>2709</v>
      </c>
      <c r="DP614" t="s">
        <v>536</v>
      </c>
      <c r="DQ614" t="s">
        <v>26</v>
      </c>
    </row>
    <row r="615" spans="115:121" x14ac:dyDescent="0.25">
      <c r="DK615">
        <v>134667</v>
      </c>
      <c r="DL615" t="s">
        <v>2710</v>
      </c>
      <c r="DM615" t="s">
        <v>2711</v>
      </c>
      <c r="DN615" t="s">
        <v>512</v>
      </c>
      <c r="DO615" t="s">
        <v>2712</v>
      </c>
      <c r="DP615" t="s">
        <v>536</v>
      </c>
      <c r="DQ615" t="s">
        <v>26</v>
      </c>
    </row>
    <row r="616" spans="115:121" x14ac:dyDescent="0.25">
      <c r="DK616">
        <v>134665</v>
      </c>
      <c r="DL616" t="s">
        <v>2713</v>
      </c>
      <c r="DM616" t="s">
        <v>2714</v>
      </c>
      <c r="DN616" t="s">
        <v>512</v>
      </c>
      <c r="DO616" t="s">
        <v>2715</v>
      </c>
      <c r="DP616" t="s">
        <v>536</v>
      </c>
      <c r="DQ616" t="s">
        <v>26</v>
      </c>
    </row>
    <row r="617" spans="115:121" x14ac:dyDescent="0.25">
      <c r="DK617">
        <v>134663</v>
      </c>
      <c r="DL617" t="s">
        <v>2716</v>
      </c>
      <c r="DM617" t="s">
        <v>2717</v>
      </c>
      <c r="DN617" t="s">
        <v>512</v>
      </c>
      <c r="DO617" t="s">
        <v>2718</v>
      </c>
      <c r="DP617" t="s">
        <v>536</v>
      </c>
      <c r="DQ617" t="s">
        <v>26</v>
      </c>
    </row>
    <row r="618" spans="115:121" x14ac:dyDescent="0.25">
      <c r="DK618">
        <v>134661</v>
      </c>
      <c r="DL618" t="s">
        <v>2719</v>
      </c>
      <c r="DM618" t="s">
        <v>2720</v>
      </c>
      <c r="DN618" t="s">
        <v>512</v>
      </c>
      <c r="DO618" t="s">
        <v>2721</v>
      </c>
      <c r="DP618" t="s">
        <v>514</v>
      </c>
      <c r="DQ618" t="s">
        <v>26</v>
      </c>
    </row>
    <row r="619" spans="115:121" x14ac:dyDescent="0.25">
      <c r="DK619">
        <v>134659</v>
      </c>
      <c r="DL619" t="s">
        <v>2722</v>
      </c>
      <c r="DM619" t="s">
        <v>2723</v>
      </c>
      <c r="DN619" t="s">
        <v>512</v>
      </c>
      <c r="DO619" t="s">
        <v>2724</v>
      </c>
      <c r="DP619" t="s">
        <v>514</v>
      </c>
      <c r="DQ619" t="s">
        <v>26</v>
      </c>
    </row>
    <row r="620" spans="115:121" x14ac:dyDescent="0.25">
      <c r="DK620">
        <v>134657</v>
      </c>
      <c r="DL620" t="s">
        <v>2725</v>
      </c>
      <c r="DM620" t="s">
        <v>2726</v>
      </c>
      <c r="DN620" t="s">
        <v>512</v>
      </c>
      <c r="DO620" t="s">
        <v>2727</v>
      </c>
      <c r="DP620" t="s">
        <v>514</v>
      </c>
      <c r="DQ620" t="s">
        <v>26</v>
      </c>
    </row>
    <row r="621" spans="115:121" x14ac:dyDescent="0.25">
      <c r="DK621">
        <v>134655</v>
      </c>
      <c r="DL621" t="s">
        <v>2728</v>
      </c>
      <c r="DM621" t="s">
        <v>2729</v>
      </c>
      <c r="DN621" t="s">
        <v>512</v>
      </c>
      <c r="DO621" t="s">
        <v>2730</v>
      </c>
      <c r="DP621" t="s">
        <v>514</v>
      </c>
      <c r="DQ621" t="s">
        <v>26</v>
      </c>
    </row>
    <row r="622" spans="115:121" x14ac:dyDescent="0.25">
      <c r="DK622">
        <v>134653</v>
      </c>
      <c r="DL622" t="s">
        <v>2731</v>
      </c>
      <c r="DM622" t="s">
        <v>2732</v>
      </c>
      <c r="DN622" t="s">
        <v>512</v>
      </c>
      <c r="DO622" t="s">
        <v>2733</v>
      </c>
      <c r="DP622" t="s">
        <v>514</v>
      </c>
      <c r="DQ622" t="s">
        <v>26</v>
      </c>
    </row>
    <row r="623" spans="115:121" x14ac:dyDescent="0.25">
      <c r="DK623">
        <v>134634</v>
      </c>
      <c r="DL623" t="s">
        <v>2734</v>
      </c>
      <c r="DM623" t="s">
        <v>2735</v>
      </c>
      <c r="DN623" t="s">
        <v>512</v>
      </c>
      <c r="DO623" t="s">
        <v>2736</v>
      </c>
      <c r="DP623" t="s">
        <v>536</v>
      </c>
      <c r="DQ623" t="s">
        <v>26</v>
      </c>
    </row>
    <row r="624" spans="115:121" x14ac:dyDescent="0.25">
      <c r="DK624">
        <v>134630</v>
      </c>
      <c r="DL624" t="s">
        <v>2737</v>
      </c>
      <c r="DM624" t="s">
        <v>2738</v>
      </c>
      <c r="DN624" t="s">
        <v>643</v>
      </c>
      <c r="DO624" t="s">
        <v>2739</v>
      </c>
      <c r="DP624" t="s">
        <v>640</v>
      </c>
      <c r="DQ624" t="s">
        <v>26</v>
      </c>
    </row>
    <row r="625" spans="115:121" x14ac:dyDescent="0.25">
      <c r="DK625">
        <v>134584</v>
      </c>
      <c r="DL625" t="s">
        <v>2740</v>
      </c>
      <c r="DM625" t="s">
        <v>2741</v>
      </c>
      <c r="DN625" t="s">
        <v>479</v>
      </c>
      <c r="DO625" t="s">
        <v>2742</v>
      </c>
      <c r="DP625" t="s">
        <v>475</v>
      </c>
      <c r="DQ625" t="s">
        <v>26</v>
      </c>
    </row>
    <row r="626" spans="115:121" x14ac:dyDescent="0.25">
      <c r="DK626">
        <v>134569</v>
      </c>
      <c r="DL626" t="s">
        <v>2743</v>
      </c>
      <c r="DM626" t="s">
        <v>2744</v>
      </c>
      <c r="DN626" t="s">
        <v>479</v>
      </c>
      <c r="DO626" t="s">
        <v>2745</v>
      </c>
      <c r="DP626" t="s">
        <v>574</v>
      </c>
      <c r="DQ626" t="s">
        <v>26</v>
      </c>
    </row>
    <row r="627" spans="115:121" x14ac:dyDescent="0.25">
      <c r="DK627">
        <v>134522</v>
      </c>
      <c r="DL627" t="s">
        <v>2746</v>
      </c>
      <c r="DM627" t="s">
        <v>2747</v>
      </c>
      <c r="DN627" t="s">
        <v>2514</v>
      </c>
      <c r="DO627" t="s">
        <v>2748</v>
      </c>
      <c r="DP627" t="s">
        <v>603</v>
      </c>
      <c r="DQ627" t="s">
        <v>19</v>
      </c>
    </row>
    <row r="628" spans="115:121" x14ac:dyDescent="0.25">
      <c r="DK628">
        <v>134520</v>
      </c>
      <c r="DL628" t="s">
        <v>2749</v>
      </c>
      <c r="DM628" t="s">
        <v>2750</v>
      </c>
      <c r="DN628" t="s">
        <v>2514</v>
      </c>
      <c r="DO628" t="s">
        <v>2751</v>
      </c>
      <c r="DP628" t="s">
        <v>948</v>
      </c>
      <c r="DQ628" t="s">
        <v>19</v>
      </c>
    </row>
    <row r="629" spans="115:121" x14ac:dyDescent="0.25">
      <c r="DK629">
        <v>134519</v>
      </c>
      <c r="DL629" t="s">
        <v>2752</v>
      </c>
      <c r="DM629" t="s">
        <v>2753</v>
      </c>
      <c r="DN629" t="s">
        <v>512</v>
      </c>
      <c r="DO629" t="s">
        <v>1389</v>
      </c>
      <c r="DP629" t="s">
        <v>514</v>
      </c>
      <c r="DQ629" t="s">
        <v>26</v>
      </c>
    </row>
    <row r="630" spans="115:121" x14ac:dyDescent="0.25">
      <c r="DK630">
        <v>134483</v>
      </c>
      <c r="DL630" t="s">
        <v>2754</v>
      </c>
      <c r="DM630" t="s">
        <v>2755</v>
      </c>
      <c r="DN630" t="s">
        <v>2262</v>
      </c>
      <c r="DO630" t="s">
        <v>2756</v>
      </c>
      <c r="DP630" t="s">
        <v>603</v>
      </c>
      <c r="DQ630" t="s">
        <v>19</v>
      </c>
    </row>
    <row r="631" spans="115:121" x14ac:dyDescent="0.25">
      <c r="DK631">
        <v>134434</v>
      </c>
      <c r="DL631" t="s">
        <v>2757</v>
      </c>
      <c r="DM631" t="s">
        <v>2758</v>
      </c>
      <c r="DN631" t="s">
        <v>2262</v>
      </c>
      <c r="DO631" t="s">
        <v>2759</v>
      </c>
      <c r="DP631" t="s">
        <v>486</v>
      </c>
      <c r="DQ631" t="s">
        <v>19</v>
      </c>
    </row>
    <row r="632" spans="115:121" x14ac:dyDescent="0.25">
      <c r="DK632">
        <v>134432</v>
      </c>
      <c r="DL632" t="s">
        <v>2760</v>
      </c>
      <c r="DM632" t="s">
        <v>2761</v>
      </c>
      <c r="DN632" t="s">
        <v>2262</v>
      </c>
      <c r="DO632" t="s">
        <v>2762</v>
      </c>
      <c r="DP632" t="s">
        <v>603</v>
      </c>
      <c r="DQ632" t="s">
        <v>19</v>
      </c>
    </row>
    <row r="633" spans="115:121" x14ac:dyDescent="0.25">
      <c r="DK633">
        <v>134428</v>
      </c>
      <c r="DL633" t="s">
        <v>2763</v>
      </c>
      <c r="DM633" t="s">
        <v>2764</v>
      </c>
      <c r="DN633" t="s">
        <v>1998</v>
      </c>
      <c r="DO633" t="s">
        <v>2765</v>
      </c>
      <c r="DP633" t="s">
        <v>793</v>
      </c>
      <c r="DQ633" t="s">
        <v>22</v>
      </c>
    </row>
    <row r="634" spans="115:121" x14ac:dyDescent="0.25">
      <c r="DK634">
        <v>134380</v>
      </c>
      <c r="DL634" t="s">
        <v>2766</v>
      </c>
      <c r="DM634" t="s">
        <v>2767</v>
      </c>
      <c r="DN634" t="s">
        <v>479</v>
      </c>
      <c r="DO634" t="s">
        <v>2768</v>
      </c>
      <c r="DP634" t="s">
        <v>524</v>
      </c>
      <c r="DQ634" t="s">
        <v>26</v>
      </c>
    </row>
    <row r="635" spans="115:121" x14ac:dyDescent="0.25">
      <c r="DK635">
        <v>134359</v>
      </c>
      <c r="DL635" t="s">
        <v>2769</v>
      </c>
      <c r="DM635" t="s">
        <v>2770</v>
      </c>
      <c r="DN635" t="s">
        <v>616</v>
      </c>
      <c r="DO635" t="s">
        <v>2771</v>
      </c>
      <c r="DP635" t="s">
        <v>729</v>
      </c>
      <c r="DQ635" t="s">
        <v>22</v>
      </c>
    </row>
    <row r="636" spans="115:121" x14ac:dyDescent="0.25">
      <c r="DK636">
        <v>134339</v>
      </c>
      <c r="DL636" t="s">
        <v>2772</v>
      </c>
      <c r="DM636" t="s">
        <v>2773</v>
      </c>
      <c r="DN636" t="s">
        <v>2461</v>
      </c>
      <c r="DO636" t="s">
        <v>2774</v>
      </c>
      <c r="DP636" t="s">
        <v>732</v>
      </c>
      <c r="DQ636" t="s">
        <v>26</v>
      </c>
    </row>
    <row r="637" spans="115:121" x14ac:dyDescent="0.25">
      <c r="DK637">
        <v>134334</v>
      </c>
      <c r="DL637" t="s">
        <v>2775</v>
      </c>
      <c r="DM637" t="s">
        <v>2776</v>
      </c>
      <c r="DN637" t="s">
        <v>2777</v>
      </c>
      <c r="DO637" t="s">
        <v>2778</v>
      </c>
      <c r="DP637" t="s">
        <v>537</v>
      </c>
      <c r="DQ637" t="s">
        <v>26</v>
      </c>
    </row>
    <row r="638" spans="115:121" x14ac:dyDescent="0.25">
      <c r="DK638">
        <v>134332</v>
      </c>
      <c r="DL638" t="s">
        <v>2779</v>
      </c>
      <c r="DM638" t="s">
        <v>2780</v>
      </c>
      <c r="DN638" t="s">
        <v>2777</v>
      </c>
      <c r="DO638" t="s">
        <v>2781</v>
      </c>
      <c r="DP638" t="s">
        <v>537</v>
      </c>
      <c r="DQ638" t="s">
        <v>26</v>
      </c>
    </row>
    <row r="639" spans="115:121" x14ac:dyDescent="0.25">
      <c r="DK639">
        <v>134305</v>
      </c>
      <c r="DL639" t="s">
        <v>2782</v>
      </c>
      <c r="DM639" t="s">
        <v>2783</v>
      </c>
      <c r="DN639" t="s">
        <v>2784</v>
      </c>
      <c r="DO639" t="s">
        <v>2785</v>
      </c>
      <c r="DP639" t="s">
        <v>729</v>
      </c>
      <c r="DQ639" t="s">
        <v>23</v>
      </c>
    </row>
    <row r="640" spans="115:121" x14ac:dyDescent="0.25">
      <c r="DK640">
        <v>134301</v>
      </c>
      <c r="DL640" t="s">
        <v>2786</v>
      </c>
      <c r="DM640" t="s">
        <v>2787</v>
      </c>
      <c r="DN640" t="s">
        <v>643</v>
      </c>
      <c r="DO640" t="s">
        <v>2788</v>
      </c>
      <c r="DP640" t="s">
        <v>523</v>
      </c>
      <c r="DQ640" t="s">
        <v>26</v>
      </c>
    </row>
    <row r="641" spans="115:121" x14ac:dyDescent="0.25">
      <c r="DK641">
        <v>134297</v>
      </c>
      <c r="DL641" t="s">
        <v>2789</v>
      </c>
      <c r="DM641" t="s">
        <v>2790</v>
      </c>
      <c r="DN641" t="s">
        <v>512</v>
      </c>
      <c r="DO641" t="s">
        <v>2791</v>
      </c>
      <c r="DP641" t="s">
        <v>514</v>
      </c>
      <c r="DQ641" t="s">
        <v>26</v>
      </c>
    </row>
    <row r="642" spans="115:121" x14ac:dyDescent="0.25">
      <c r="DK642">
        <v>134283</v>
      </c>
      <c r="DL642" t="s">
        <v>2792</v>
      </c>
      <c r="DM642" t="s">
        <v>2793</v>
      </c>
      <c r="DN642" t="s">
        <v>1316</v>
      </c>
      <c r="DO642" t="s">
        <v>2794</v>
      </c>
      <c r="DP642" t="s">
        <v>1656</v>
      </c>
      <c r="DQ642" t="s">
        <v>26</v>
      </c>
    </row>
    <row r="643" spans="115:121" x14ac:dyDescent="0.25">
      <c r="DK643">
        <v>134281</v>
      </c>
      <c r="DL643" t="s">
        <v>2795</v>
      </c>
      <c r="DM643" t="s">
        <v>2796</v>
      </c>
      <c r="DN643" t="s">
        <v>2266</v>
      </c>
      <c r="DO643" t="s">
        <v>2797</v>
      </c>
      <c r="DP643" t="s">
        <v>732</v>
      </c>
      <c r="DQ643" t="s">
        <v>23</v>
      </c>
    </row>
    <row r="644" spans="115:121" x14ac:dyDescent="0.25">
      <c r="DK644">
        <v>134221</v>
      </c>
      <c r="DL644" t="s">
        <v>2798</v>
      </c>
      <c r="DM644" t="s">
        <v>2799</v>
      </c>
      <c r="DN644" t="s">
        <v>1868</v>
      </c>
      <c r="DO644" t="s">
        <v>2800</v>
      </c>
      <c r="DP644" t="s">
        <v>494</v>
      </c>
      <c r="DQ644" t="s">
        <v>26</v>
      </c>
    </row>
    <row r="645" spans="115:121" x14ac:dyDescent="0.25">
      <c r="DK645">
        <v>134213</v>
      </c>
      <c r="DL645" t="s">
        <v>2801</v>
      </c>
      <c r="DM645" t="s">
        <v>2802</v>
      </c>
      <c r="DN645" t="s">
        <v>1868</v>
      </c>
      <c r="DO645" t="s">
        <v>2803</v>
      </c>
      <c r="DP645" t="s">
        <v>611</v>
      </c>
      <c r="DQ645" t="s">
        <v>26</v>
      </c>
    </row>
    <row r="646" spans="115:121" x14ac:dyDescent="0.25">
      <c r="DK646">
        <v>134164</v>
      </c>
      <c r="DL646" t="s">
        <v>2804</v>
      </c>
      <c r="DM646" t="s">
        <v>2805</v>
      </c>
      <c r="DN646" t="s">
        <v>512</v>
      </c>
      <c r="DO646" t="s">
        <v>2806</v>
      </c>
      <c r="DP646" t="s">
        <v>536</v>
      </c>
      <c r="DQ646" t="s">
        <v>26</v>
      </c>
    </row>
    <row r="647" spans="115:121" x14ac:dyDescent="0.25">
      <c r="DK647">
        <v>134136</v>
      </c>
      <c r="DL647" t="s">
        <v>2807</v>
      </c>
      <c r="DM647" t="s">
        <v>2808</v>
      </c>
      <c r="DN647" t="s">
        <v>651</v>
      </c>
      <c r="DO647" t="s">
        <v>2809</v>
      </c>
      <c r="DP647" t="s">
        <v>2810</v>
      </c>
      <c r="DQ647" t="s">
        <v>24</v>
      </c>
    </row>
    <row r="648" spans="115:121" x14ac:dyDescent="0.25">
      <c r="DK648">
        <v>134133</v>
      </c>
      <c r="DL648" t="s">
        <v>2811</v>
      </c>
      <c r="DM648" t="s">
        <v>2812</v>
      </c>
      <c r="DN648" t="s">
        <v>499</v>
      </c>
      <c r="DO648" t="s">
        <v>2813</v>
      </c>
      <c r="DP648" t="s">
        <v>501</v>
      </c>
      <c r="DQ648" t="s">
        <v>26</v>
      </c>
    </row>
    <row r="649" spans="115:121" x14ac:dyDescent="0.25">
      <c r="DK649">
        <v>134114</v>
      </c>
      <c r="DL649" t="s">
        <v>2814</v>
      </c>
      <c r="DM649" t="s">
        <v>2815</v>
      </c>
      <c r="DN649" t="s">
        <v>508</v>
      </c>
      <c r="DO649" t="s">
        <v>2816</v>
      </c>
      <c r="DP649" t="s">
        <v>755</v>
      </c>
      <c r="DQ649" t="s">
        <v>27</v>
      </c>
    </row>
    <row r="650" spans="115:121" x14ac:dyDescent="0.25">
      <c r="DK650">
        <v>134110</v>
      </c>
      <c r="DL650" t="s">
        <v>2817</v>
      </c>
      <c r="DM650" t="s">
        <v>2818</v>
      </c>
      <c r="DN650" t="s">
        <v>1121</v>
      </c>
      <c r="DO650" t="s">
        <v>2819</v>
      </c>
      <c r="DP650" t="s">
        <v>494</v>
      </c>
      <c r="DQ650" t="s">
        <v>26</v>
      </c>
    </row>
    <row r="651" spans="115:121" x14ac:dyDescent="0.25">
      <c r="DK651">
        <v>134108</v>
      </c>
      <c r="DL651" t="s">
        <v>2820</v>
      </c>
      <c r="DM651" t="s">
        <v>2821</v>
      </c>
      <c r="DN651" t="s">
        <v>1121</v>
      </c>
      <c r="DO651" t="s">
        <v>2822</v>
      </c>
      <c r="DP651" t="s">
        <v>611</v>
      </c>
      <c r="DQ651" t="s">
        <v>26</v>
      </c>
    </row>
    <row r="652" spans="115:121" x14ac:dyDescent="0.25">
      <c r="DK652">
        <v>134106</v>
      </c>
      <c r="DL652" t="s">
        <v>2823</v>
      </c>
      <c r="DM652" t="s">
        <v>2824</v>
      </c>
      <c r="DN652" t="s">
        <v>1121</v>
      </c>
      <c r="DO652" t="s">
        <v>2825</v>
      </c>
      <c r="DP652" t="s">
        <v>611</v>
      </c>
      <c r="DQ652" t="s">
        <v>26</v>
      </c>
    </row>
    <row r="653" spans="115:121" x14ac:dyDescent="0.25">
      <c r="DK653">
        <v>134104</v>
      </c>
      <c r="DL653" t="s">
        <v>2826</v>
      </c>
      <c r="DM653" t="s">
        <v>2827</v>
      </c>
      <c r="DN653" t="s">
        <v>1121</v>
      </c>
      <c r="DO653" t="s">
        <v>2828</v>
      </c>
      <c r="DP653" t="s">
        <v>640</v>
      </c>
      <c r="DQ653" t="s">
        <v>26</v>
      </c>
    </row>
    <row r="654" spans="115:121" x14ac:dyDescent="0.25">
      <c r="DK654">
        <v>134102</v>
      </c>
      <c r="DL654" t="s">
        <v>2829</v>
      </c>
      <c r="DM654" t="s">
        <v>2830</v>
      </c>
      <c r="DN654" t="s">
        <v>1121</v>
      </c>
      <c r="DO654" t="s">
        <v>2831</v>
      </c>
      <c r="DP654" t="s">
        <v>640</v>
      </c>
      <c r="DQ654" t="s">
        <v>26</v>
      </c>
    </row>
    <row r="655" spans="115:121" x14ac:dyDescent="0.25">
      <c r="DK655">
        <v>134100</v>
      </c>
      <c r="DL655" t="s">
        <v>2832</v>
      </c>
      <c r="DM655" t="s">
        <v>2833</v>
      </c>
      <c r="DN655" t="s">
        <v>1121</v>
      </c>
      <c r="DO655" t="s">
        <v>2834</v>
      </c>
      <c r="DP655" t="s">
        <v>640</v>
      </c>
      <c r="DQ655" t="s">
        <v>26</v>
      </c>
    </row>
    <row r="656" spans="115:121" x14ac:dyDescent="0.25">
      <c r="DK656">
        <v>134098</v>
      </c>
      <c r="DL656" t="s">
        <v>2835</v>
      </c>
      <c r="DM656" t="s">
        <v>2836</v>
      </c>
      <c r="DN656" t="s">
        <v>1121</v>
      </c>
      <c r="DO656" t="s">
        <v>2837</v>
      </c>
      <c r="DP656" t="s">
        <v>585</v>
      </c>
      <c r="DQ656" t="s">
        <v>26</v>
      </c>
    </row>
    <row r="657" spans="115:121" x14ac:dyDescent="0.25">
      <c r="DK657">
        <v>134089</v>
      </c>
      <c r="DL657" t="s">
        <v>2838</v>
      </c>
      <c r="DM657" t="s">
        <v>2839</v>
      </c>
      <c r="DN657" t="s">
        <v>1725</v>
      </c>
      <c r="DO657" t="s">
        <v>2840</v>
      </c>
      <c r="DP657" t="s">
        <v>732</v>
      </c>
      <c r="DQ657" t="s">
        <v>22</v>
      </c>
    </row>
    <row r="658" spans="115:121" x14ac:dyDescent="0.25">
      <c r="DK658">
        <v>134084</v>
      </c>
      <c r="DL658" t="s">
        <v>2841</v>
      </c>
      <c r="DM658" t="s">
        <v>2842</v>
      </c>
      <c r="DN658" t="s">
        <v>1121</v>
      </c>
      <c r="DO658" t="s">
        <v>2843</v>
      </c>
      <c r="DP658" t="s">
        <v>640</v>
      </c>
      <c r="DQ658" t="s">
        <v>26</v>
      </c>
    </row>
    <row r="659" spans="115:121" x14ac:dyDescent="0.25">
      <c r="DK659">
        <v>134082</v>
      </c>
      <c r="DL659" t="s">
        <v>2844</v>
      </c>
      <c r="DM659" t="s">
        <v>2845</v>
      </c>
      <c r="DN659" t="s">
        <v>1217</v>
      </c>
      <c r="DO659" t="s">
        <v>2846</v>
      </c>
      <c r="DP659" t="s">
        <v>837</v>
      </c>
      <c r="DQ659" t="s">
        <v>19</v>
      </c>
    </row>
    <row r="660" spans="115:121" x14ac:dyDescent="0.25">
      <c r="DK660">
        <v>134072</v>
      </c>
      <c r="DL660" t="s">
        <v>2847</v>
      </c>
      <c r="DM660" t="s">
        <v>2848</v>
      </c>
      <c r="DN660" t="s">
        <v>1217</v>
      </c>
      <c r="DO660" t="s">
        <v>2849</v>
      </c>
      <c r="DP660" t="s">
        <v>486</v>
      </c>
      <c r="DQ660" t="s">
        <v>19</v>
      </c>
    </row>
    <row r="661" spans="115:121" x14ac:dyDescent="0.25">
      <c r="DK661">
        <v>134063</v>
      </c>
      <c r="DL661" t="s">
        <v>2850</v>
      </c>
      <c r="DM661" t="s">
        <v>2851</v>
      </c>
      <c r="DN661" t="s">
        <v>565</v>
      </c>
      <c r="DO661" t="s">
        <v>2852</v>
      </c>
      <c r="DP661" t="s">
        <v>562</v>
      </c>
      <c r="DQ661" t="s">
        <v>21</v>
      </c>
    </row>
    <row r="662" spans="115:121" x14ac:dyDescent="0.25">
      <c r="DK662">
        <v>134026</v>
      </c>
      <c r="DL662" t="s">
        <v>2853</v>
      </c>
      <c r="DM662" t="s">
        <v>2854</v>
      </c>
      <c r="DN662" t="s">
        <v>1998</v>
      </c>
      <c r="DO662" t="s">
        <v>2855</v>
      </c>
      <c r="DP662" t="s">
        <v>793</v>
      </c>
      <c r="DQ662" t="s">
        <v>22</v>
      </c>
    </row>
    <row r="663" spans="115:121" x14ac:dyDescent="0.25">
      <c r="DK663">
        <v>134024</v>
      </c>
      <c r="DL663" t="s">
        <v>2856</v>
      </c>
      <c r="DM663" t="s">
        <v>2857</v>
      </c>
      <c r="DN663" t="s">
        <v>1998</v>
      </c>
      <c r="DO663" t="s">
        <v>2858</v>
      </c>
      <c r="DP663" t="s">
        <v>793</v>
      </c>
      <c r="DQ663" t="s">
        <v>22</v>
      </c>
    </row>
    <row r="664" spans="115:121" x14ac:dyDescent="0.25">
      <c r="DK664">
        <v>134022</v>
      </c>
      <c r="DL664" t="s">
        <v>2859</v>
      </c>
      <c r="DM664" t="s">
        <v>2860</v>
      </c>
      <c r="DN664" t="s">
        <v>1998</v>
      </c>
      <c r="DO664" t="s">
        <v>2861</v>
      </c>
      <c r="DP664" t="s">
        <v>774</v>
      </c>
      <c r="DQ664" t="s">
        <v>22</v>
      </c>
    </row>
    <row r="665" spans="115:121" x14ac:dyDescent="0.25">
      <c r="DK665">
        <v>134020</v>
      </c>
      <c r="DL665" t="s">
        <v>2862</v>
      </c>
      <c r="DM665" t="s">
        <v>2863</v>
      </c>
      <c r="DN665" t="s">
        <v>1998</v>
      </c>
      <c r="DO665" t="s">
        <v>2864</v>
      </c>
      <c r="DP665" t="s">
        <v>793</v>
      </c>
      <c r="DQ665" t="s">
        <v>22</v>
      </c>
    </row>
    <row r="666" spans="115:121" x14ac:dyDescent="0.25">
      <c r="DK666">
        <v>134018</v>
      </c>
      <c r="DL666" t="s">
        <v>2865</v>
      </c>
      <c r="DM666" t="s">
        <v>2866</v>
      </c>
      <c r="DN666" t="s">
        <v>508</v>
      </c>
      <c r="DO666" t="s">
        <v>2867</v>
      </c>
      <c r="DP666" t="s">
        <v>1515</v>
      </c>
      <c r="DQ666" t="s">
        <v>22</v>
      </c>
    </row>
    <row r="667" spans="115:121" x14ac:dyDescent="0.25">
      <c r="DK667">
        <v>134010</v>
      </c>
      <c r="DL667" t="s">
        <v>2868</v>
      </c>
      <c r="DM667" t="s">
        <v>2869</v>
      </c>
      <c r="DN667" t="s">
        <v>508</v>
      </c>
      <c r="DO667" t="s">
        <v>2870</v>
      </c>
      <c r="DP667" t="s">
        <v>755</v>
      </c>
      <c r="DQ667" t="s">
        <v>27</v>
      </c>
    </row>
    <row r="668" spans="115:121" x14ac:dyDescent="0.25">
      <c r="DK668">
        <v>134005</v>
      </c>
      <c r="DL668" t="s">
        <v>2871</v>
      </c>
      <c r="DM668" t="s">
        <v>2872</v>
      </c>
      <c r="DN668" t="s">
        <v>508</v>
      </c>
      <c r="DO668" t="s">
        <v>2873</v>
      </c>
      <c r="DP668" t="s">
        <v>755</v>
      </c>
      <c r="DQ668" t="s">
        <v>27</v>
      </c>
    </row>
    <row r="669" spans="115:121" x14ac:dyDescent="0.25">
      <c r="DK669">
        <v>134002</v>
      </c>
      <c r="DL669" t="s">
        <v>2874</v>
      </c>
      <c r="DM669" t="s">
        <v>2875</v>
      </c>
      <c r="DN669" t="s">
        <v>508</v>
      </c>
      <c r="DO669" t="s">
        <v>2876</v>
      </c>
      <c r="DP669" t="s">
        <v>755</v>
      </c>
      <c r="DQ669" t="s">
        <v>27</v>
      </c>
    </row>
    <row r="670" spans="115:121" x14ac:dyDescent="0.25">
      <c r="DK670">
        <v>134000</v>
      </c>
      <c r="DL670" t="s">
        <v>2877</v>
      </c>
      <c r="DM670" t="s">
        <v>2878</v>
      </c>
      <c r="DN670" t="s">
        <v>508</v>
      </c>
      <c r="DO670" t="s">
        <v>2879</v>
      </c>
      <c r="DP670" t="s">
        <v>755</v>
      </c>
      <c r="DQ670" t="s">
        <v>27</v>
      </c>
    </row>
    <row r="671" spans="115:121" x14ac:dyDescent="0.25">
      <c r="DK671">
        <v>133995</v>
      </c>
      <c r="DL671" t="s">
        <v>2880</v>
      </c>
      <c r="DM671" t="s">
        <v>2881</v>
      </c>
      <c r="DN671" t="s">
        <v>508</v>
      </c>
      <c r="DO671" t="s">
        <v>2882</v>
      </c>
      <c r="DP671" t="s">
        <v>1515</v>
      </c>
      <c r="DQ671" t="s">
        <v>22</v>
      </c>
    </row>
    <row r="672" spans="115:121" x14ac:dyDescent="0.25">
      <c r="DK672">
        <v>133986</v>
      </c>
      <c r="DL672" t="s">
        <v>2883</v>
      </c>
      <c r="DM672" t="s">
        <v>2884</v>
      </c>
      <c r="DN672" t="s">
        <v>1121</v>
      </c>
      <c r="DO672" t="s">
        <v>2885</v>
      </c>
      <c r="DP672" t="s">
        <v>640</v>
      </c>
      <c r="DQ672" t="s">
        <v>26</v>
      </c>
    </row>
    <row r="673" spans="115:121" x14ac:dyDescent="0.25">
      <c r="DK673">
        <v>133970</v>
      </c>
      <c r="DL673" t="s">
        <v>2886</v>
      </c>
      <c r="DM673" t="s">
        <v>2887</v>
      </c>
      <c r="DN673" t="s">
        <v>479</v>
      </c>
      <c r="DO673" t="s">
        <v>2888</v>
      </c>
      <c r="DP673" t="s">
        <v>574</v>
      </c>
      <c r="DQ673" t="s">
        <v>26</v>
      </c>
    </row>
    <row r="674" spans="115:121" x14ac:dyDescent="0.25">
      <c r="DK674">
        <v>133968</v>
      </c>
      <c r="DL674" t="s">
        <v>2889</v>
      </c>
      <c r="DM674" t="s">
        <v>2890</v>
      </c>
      <c r="DN674" t="s">
        <v>479</v>
      </c>
      <c r="DO674" t="s">
        <v>2891</v>
      </c>
      <c r="DP674" t="s">
        <v>524</v>
      </c>
      <c r="DQ674" t="s">
        <v>26</v>
      </c>
    </row>
    <row r="675" spans="115:121" x14ac:dyDescent="0.25">
      <c r="DK675">
        <v>133964</v>
      </c>
      <c r="DL675" t="s">
        <v>2892</v>
      </c>
      <c r="DM675" t="s">
        <v>2893</v>
      </c>
      <c r="DN675" t="s">
        <v>512</v>
      </c>
      <c r="DO675" t="s">
        <v>2894</v>
      </c>
      <c r="DP675" t="s">
        <v>514</v>
      </c>
      <c r="DQ675" t="s">
        <v>26</v>
      </c>
    </row>
    <row r="676" spans="115:121" x14ac:dyDescent="0.25">
      <c r="DK676">
        <v>133957</v>
      </c>
      <c r="DL676" t="s">
        <v>2895</v>
      </c>
      <c r="DM676" t="s">
        <v>2896</v>
      </c>
      <c r="DN676" t="s">
        <v>1377</v>
      </c>
      <c r="DO676" t="s">
        <v>2897</v>
      </c>
      <c r="DP676" t="s">
        <v>583</v>
      </c>
      <c r="DQ676" t="s">
        <v>18</v>
      </c>
    </row>
    <row r="677" spans="115:121" x14ac:dyDescent="0.25">
      <c r="DK677">
        <v>133893</v>
      </c>
      <c r="DL677" t="s">
        <v>2898</v>
      </c>
      <c r="DM677" t="s">
        <v>2899</v>
      </c>
      <c r="DN677" t="s">
        <v>2698</v>
      </c>
      <c r="DO677" t="s">
        <v>2900</v>
      </c>
      <c r="DP677" t="s">
        <v>603</v>
      </c>
      <c r="DQ677" t="s">
        <v>19</v>
      </c>
    </row>
    <row r="678" spans="115:121" x14ac:dyDescent="0.25">
      <c r="DK678">
        <v>133891</v>
      </c>
      <c r="DL678" t="s">
        <v>2901</v>
      </c>
      <c r="DM678" t="s">
        <v>2902</v>
      </c>
      <c r="DN678" t="s">
        <v>2698</v>
      </c>
      <c r="DO678" t="s">
        <v>2903</v>
      </c>
      <c r="DP678" t="s">
        <v>603</v>
      </c>
      <c r="DQ678" t="s">
        <v>19</v>
      </c>
    </row>
    <row r="679" spans="115:121" x14ac:dyDescent="0.25">
      <c r="DK679">
        <v>133884</v>
      </c>
      <c r="DL679" t="s">
        <v>2904</v>
      </c>
      <c r="DM679" t="s">
        <v>2905</v>
      </c>
      <c r="DN679" t="s">
        <v>512</v>
      </c>
      <c r="DO679" t="s">
        <v>2906</v>
      </c>
      <c r="DP679" t="s">
        <v>514</v>
      </c>
      <c r="DQ679" t="s">
        <v>26</v>
      </c>
    </row>
    <row r="680" spans="115:121" x14ac:dyDescent="0.25">
      <c r="DK680">
        <v>133879</v>
      </c>
      <c r="DL680" t="s">
        <v>2907</v>
      </c>
      <c r="DM680" t="s">
        <v>2908</v>
      </c>
      <c r="DN680" t="s">
        <v>1177</v>
      </c>
      <c r="DO680" t="s">
        <v>2909</v>
      </c>
      <c r="DP680" t="s">
        <v>486</v>
      </c>
      <c r="DQ680" t="s">
        <v>19</v>
      </c>
    </row>
    <row r="681" spans="115:121" x14ac:dyDescent="0.25">
      <c r="DK681">
        <v>133860</v>
      </c>
      <c r="DL681" t="s">
        <v>2910</v>
      </c>
      <c r="DM681" t="s">
        <v>2911</v>
      </c>
      <c r="DN681" t="s">
        <v>508</v>
      </c>
      <c r="DO681" t="s">
        <v>2912</v>
      </c>
      <c r="DP681" t="s">
        <v>1656</v>
      </c>
      <c r="DQ681" t="s">
        <v>22</v>
      </c>
    </row>
    <row r="682" spans="115:121" x14ac:dyDescent="0.25">
      <c r="DK682">
        <v>133858</v>
      </c>
      <c r="DL682" t="s">
        <v>2913</v>
      </c>
      <c r="DM682" t="s">
        <v>2914</v>
      </c>
      <c r="DN682" t="s">
        <v>508</v>
      </c>
      <c r="DO682" t="s">
        <v>2915</v>
      </c>
      <c r="DP682" t="s">
        <v>1656</v>
      </c>
      <c r="DQ682" t="s">
        <v>22</v>
      </c>
    </row>
    <row r="683" spans="115:121" x14ac:dyDescent="0.25">
      <c r="DK683">
        <v>133856</v>
      </c>
      <c r="DL683" t="s">
        <v>2916</v>
      </c>
      <c r="DM683" t="s">
        <v>2917</v>
      </c>
      <c r="DN683" t="s">
        <v>508</v>
      </c>
      <c r="DO683" t="s">
        <v>2918</v>
      </c>
      <c r="DP683" t="s">
        <v>1656</v>
      </c>
      <c r="DQ683" t="s">
        <v>22</v>
      </c>
    </row>
    <row r="684" spans="115:121" x14ac:dyDescent="0.25">
      <c r="DK684">
        <v>133839</v>
      </c>
      <c r="DL684" t="s">
        <v>2919</v>
      </c>
      <c r="DM684" t="s">
        <v>2920</v>
      </c>
      <c r="DN684" t="s">
        <v>1121</v>
      </c>
      <c r="DO684" t="s">
        <v>2921</v>
      </c>
      <c r="DP684" t="s">
        <v>640</v>
      </c>
      <c r="DQ684" t="s">
        <v>26</v>
      </c>
    </row>
    <row r="685" spans="115:121" x14ac:dyDescent="0.25">
      <c r="DK685">
        <v>133832</v>
      </c>
      <c r="DL685" t="s">
        <v>2922</v>
      </c>
      <c r="DM685" t="s">
        <v>2923</v>
      </c>
      <c r="DN685" t="s">
        <v>479</v>
      </c>
      <c r="DO685" t="s">
        <v>2924</v>
      </c>
      <c r="DP685" t="s">
        <v>780</v>
      </c>
      <c r="DQ685" t="s">
        <v>27</v>
      </c>
    </row>
    <row r="686" spans="115:121" x14ac:dyDescent="0.25">
      <c r="DK686">
        <v>133829</v>
      </c>
      <c r="DL686" t="s">
        <v>2925</v>
      </c>
      <c r="DM686" t="s">
        <v>2926</v>
      </c>
      <c r="DN686" t="s">
        <v>2266</v>
      </c>
      <c r="DO686" t="s">
        <v>2927</v>
      </c>
      <c r="DP686" t="s">
        <v>732</v>
      </c>
      <c r="DQ686" t="s">
        <v>23</v>
      </c>
    </row>
    <row r="687" spans="115:121" x14ac:dyDescent="0.25">
      <c r="DK687">
        <v>133826</v>
      </c>
      <c r="DL687" t="s">
        <v>2928</v>
      </c>
      <c r="DM687" t="s">
        <v>2929</v>
      </c>
      <c r="DN687" t="s">
        <v>2266</v>
      </c>
      <c r="DO687" t="s">
        <v>2930</v>
      </c>
      <c r="DP687" t="s">
        <v>732</v>
      </c>
      <c r="DQ687" t="s">
        <v>23</v>
      </c>
    </row>
    <row r="688" spans="115:121" x14ac:dyDescent="0.25">
      <c r="DK688">
        <v>133820</v>
      </c>
      <c r="DL688" t="s">
        <v>2931</v>
      </c>
      <c r="DM688" t="s">
        <v>2932</v>
      </c>
      <c r="DN688" t="s">
        <v>2266</v>
      </c>
      <c r="DO688" t="s">
        <v>2933</v>
      </c>
      <c r="DP688" t="s">
        <v>671</v>
      </c>
      <c r="DQ688" t="s">
        <v>23</v>
      </c>
    </row>
    <row r="689" spans="115:121" x14ac:dyDescent="0.25">
      <c r="DK689">
        <v>133818</v>
      </c>
      <c r="DL689" t="s">
        <v>2934</v>
      </c>
      <c r="DM689" t="s">
        <v>2935</v>
      </c>
      <c r="DN689" t="s">
        <v>2266</v>
      </c>
      <c r="DO689" t="s">
        <v>2936</v>
      </c>
      <c r="DP689" t="s">
        <v>671</v>
      </c>
      <c r="DQ689" t="s">
        <v>23</v>
      </c>
    </row>
    <row r="690" spans="115:121" x14ac:dyDescent="0.25">
      <c r="DK690">
        <v>133801</v>
      </c>
      <c r="DL690" t="s">
        <v>2937</v>
      </c>
      <c r="DM690" t="s">
        <v>2938</v>
      </c>
      <c r="DN690" t="s">
        <v>479</v>
      </c>
      <c r="DO690" t="s">
        <v>2939</v>
      </c>
      <c r="DP690" t="s">
        <v>574</v>
      </c>
      <c r="DQ690" t="s">
        <v>26</v>
      </c>
    </row>
    <row r="691" spans="115:121" x14ac:dyDescent="0.25">
      <c r="DK691">
        <v>133755</v>
      </c>
      <c r="DL691" t="s">
        <v>2940</v>
      </c>
      <c r="DM691" t="s">
        <v>2941</v>
      </c>
      <c r="DN691" t="s">
        <v>606</v>
      </c>
      <c r="DO691" t="s">
        <v>2942</v>
      </c>
      <c r="DP691" t="s">
        <v>948</v>
      </c>
      <c r="DQ691" t="s">
        <v>19</v>
      </c>
    </row>
    <row r="692" spans="115:121" x14ac:dyDescent="0.25">
      <c r="DK692">
        <v>133753</v>
      </c>
      <c r="DL692" t="s">
        <v>2943</v>
      </c>
      <c r="DM692" t="s">
        <v>2944</v>
      </c>
      <c r="DN692" t="s">
        <v>606</v>
      </c>
      <c r="DO692" t="s">
        <v>2945</v>
      </c>
      <c r="DP692" t="s">
        <v>948</v>
      </c>
      <c r="DQ692" t="s">
        <v>19</v>
      </c>
    </row>
    <row r="693" spans="115:121" x14ac:dyDescent="0.25">
      <c r="DK693">
        <v>133751</v>
      </c>
      <c r="DL693" t="s">
        <v>2946</v>
      </c>
      <c r="DM693" t="s">
        <v>2947</v>
      </c>
      <c r="DN693" t="s">
        <v>606</v>
      </c>
      <c r="DO693" t="s">
        <v>2948</v>
      </c>
      <c r="DP693" t="s">
        <v>948</v>
      </c>
      <c r="DQ693" t="s">
        <v>19</v>
      </c>
    </row>
    <row r="694" spans="115:121" x14ac:dyDescent="0.25">
      <c r="DK694">
        <v>133749</v>
      </c>
      <c r="DL694" t="s">
        <v>2949</v>
      </c>
      <c r="DM694" t="s">
        <v>2950</v>
      </c>
      <c r="DN694" t="s">
        <v>606</v>
      </c>
      <c r="DO694" t="s">
        <v>2951</v>
      </c>
      <c r="DP694" t="s">
        <v>948</v>
      </c>
      <c r="DQ694" t="s">
        <v>19</v>
      </c>
    </row>
    <row r="695" spans="115:121" x14ac:dyDescent="0.25">
      <c r="DK695">
        <v>133733</v>
      </c>
      <c r="DL695" t="s">
        <v>2952</v>
      </c>
      <c r="DM695" t="s">
        <v>2953</v>
      </c>
      <c r="DN695" t="s">
        <v>565</v>
      </c>
      <c r="DO695" t="s">
        <v>2954</v>
      </c>
      <c r="DP695" t="s">
        <v>505</v>
      </c>
      <c r="DQ695" t="s">
        <v>26</v>
      </c>
    </row>
    <row r="696" spans="115:121" x14ac:dyDescent="0.25">
      <c r="DK696">
        <v>133728</v>
      </c>
      <c r="DL696" t="s">
        <v>2955</v>
      </c>
      <c r="DM696" t="s">
        <v>2956</v>
      </c>
      <c r="DN696" t="s">
        <v>565</v>
      </c>
      <c r="DO696" t="s">
        <v>2957</v>
      </c>
      <c r="DP696" t="s">
        <v>637</v>
      </c>
      <c r="DQ696" t="s">
        <v>26</v>
      </c>
    </row>
    <row r="697" spans="115:121" x14ac:dyDescent="0.25">
      <c r="DK697">
        <v>133695</v>
      </c>
      <c r="DL697" t="s">
        <v>2958</v>
      </c>
      <c r="DM697" t="s">
        <v>2959</v>
      </c>
      <c r="DN697" t="s">
        <v>735</v>
      </c>
      <c r="DO697" t="s">
        <v>2960</v>
      </c>
      <c r="DP697" t="s">
        <v>815</v>
      </c>
      <c r="DQ697" t="s">
        <v>23</v>
      </c>
    </row>
    <row r="698" spans="115:121" x14ac:dyDescent="0.25">
      <c r="DK698">
        <v>133678</v>
      </c>
      <c r="DL698" t="s">
        <v>2961</v>
      </c>
      <c r="DM698" t="s">
        <v>2962</v>
      </c>
      <c r="DN698" t="s">
        <v>479</v>
      </c>
      <c r="DO698" t="s">
        <v>2963</v>
      </c>
      <c r="DP698" t="s">
        <v>825</v>
      </c>
      <c r="DQ698" t="s">
        <v>21</v>
      </c>
    </row>
    <row r="699" spans="115:121" x14ac:dyDescent="0.25">
      <c r="DK699">
        <v>133651</v>
      </c>
      <c r="DL699" t="s">
        <v>2964</v>
      </c>
      <c r="DM699" t="s">
        <v>2965</v>
      </c>
      <c r="DN699" t="s">
        <v>1177</v>
      </c>
      <c r="DO699" t="s">
        <v>2966</v>
      </c>
      <c r="DP699" t="s">
        <v>603</v>
      </c>
      <c r="DQ699" t="s">
        <v>19</v>
      </c>
    </row>
    <row r="700" spans="115:121" x14ac:dyDescent="0.25">
      <c r="DK700">
        <v>133638</v>
      </c>
      <c r="DL700" t="s">
        <v>2967</v>
      </c>
      <c r="DM700" t="s">
        <v>2968</v>
      </c>
      <c r="DN700" t="s">
        <v>2266</v>
      </c>
      <c r="DO700" t="s">
        <v>2969</v>
      </c>
      <c r="DP700" t="s">
        <v>732</v>
      </c>
      <c r="DQ700" t="s">
        <v>23</v>
      </c>
    </row>
    <row r="701" spans="115:121" x14ac:dyDescent="0.25">
      <c r="DK701">
        <v>133629</v>
      </c>
      <c r="DL701" t="s">
        <v>2970</v>
      </c>
      <c r="DM701" t="s">
        <v>2971</v>
      </c>
      <c r="DN701" t="s">
        <v>565</v>
      </c>
      <c r="DO701" t="s">
        <v>2972</v>
      </c>
      <c r="DP701" t="s">
        <v>494</v>
      </c>
      <c r="DQ701" t="s">
        <v>26</v>
      </c>
    </row>
    <row r="702" spans="115:121" x14ac:dyDescent="0.25">
      <c r="DK702">
        <v>133627</v>
      </c>
      <c r="DL702" t="s">
        <v>2973</v>
      </c>
      <c r="DM702" t="s">
        <v>2974</v>
      </c>
      <c r="DN702" t="s">
        <v>1273</v>
      </c>
      <c r="DO702" t="s">
        <v>2975</v>
      </c>
      <c r="DP702" t="s">
        <v>486</v>
      </c>
      <c r="DQ702" t="s">
        <v>19</v>
      </c>
    </row>
    <row r="703" spans="115:121" x14ac:dyDescent="0.25">
      <c r="DK703">
        <v>133605</v>
      </c>
      <c r="DL703" t="s">
        <v>2976</v>
      </c>
      <c r="DM703" t="s">
        <v>2977</v>
      </c>
      <c r="DN703" t="s">
        <v>2266</v>
      </c>
      <c r="DO703" t="s">
        <v>2978</v>
      </c>
      <c r="DP703" t="s">
        <v>671</v>
      </c>
      <c r="DQ703" t="s">
        <v>23</v>
      </c>
    </row>
    <row r="704" spans="115:121" x14ac:dyDescent="0.25">
      <c r="DK704">
        <v>133552</v>
      </c>
      <c r="DL704" t="s">
        <v>2979</v>
      </c>
      <c r="DM704" t="s">
        <v>2980</v>
      </c>
      <c r="DN704" t="s">
        <v>1623</v>
      </c>
      <c r="DO704" t="s">
        <v>2981</v>
      </c>
      <c r="DP704" t="s">
        <v>1051</v>
      </c>
      <c r="DQ704" t="s">
        <v>27</v>
      </c>
    </row>
    <row r="705" spans="115:121" x14ac:dyDescent="0.25">
      <c r="DK705">
        <v>133541</v>
      </c>
      <c r="DL705" t="s">
        <v>2982</v>
      </c>
      <c r="DM705" t="s">
        <v>2983</v>
      </c>
      <c r="DN705" t="s">
        <v>479</v>
      </c>
      <c r="DO705" t="s">
        <v>2984</v>
      </c>
      <c r="DP705" t="s">
        <v>780</v>
      </c>
      <c r="DQ705" t="s">
        <v>27</v>
      </c>
    </row>
    <row r="706" spans="115:121" x14ac:dyDescent="0.25">
      <c r="DK706">
        <v>133539</v>
      </c>
      <c r="DL706" t="s">
        <v>2985</v>
      </c>
      <c r="DM706" t="s">
        <v>2986</v>
      </c>
      <c r="DN706" t="s">
        <v>512</v>
      </c>
      <c r="DO706" t="s">
        <v>2987</v>
      </c>
      <c r="DP706" t="s">
        <v>514</v>
      </c>
      <c r="DQ706" t="s">
        <v>26</v>
      </c>
    </row>
    <row r="707" spans="115:121" x14ac:dyDescent="0.25">
      <c r="DK707">
        <v>133536</v>
      </c>
      <c r="DL707" t="s">
        <v>2988</v>
      </c>
      <c r="DM707" t="s">
        <v>2989</v>
      </c>
      <c r="DN707" t="s">
        <v>583</v>
      </c>
      <c r="DO707" t="s">
        <v>2990</v>
      </c>
      <c r="DP707" t="s">
        <v>585</v>
      </c>
      <c r="DQ707" t="s">
        <v>26</v>
      </c>
    </row>
    <row r="708" spans="115:121" x14ac:dyDescent="0.25">
      <c r="DK708">
        <v>133510</v>
      </c>
      <c r="DL708" t="s">
        <v>2991</v>
      </c>
      <c r="DM708" t="s">
        <v>2992</v>
      </c>
      <c r="DN708" t="s">
        <v>512</v>
      </c>
      <c r="DO708" t="s">
        <v>2993</v>
      </c>
      <c r="DP708" t="s">
        <v>536</v>
      </c>
      <c r="DQ708" t="s">
        <v>26</v>
      </c>
    </row>
    <row r="709" spans="115:121" x14ac:dyDescent="0.25">
      <c r="DK709">
        <v>133493</v>
      </c>
      <c r="DL709" t="s">
        <v>2994</v>
      </c>
      <c r="DM709" t="s">
        <v>2995</v>
      </c>
      <c r="DN709" t="s">
        <v>2365</v>
      </c>
      <c r="DO709" t="s">
        <v>2996</v>
      </c>
      <c r="DP709" t="s">
        <v>803</v>
      </c>
      <c r="DQ709" t="s">
        <v>18</v>
      </c>
    </row>
    <row r="710" spans="115:121" x14ac:dyDescent="0.25">
      <c r="DK710">
        <v>133480</v>
      </c>
      <c r="DL710" t="s">
        <v>2997</v>
      </c>
      <c r="DM710" t="s">
        <v>2998</v>
      </c>
      <c r="DN710" t="s">
        <v>940</v>
      </c>
      <c r="DO710" t="s">
        <v>2999</v>
      </c>
      <c r="DP710" t="s">
        <v>531</v>
      </c>
      <c r="DQ710" t="s">
        <v>21</v>
      </c>
    </row>
    <row r="711" spans="115:121" x14ac:dyDescent="0.25">
      <c r="DK711">
        <v>133389</v>
      </c>
      <c r="DL711" t="s">
        <v>3000</v>
      </c>
      <c r="DM711" t="s">
        <v>3001</v>
      </c>
      <c r="DN711" t="s">
        <v>1377</v>
      </c>
      <c r="DO711" t="s">
        <v>3002</v>
      </c>
      <c r="DP711" t="s">
        <v>583</v>
      </c>
      <c r="DQ711" t="s">
        <v>18</v>
      </c>
    </row>
    <row r="712" spans="115:121" x14ac:dyDescent="0.25">
      <c r="DK712">
        <v>133386</v>
      </c>
      <c r="DL712" t="s">
        <v>3003</v>
      </c>
      <c r="DM712" t="s">
        <v>3004</v>
      </c>
      <c r="DN712" t="s">
        <v>479</v>
      </c>
      <c r="DO712" t="s">
        <v>3005</v>
      </c>
      <c r="DP712" t="s">
        <v>524</v>
      </c>
      <c r="DQ712" t="s">
        <v>26</v>
      </c>
    </row>
    <row r="713" spans="115:121" x14ac:dyDescent="0.25">
      <c r="DK713">
        <v>133383</v>
      </c>
      <c r="DL713" t="s">
        <v>3006</v>
      </c>
      <c r="DM713" t="s">
        <v>3007</v>
      </c>
      <c r="DN713" t="s">
        <v>1377</v>
      </c>
      <c r="DO713" t="s">
        <v>3008</v>
      </c>
      <c r="DP713" t="s">
        <v>583</v>
      </c>
      <c r="DQ713" t="s">
        <v>18</v>
      </c>
    </row>
    <row r="714" spans="115:121" x14ac:dyDescent="0.25">
      <c r="DK714">
        <v>133380</v>
      </c>
      <c r="DL714" t="s">
        <v>3009</v>
      </c>
      <c r="DM714" t="s">
        <v>3010</v>
      </c>
      <c r="DN714" t="s">
        <v>479</v>
      </c>
      <c r="DO714" t="s">
        <v>3011</v>
      </c>
      <c r="DP714" t="s">
        <v>574</v>
      </c>
      <c r="DQ714" t="s">
        <v>26</v>
      </c>
    </row>
    <row r="715" spans="115:121" x14ac:dyDescent="0.25">
      <c r="DK715">
        <v>133371</v>
      </c>
      <c r="DL715" t="s">
        <v>3012</v>
      </c>
      <c r="DM715" t="s">
        <v>3013</v>
      </c>
      <c r="DN715" t="s">
        <v>479</v>
      </c>
      <c r="DO715" t="s">
        <v>3014</v>
      </c>
      <c r="DP715" t="s">
        <v>475</v>
      </c>
      <c r="DQ715" t="s">
        <v>26</v>
      </c>
    </row>
    <row r="716" spans="115:121" x14ac:dyDescent="0.25">
      <c r="DK716">
        <v>133299</v>
      </c>
      <c r="DL716" t="s">
        <v>3015</v>
      </c>
      <c r="DM716" t="s">
        <v>3016</v>
      </c>
      <c r="DN716" t="s">
        <v>565</v>
      </c>
      <c r="DO716" t="s">
        <v>3017</v>
      </c>
      <c r="DP716" t="s">
        <v>505</v>
      </c>
      <c r="DQ716" t="s">
        <v>26</v>
      </c>
    </row>
    <row r="717" spans="115:121" x14ac:dyDescent="0.25">
      <c r="DK717">
        <v>133284</v>
      </c>
      <c r="DL717" t="s">
        <v>3018</v>
      </c>
      <c r="DM717" t="s">
        <v>3019</v>
      </c>
      <c r="DN717" t="s">
        <v>512</v>
      </c>
      <c r="DO717" t="s">
        <v>3020</v>
      </c>
      <c r="DP717" t="s">
        <v>514</v>
      </c>
      <c r="DQ717" t="s">
        <v>26</v>
      </c>
    </row>
    <row r="718" spans="115:121" x14ac:dyDescent="0.25">
      <c r="DK718">
        <v>133233</v>
      </c>
      <c r="DL718" t="s">
        <v>3021</v>
      </c>
      <c r="DM718" t="s">
        <v>3022</v>
      </c>
      <c r="DN718" t="s">
        <v>3023</v>
      </c>
      <c r="DO718" t="s">
        <v>3024</v>
      </c>
      <c r="DP718" t="s">
        <v>990</v>
      </c>
      <c r="DQ718" t="s">
        <v>28</v>
      </c>
    </row>
    <row r="719" spans="115:121" x14ac:dyDescent="0.25">
      <c r="DK719">
        <v>133227</v>
      </c>
      <c r="DL719" t="s">
        <v>3025</v>
      </c>
      <c r="DM719" t="s">
        <v>3026</v>
      </c>
      <c r="DN719" t="s">
        <v>1010</v>
      </c>
      <c r="DO719" t="s">
        <v>3027</v>
      </c>
      <c r="DP719" t="s">
        <v>990</v>
      </c>
      <c r="DQ719" t="s">
        <v>28</v>
      </c>
    </row>
    <row r="720" spans="115:121" x14ac:dyDescent="0.25">
      <c r="DK720">
        <v>133222</v>
      </c>
      <c r="DL720" t="s">
        <v>3028</v>
      </c>
      <c r="DM720" t="s">
        <v>3029</v>
      </c>
      <c r="DN720" t="s">
        <v>3023</v>
      </c>
      <c r="DO720" t="s">
        <v>3030</v>
      </c>
      <c r="DP720" t="s">
        <v>990</v>
      </c>
      <c r="DQ720" t="s">
        <v>28</v>
      </c>
    </row>
    <row r="721" spans="115:121" x14ac:dyDescent="0.25">
      <c r="DK721">
        <v>133219</v>
      </c>
      <c r="DL721" t="s">
        <v>3031</v>
      </c>
      <c r="DM721" t="s">
        <v>3032</v>
      </c>
      <c r="DN721" t="s">
        <v>1049</v>
      </c>
      <c r="DO721" t="s">
        <v>3033</v>
      </c>
      <c r="DP721" t="s">
        <v>893</v>
      </c>
      <c r="DQ721" t="s">
        <v>22</v>
      </c>
    </row>
    <row r="722" spans="115:121" x14ac:dyDescent="0.25">
      <c r="DK722">
        <v>133199</v>
      </c>
      <c r="DL722" t="s">
        <v>3034</v>
      </c>
      <c r="DM722" t="s">
        <v>3035</v>
      </c>
      <c r="DN722" t="s">
        <v>1049</v>
      </c>
      <c r="DO722" t="s">
        <v>3036</v>
      </c>
      <c r="DP722" t="s">
        <v>1656</v>
      </c>
      <c r="DQ722" t="s">
        <v>22</v>
      </c>
    </row>
    <row r="723" spans="115:121" x14ac:dyDescent="0.25">
      <c r="DK723">
        <v>133197</v>
      </c>
      <c r="DL723" t="s">
        <v>3037</v>
      </c>
      <c r="DM723" t="s">
        <v>3038</v>
      </c>
      <c r="DN723" t="s">
        <v>3039</v>
      </c>
      <c r="DO723" t="s">
        <v>3040</v>
      </c>
      <c r="DP723" t="s">
        <v>893</v>
      </c>
      <c r="DQ723" t="s">
        <v>22</v>
      </c>
    </row>
    <row r="724" spans="115:121" x14ac:dyDescent="0.25">
      <c r="DK724">
        <v>133168</v>
      </c>
      <c r="DL724" t="s">
        <v>3041</v>
      </c>
      <c r="DM724" t="s">
        <v>3042</v>
      </c>
      <c r="DN724" t="s">
        <v>499</v>
      </c>
      <c r="DO724" t="s">
        <v>3043</v>
      </c>
      <c r="DP724" t="s">
        <v>523</v>
      </c>
      <c r="DQ724" t="s">
        <v>26</v>
      </c>
    </row>
    <row r="725" spans="115:121" x14ac:dyDescent="0.25">
      <c r="DK725">
        <v>133145</v>
      </c>
      <c r="DL725" t="s">
        <v>3044</v>
      </c>
      <c r="DM725" t="s">
        <v>3045</v>
      </c>
      <c r="DN725" t="s">
        <v>508</v>
      </c>
      <c r="DO725" t="s">
        <v>3046</v>
      </c>
      <c r="DP725" t="s">
        <v>1515</v>
      </c>
      <c r="DQ725" t="s">
        <v>22</v>
      </c>
    </row>
    <row r="726" spans="115:121" x14ac:dyDescent="0.25">
      <c r="DK726">
        <v>133121</v>
      </c>
      <c r="DL726" t="s">
        <v>3047</v>
      </c>
      <c r="DM726" t="s">
        <v>3048</v>
      </c>
      <c r="DN726" t="s">
        <v>479</v>
      </c>
      <c r="DO726" t="s">
        <v>3049</v>
      </c>
      <c r="DP726" t="s">
        <v>475</v>
      </c>
      <c r="DQ726" t="s">
        <v>26</v>
      </c>
    </row>
    <row r="727" spans="115:121" x14ac:dyDescent="0.25">
      <c r="DK727">
        <v>133117</v>
      </c>
      <c r="DL727" t="s">
        <v>3050</v>
      </c>
      <c r="DM727" t="s">
        <v>3051</v>
      </c>
      <c r="DN727" t="s">
        <v>479</v>
      </c>
      <c r="DO727" t="s">
        <v>3052</v>
      </c>
      <c r="DP727" t="s">
        <v>524</v>
      </c>
      <c r="DQ727" t="s">
        <v>26</v>
      </c>
    </row>
    <row r="728" spans="115:121" x14ac:dyDescent="0.25">
      <c r="DK728">
        <v>133115</v>
      </c>
      <c r="DL728" t="s">
        <v>3053</v>
      </c>
      <c r="DM728" t="s">
        <v>3054</v>
      </c>
      <c r="DN728" t="s">
        <v>479</v>
      </c>
      <c r="DO728" t="s">
        <v>3055</v>
      </c>
      <c r="DP728" t="s">
        <v>574</v>
      </c>
      <c r="DQ728" t="s">
        <v>26</v>
      </c>
    </row>
    <row r="729" spans="115:121" x14ac:dyDescent="0.25">
      <c r="DK729">
        <v>133100</v>
      </c>
      <c r="DL729" t="s">
        <v>3056</v>
      </c>
      <c r="DM729" t="s">
        <v>3057</v>
      </c>
      <c r="DN729" t="s">
        <v>3058</v>
      </c>
      <c r="DO729" t="s">
        <v>3059</v>
      </c>
      <c r="DP729" t="s">
        <v>1051</v>
      </c>
      <c r="DQ729" t="s">
        <v>27</v>
      </c>
    </row>
    <row r="730" spans="115:121" x14ac:dyDescent="0.25">
      <c r="DK730">
        <v>133087</v>
      </c>
      <c r="DL730" t="s">
        <v>3060</v>
      </c>
      <c r="DM730" t="s">
        <v>3061</v>
      </c>
      <c r="DN730" t="s">
        <v>508</v>
      </c>
      <c r="DO730" t="s">
        <v>3062</v>
      </c>
      <c r="DP730" t="s">
        <v>755</v>
      </c>
      <c r="DQ730" t="s">
        <v>21</v>
      </c>
    </row>
    <row r="731" spans="115:121" x14ac:dyDescent="0.25">
      <c r="DK731">
        <v>133084</v>
      </c>
      <c r="DL731" t="s">
        <v>3063</v>
      </c>
      <c r="DM731" t="s">
        <v>3064</v>
      </c>
      <c r="DN731" t="s">
        <v>508</v>
      </c>
      <c r="DO731" t="s">
        <v>3065</v>
      </c>
      <c r="DP731" t="s">
        <v>755</v>
      </c>
      <c r="DQ731" t="s">
        <v>21</v>
      </c>
    </row>
    <row r="732" spans="115:121" x14ac:dyDescent="0.25">
      <c r="DK732">
        <v>133079</v>
      </c>
      <c r="DL732" t="s">
        <v>3066</v>
      </c>
      <c r="DM732" t="s">
        <v>3067</v>
      </c>
      <c r="DN732" t="s">
        <v>508</v>
      </c>
      <c r="DO732" t="s">
        <v>3068</v>
      </c>
      <c r="DP732" t="s">
        <v>755</v>
      </c>
      <c r="DQ732" t="s">
        <v>21</v>
      </c>
    </row>
    <row r="733" spans="115:121" x14ac:dyDescent="0.25">
      <c r="DK733">
        <v>133035</v>
      </c>
      <c r="DL733" t="s">
        <v>3069</v>
      </c>
      <c r="DM733" t="s">
        <v>3070</v>
      </c>
      <c r="DN733" t="s">
        <v>1273</v>
      </c>
      <c r="DO733" t="s">
        <v>3071</v>
      </c>
      <c r="DP733" t="s">
        <v>837</v>
      </c>
      <c r="DQ733" t="s">
        <v>19</v>
      </c>
    </row>
    <row r="734" spans="115:121" x14ac:dyDescent="0.25">
      <c r="DK734">
        <v>133015</v>
      </c>
      <c r="DL734" t="s">
        <v>3072</v>
      </c>
      <c r="DM734" t="s">
        <v>3073</v>
      </c>
      <c r="DN734" t="s">
        <v>758</v>
      </c>
      <c r="DO734" t="s">
        <v>3074</v>
      </c>
      <c r="DP734" t="s">
        <v>494</v>
      </c>
      <c r="DQ734" t="s">
        <v>26</v>
      </c>
    </row>
    <row r="735" spans="115:121" x14ac:dyDescent="0.25">
      <c r="DK735">
        <v>133008</v>
      </c>
      <c r="DL735" t="s">
        <v>3075</v>
      </c>
      <c r="DM735" t="s">
        <v>3076</v>
      </c>
      <c r="DN735" t="s">
        <v>876</v>
      </c>
      <c r="DO735" t="s">
        <v>3077</v>
      </c>
      <c r="DP735" t="s">
        <v>837</v>
      </c>
      <c r="DQ735" t="s">
        <v>19</v>
      </c>
    </row>
    <row r="736" spans="115:121" x14ac:dyDescent="0.25">
      <c r="DK736">
        <v>133004</v>
      </c>
      <c r="DL736" t="s">
        <v>3078</v>
      </c>
      <c r="DM736" t="s">
        <v>3079</v>
      </c>
      <c r="DN736" t="s">
        <v>876</v>
      </c>
      <c r="DO736" t="s">
        <v>3080</v>
      </c>
      <c r="DP736" t="s">
        <v>837</v>
      </c>
      <c r="DQ736" t="s">
        <v>19</v>
      </c>
    </row>
    <row r="737" spans="115:121" x14ac:dyDescent="0.25">
      <c r="DK737">
        <v>133002</v>
      </c>
      <c r="DL737" t="s">
        <v>3081</v>
      </c>
      <c r="DM737" t="s">
        <v>3082</v>
      </c>
      <c r="DN737" t="s">
        <v>876</v>
      </c>
      <c r="DO737" t="s">
        <v>3083</v>
      </c>
      <c r="DP737" t="s">
        <v>837</v>
      </c>
      <c r="DQ737" t="s">
        <v>19</v>
      </c>
    </row>
    <row r="738" spans="115:121" x14ac:dyDescent="0.25">
      <c r="DK738">
        <v>132994</v>
      </c>
      <c r="DL738" t="s">
        <v>3084</v>
      </c>
      <c r="DM738" t="s">
        <v>3085</v>
      </c>
      <c r="DN738" t="s">
        <v>1998</v>
      </c>
      <c r="DO738" t="s">
        <v>3086</v>
      </c>
      <c r="DP738" t="s">
        <v>793</v>
      </c>
      <c r="DQ738" t="s">
        <v>22</v>
      </c>
    </row>
    <row r="739" spans="115:121" x14ac:dyDescent="0.25">
      <c r="DK739">
        <v>132991</v>
      </c>
      <c r="DL739" t="s">
        <v>3087</v>
      </c>
      <c r="DM739" t="s">
        <v>3088</v>
      </c>
      <c r="DN739" t="s">
        <v>1072</v>
      </c>
      <c r="DO739" t="s">
        <v>3089</v>
      </c>
      <c r="DP739" t="s">
        <v>556</v>
      </c>
      <c r="DQ739" t="s">
        <v>22</v>
      </c>
    </row>
    <row r="740" spans="115:121" x14ac:dyDescent="0.25">
      <c r="DK740">
        <v>132983</v>
      </c>
      <c r="DL740" t="s">
        <v>3090</v>
      </c>
      <c r="DM740" t="s">
        <v>3091</v>
      </c>
      <c r="DN740" t="s">
        <v>1072</v>
      </c>
      <c r="DO740" t="s">
        <v>3092</v>
      </c>
      <c r="DP740" t="s">
        <v>556</v>
      </c>
      <c r="DQ740" t="s">
        <v>22</v>
      </c>
    </row>
    <row r="741" spans="115:121" x14ac:dyDescent="0.25">
      <c r="DK741">
        <v>132981</v>
      </c>
      <c r="DL741" t="s">
        <v>3093</v>
      </c>
      <c r="DM741" t="s">
        <v>3094</v>
      </c>
      <c r="DN741" t="s">
        <v>1377</v>
      </c>
      <c r="DO741" t="s">
        <v>3095</v>
      </c>
      <c r="DP741" t="s">
        <v>583</v>
      </c>
      <c r="DQ741" t="s">
        <v>18</v>
      </c>
    </row>
    <row r="742" spans="115:121" x14ac:dyDescent="0.25">
      <c r="DK742">
        <v>132976</v>
      </c>
      <c r="DL742" t="s">
        <v>3096</v>
      </c>
      <c r="DM742" t="s">
        <v>3097</v>
      </c>
      <c r="DN742" t="s">
        <v>1377</v>
      </c>
      <c r="DO742" t="s">
        <v>3098</v>
      </c>
      <c r="DP742" t="s">
        <v>583</v>
      </c>
      <c r="DQ742" t="s">
        <v>18</v>
      </c>
    </row>
    <row r="743" spans="115:121" x14ac:dyDescent="0.25">
      <c r="DK743">
        <v>132971</v>
      </c>
      <c r="DL743" t="s">
        <v>3099</v>
      </c>
      <c r="DM743" t="s">
        <v>3100</v>
      </c>
      <c r="DN743" t="s">
        <v>3101</v>
      </c>
      <c r="DO743" t="s">
        <v>3102</v>
      </c>
      <c r="DP743" t="s">
        <v>677</v>
      </c>
      <c r="DQ743" t="s">
        <v>25</v>
      </c>
    </row>
    <row r="744" spans="115:121" x14ac:dyDescent="0.25">
      <c r="DK744">
        <v>132967</v>
      </c>
      <c r="DL744" t="s">
        <v>3103</v>
      </c>
      <c r="DM744" t="s">
        <v>3104</v>
      </c>
      <c r="DN744" t="s">
        <v>479</v>
      </c>
      <c r="DO744" t="s">
        <v>3105</v>
      </c>
      <c r="DP744" t="s">
        <v>574</v>
      </c>
      <c r="DQ744" t="s">
        <v>26</v>
      </c>
    </row>
    <row r="745" spans="115:121" x14ac:dyDescent="0.25">
      <c r="DK745">
        <v>132900</v>
      </c>
      <c r="DL745" t="s">
        <v>3106</v>
      </c>
      <c r="DM745" t="s">
        <v>3107</v>
      </c>
      <c r="DN745" t="s">
        <v>1998</v>
      </c>
      <c r="DO745" t="s">
        <v>3108</v>
      </c>
      <c r="DP745" t="s">
        <v>793</v>
      </c>
      <c r="DQ745" t="s">
        <v>22</v>
      </c>
    </row>
    <row r="746" spans="115:121" x14ac:dyDescent="0.25">
      <c r="DK746">
        <v>132896</v>
      </c>
      <c r="DL746" t="s">
        <v>3109</v>
      </c>
      <c r="DM746" t="s">
        <v>3110</v>
      </c>
      <c r="DN746" t="s">
        <v>2266</v>
      </c>
      <c r="DO746" t="s">
        <v>3111</v>
      </c>
      <c r="DP746" t="s">
        <v>671</v>
      </c>
      <c r="DQ746" t="s">
        <v>23</v>
      </c>
    </row>
    <row r="747" spans="115:121" x14ac:dyDescent="0.25">
      <c r="DK747">
        <v>132891</v>
      </c>
      <c r="DL747" t="s">
        <v>3112</v>
      </c>
      <c r="DM747" t="s">
        <v>3113</v>
      </c>
      <c r="DN747" t="s">
        <v>735</v>
      </c>
      <c r="DO747" t="s">
        <v>3114</v>
      </c>
      <c r="DP747" t="s">
        <v>655</v>
      </c>
      <c r="DQ747" t="s">
        <v>23</v>
      </c>
    </row>
    <row r="748" spans="115:121" x14ac:dyDescent="0.25">
      <c r="DK748">
        <v>132889</v>
      </c>
      <c r="DL748" t="s">
        <v>3115</v>
      </c>
      <c r="DM748" t="s">
        <v>3116</v>
      </c>
      <c r="DN748" t="s">
        <v>735</v>
      </c>
      <c r="DO748" t="s">
        <v>3117</v>
      </c>
      <c r="DP748" t="s">
        <v>655</v>
      </c>
      <c r="DQ748" t="s">
        <v>23</v>
      </c>
    </row>
    <row r="749" spans="115:121" x14ac:dyDescent="0.25">
      <c r="DK749">
        <v>132887</v>
      </c>
      <c r="DL749" t="s">
        <v>3118</v>
      </c>
      <c r="DM749" t="s">
        <v>3119</v>
      </c>
      <c r="DN749" t="s">
        <v>735</v>
      </c>
      <c r="DO749" t="s">
        <v>3120</v>
      </c>
      <c r="DP749" t="s">
        <v>655</v>
      </c>
      <c r="DQ749" t="s">
        <v>23</v>
      </c>
    </row>
    <row r="750" spans="115:121" x14ac:dyDescent="0.25">
      <c r="DK750">
        <v>132882</v>
      </c>
      <c r="DL750" t="s">
        <v>3121</v>
      </c>
      <c r="DM750" t="s">
        <v>3122</v>
      </c>
      <c r="DN750" t="s">
        <v>735</v>
      </c>
      <c r="DO750" t="s">
        <v>3123</v>
      </c>
      <c r="DP750" t="s">
        <v>815</v>
      </c>
      <c r="DQ750" t="s">
        <v>23</v>
      </c>
    </row>
    <row r="751" spans="115:121" x14ac:dyDescent="0.25">
      <c r="DK751">
        <v>132880</v>
      </c>
      <c r="DL751" t="s">
        <v>3124</v>
      </c>
      <c r="DM751" t="s">
        <v>3125</v>
      </c>
      <c r="DN751" t="s">
        <v>565</v>
      </c>
      <c r="DO751" t="s">
        <v>3126</v>
      </c>
      <c r="DP751" t="s">
        <v>637</v>
      </c>
      <c r="DQ751" t="s">
        <v>26</v>
      </c>
    </row>
    <row r="752" spans="115:121" x14ac:dyDescent="0.25">
      <c r="DK752">
        <v>132878</v>
      </c>
      <c r="DL752" t="s">
        <v>3127</v>
      </c>
      <c r="DM752" t="s">
        <v>3128</v>
      </c>
      <c r="DN752" t="s">
        <v>565</v>
      </c>
      <c r="DO752" t="s">
        <v>3129</v>
      </c>
      <c r="DP752" t="s">
        <v>505</v>
      </c>
      <c r="DQ752" t="s">
        <v>26</v>
      </c>
    </row>
    <row r="753" spans="115:121" x14ac:dyDescent="0.25">
      <c r="DK753">
        <v>132841</v>
      </c>
      <c r="DL753" t="s">
        <v>3130</v>
      </c>
      <c r="DM753" t="s">
        <v>3131</v>
      </c>
      <c r="DN753" t="s">
        <v>876</v>
      </c>
      <c r="DO753" t="s">
        <v>3132</v>
      </c>
      <c r="DP753" t="s">
        <v>837</v>
      </c>
      <c r="DQ753" t="s">
        <v>19</v>
      </c>
    </row>
    <row r="754" spans="115:121" x14ac:dyDescent="0.25">
      <c r="DK754">
        <v>132839</v>
      </c>
      <c r="DL754" t="s">
        <v>3133</v>
      </c>
      <c r="DM754" t="s">
        <v>3134</v>
      </c>
      <c r="DN754" t="s">
        <v>876</v>
      </c>
      <c r="DO754" t="s">
        <v>3135</v>
      </c>
      <c r="DP754" t="s">
        <v>837</v>
      </c>
      <c r="DQ754" t="s">
        <v>19</v>
      </c>
    </row>
    <row r="755" spans="115:121" x14ac:dyDescent="0.25">
      <c r="DK755">
        <v>132837</v>
      </c>
      <c r="DL755" t="s">
        <v>3136</v>
      </c>
      <c r="DM755" t="s">
        <v>3137</v>
      </c>
      <c r="DN755" t="s">
        <v>876</v>
      </c>
      <c r="DO755" t="s">
        <v>3138</v>
      </c>
      <c r="DP755" t="s">
        <v>837</v>
      </c>
      <c r="DQ755" t="s">
        <v>19</v>
      </c>
    </row>
    <row r="756" spans="115:121" x14ac:dyDescent="0.25">
      <c r="DK756">
        <v>132835</v>
      </c>
      <c r="DL756" t="s">
        <v>3139</v>
      </c>
      <c r="DM756" t="s">
        <v>3140</v>
      </c>
      <c r="DN756" t="s">
        <v>876</v>
      </c>
      <c r="DO756" t="s">
        <v>3141</v>
      </c>
      <c r="DP756" t="s">
        <v>837</v>
      </c>
      <c r="DQ756" t="s">
        <v>19</v>
      </c>
    </row>
    <row r="757" spans="115:121" x14ac:dyDescent="0.25">
      <c r="DK757">
        <v>132823</v>
      </c>
      <c r="DL757" t="s">
        <v>3142</v>
      </c>
      <c r="DM757" t="s">
        <v>3143</v>
      </c>
      <c r="DN757" t="s">
        <v>3144</v>
      </c>
      <c r="DO757" t="s">
        <v>3145</v>
      </c>
      <c r="DP757" t="s">
        <v>611</v>
      </c>
      <c r="DQ757" t="s">
        <v>26</v>
      </c>
    </row>
    <row r="758" spans="115:121" x14ac:dyDescent="0.25">
      <c r="DK758">
        <v>132783</v>
      </c>
      <c r="DL758" t="s">
        <v>3146</v>
      </c>
      <c r="DM758" t="s">
        <v>3147</v>
      </c>
      <c r="DN758" t="s">
        <v>508</v>
      </c>
      <c r="DO758" t="s">
        <v>3148</v>
      </c>
      <c r="DP758" t="s">
        <v>1515</v>
      </c>
      <c r="DQ758" t="s">
        <v>22</v>
      </c>
    </row>
    <row r="759" spans="115:121" x14ac:dyDescent="0.25">
      <c r="DK759">
        <v>132767</v>
      </c>
      <c r="DL759" t="s">
        <v>3149</v>
      </c>
      <c r="DM759" t="s">
        <v>3150</v>
      </c>
      <c r="DN759" t="s">
        <v>512</v>
      </c>
      <c r="DO759" t="s">
        <v>3151</v>
      </c>
      <c r="DP759" t="s">
        <v>536</v>
      </c>
      <c r="DQ759" t="s">
        <v>26</v>
      </c>
    </row>
    <row r="760" spans="115:121" x14ac:dyDescent="0.25">
      <c r="DK760">
        <v>132725</v>
      </c>
      <c r="DL760" t="s">
        <v>3152</v>
      </c>
      <c r="DM760" t="s">
        <v>3153</v>
      </c>
      <c r="DN760" t="s">
        <v>2576</v>
      </c>
      <c r="DO760" t="s">
        <v>3154</v>
      </c>
      <c r="DP760" t="s">
        <v>732</v>
      </c>
      <c r="DQ760" t="s">
        <v>26</v>
      </c>
    </row>
    <row r="761" spans="115:121" x14ac:dyDescent="0.25">
      <c r="DK761">
        <v>132679</v>
      </c>
      <c r="DL761" t="s">
        <v>3155</v>
      </c>
      <c r="DM761" t="s">
        <v>3156</v>
      </c>
      <c r="DN761" t="s">
        <v>1921</v>
      </c>
      <c r="DO761" t="s">
        <v>3157</v>
      </c>
      <c r="DP761" t="s">
        <v>948</v>
      </c>
      <c r="DQ761" t="s">
        <v>19</v>
      </c>
    </row>
    <row r="762" spans="115:121" x14ac:dyDescent="0.25">
      <c r="DK762">
        <v>132659</v>
      </c>
      <c r="DL762" t="s">
        <v>3158</v>
      </c>
      <c r="DM762" t="s">
        <v>3159</v>
      </c>
      <c r="DN762" t="s">
        <v>1316</v>
      </c>
      <c r="DO762" t="s">
        <v>3160</v>
      </c>
      <c r="DP762" t="s">
        <v>611</v>
      </c>
      <c r="DQ762" t="s">
        <v>26</v>
      </c>
    </row>
    <row r="763" spans="115:121" x14ac:dyDescent="0.25">
      <c r="DK763">
        <v>132643</v>
      </c>
      <c r="DL763" t="s">
        <v>3161</v>
      </c>
      <c r="DM763" t="s">
        <v>3162</v>
      </c>
      <c r="DN763" t="s">
        <v>479</v>
      </c>
      <c r="DO763" t="s">
        <v>3163</v>
      </c>
      <c r="DP763" t="s">
        <v>475</v>
      </c>
      <c r="DQ763" t="s">
        <v>26</v>
      </c>
    </row>
    <row r="764" spans="115:121" x14ac:dyDescent="0.25">
      <c r="DK764">
        <v>132616</v>
      </c>
      <c r="DL764" t="s">
        <v>3164</v>
      </c>
      <c r="DM764" t="s">
        <v>3165</v>
      </c>
      <c r="DN764" t="s">
        <v>1072</v>
      </c>
      <c r="DO764" t="s">
        <v>3166</v>
      </c>
      <c r="DP764" t="s">
        <v>556</v>
      </c>
      <c r="DQ764" t="s">
        <v>22</v>
      </c>
    </row>
    <row r="765" spans="115:121" x14ac:dyDescent="0.25">
      <c r="DK765">
        <v>132613</v>
      </c>
      <c r="DL765" t="s">
        <v>3167</v>
      </c>
      <c r="DM765" t="s">
        <v>3168</v>
      </c>
      <c r="DN765" t="s">
        <v>1072</v>
      </c>
      <c r="DO765" t="s">
        <v>3169</v>
      </c>
      <c r="DP765" t="s">
        <v>556</v>
      </c>
      <c r="DQ765" t="s">
        <v>22</v>
      </c>
    </row>
    <row r="766" spans="115:121" x14ac:dyDescent="0.25">
      <c r="DK766">
        <v>132611</v>
      </c>
      <c r="DL766" t="s">
        <v>3170</v>
      </c>
      <c r="DM766" t="s">
        <v>3171</v>
      </c>
      <c r="DN766" t="s">
        <v>1072</v>
      </c>
      <c r="DO766" t="s">
        <v>3172</v>
      </c>
      <c r="DP766" t="s">
        <v>774</v>
      </c>
      <c r="DQ766" t="s">
        <v>22</v>
      </c>
    </row>
    <row r="767" spans="115:121" x14ac:dyDescent="0.25">
      <c r="DK767">
        <v>132609</v>
      </c>
      <c r="DL767" t="s">
        <v>3173</v>
      </c>
      <c r="DM767" t="s">
        <v>3174</v>
      </c>
      <c r="DN767" t="s">
        <v>1072</v>
      </c>
      <c r="DO767" t="s">
        <v>3175</v>
      </c>
      <c r="DP767" t="s">
        <v>556</v>
      </c>
      <c r="DQ767" t="s">
        <v>22</v>
      </c>
    </row>
    <row r="768" spans="115:121" x14ac:dyDescent="0.25">
      <c r="DK768">
        <v>132603</v>
      </c>
      <c r="DL768" t="s">
        <v>3176</v>
      </c>
      <c r="DM768" t="s">
        <v>3177</v>
      </c>
      <c r="DN768" t="s">
        <v>1154</v>
      </c>
      <c r="DO768" t="s">
        <v>3178</v>
      </c>
      <c r="DP768" t="s">
        <v>611</v>
      </c>
      <c r="DQ768" t="s">
        <v>24</v>
      </c>
    </row>
    <row r="769" spans="115:121" x14ac:dyDescent="0.25">
      <c r="DK769">
        <v>132597</v>
      </c>
      <c r="DL769" t="s">
        <v>3179</v>
      </c>
      <c r="DM769" t="s">
        <v>3180</v>
      </c>
      <c r="DN769" t="s">
        <v>1072</v>
      </c>
      <c r="DO769" t="s">
        <v>3181</v>
      </c>
      <c r="DP769" t="s">
        <v>556</v>
      </c>
      <c r="DQ769" t="s">
        <v>22</v>
      </c>
    </row>
    <row r="770" spans="115:121" x14ac:dyDescent="0.25">
      <c r="DK770">
        <v>132584</v>
      </c>
      <c r="DL770" t="s">
        <v>3182</v>
      </c>
      <c r="DM770" t="s">
        <v>3183</v>
      </c>
      <c r="DN770" t="s">
        <v>1377</v>
      </c>
      <c r="DO770" t="s">
        <v>3184</v>
      </c>
      <c r="DP770" t="s">
        <v>592</v>
      </c>
      <c r="DQ770" t="s">
        <v>18</v>
      </c>
    </row>
    <row r="771" spans="115:121" x14ac:dyDescent="0.25">
      <c r="DK771">
        <v>132581</v>
      </c>
      <c r="DL771" t="s">
        <v>3185</v>
      </c>
      <c r="DM771" t="s">
        <v>3186</v>
      </c>
      <c r="DN771" t="s">
        <v>1377</v>
      </c>
      <c r="DO771" t="s">
        <v>3187</v>
      </c>
      <c r="DP771" t="s">
        <v>583</v>
      </c>
      <c r="DQ771" t="s">
        <v>18</v>
      </c>
    </row>
    <row r="772" spans="115:121" x14ac:dyDescent="0.25">
      <c r="DK772">
        <v>132577</v>
      </c>
      <c r="DL772" t="s">
        <v>3188</v>
      </c>
      <c r="DM772" t="s">
        <v>3189</v>
      </c>
      <c r="DN772" t="s">
        <v>1377</v>
      </c>
      <c r="DO772" t="s">
        <v>3190</v>
      </c>
      <c r="DP772" t="s">
        <v>583</v>
      </c>
      <c r="DQ772" t="s">
        <v>18</v>
      </c>
    </row>
    <row r="773" spans="115:121" x14ac:dyDescent="0.25">
      <c r="DK773">
        <v>132574</v>
      </c>
      <c r="DL773" t="s">
        <v>3191</v>
      </c>
      <c r="DM773" t="s">
        <v>3192</v>
      </c>
      <c r="DN773" t="s">
        <v>1377</v>
      </c>
      <c r="DO773" t="s">
        <v>3193</v>
      </c>
      <c r="DP773" t="s">
        <v>583</v>
      </c>
      <c r="DQ773" t="s">
        <v>18</v>
      </c>
    </row>
    <row r="774" spans="115:121" x14ac:dyDescent="0.25">
      <c r="DK774">
        <v>132545</v>
      </c>
      <c r="DL774" t="s">
        <v>3194</v>
      </c>
      <c r="DM774" t="s">
        <v>3195</v>
      </c>
      <c r="DN774" t="s">
        <v>3196</v>
      </c>
      <c r="DO774" t="s">
        <v>3197</v>
      </c>
      <c r="DP774" t="s">
        <v>486</v>
      </c>
      <c r="DQ774" t="s">
        <v>19</v>
      </c>
    </row>
    <row r="775" spans="115:121" x14ac:dyDescent="0.25">
      <c r="DK775">
        <v>132534</v>
      </c>
      <c r="DL775" t="s">
        <v>3198</v>
      </c>
      <c r="DM775" t="s">
        <v>3199</v>
      </c>
      <c r="DN775" t="s">
        <v>512</v>
      </c>
      <c r="DO775" t="s">
        <v>3200</v>
      </c>
      <c r="DP775" t="s">
        <v>755</v>
      </c>
      <c r="DQ775" t="s">
        <v>27</v>
      </c>
    </row>
    <row r="776" spans="115:121" x14ac:dyDescent="0.25">
      <c r="DK776">
        <v>132532</v>
      </c>
      <c r="DL776" t="s">
        <v>3201</v>
      </c>
      <c r="DM776" t="s">
        <v>3202</v>
      </c>
      <c r="DN776" t="s">
        <v>512</v>
      </c>
      <c r="DO776" t="s">
        <v>3203</v>
      </c>
      <c r="DP776" t="s">
        <v>1051</v>
      </c>
      <c r="DQ776" t="s">
        <v>27</v>
      </c>
    </row>
    <row r="777" spans="115:121" x14ac:dyDescent="0.25">
      <c r="DK777">
        <v>132515</v>
      </c>
      <c r="DL777" t="s">
        <v>3204</v>
      </c>
      <c r="DM777" t="s">
        <v>3205</v>
      </c>
      <c r="DN777" t="s">
        <v>1829</v>
      </c>
      <c r="DO777" t="s">
        <v>3206</v>
      </c>
      <c r="DP777" t="s">
        <v>655</v>
      </c>
      <c r="DQ777" t="s">
        <v>23</v>
      </c>
    </row>
    <row r="778" spans="115:121" x14ac:dyDescent="0.25">
      <c r="DK778">
        <v>132511</v>
      </c>
      <c r="DL778" t="s">
        <v>3207</v>
      </c>
      <c r="DM778" t="s">
        <v>3208</v>
      </c>
      <c r="DN778" t="s">
        <v>1829</v>
      </c>
      <c r="DO778" t="s">
        <v>3209</v>
      </c>
      <c r="DP778" t="s">
        <v>655</v>
      </c>
      <c r="DQ778" t="s">
        <v>23</v>
      </c>
    </row>
    <row r="779" spans="115:121" x14ac:dyDescent="0.25">
      <c r="DK779">
        <v>132493</v>
      </c>
      <c r="DL779" t="s">
        <v>3210</v>
      </c>
      <c r="DM779" t="s">
        <v>3211</v>
      </c>
      <c r="DN779" t="s">
        <v>3212</v>
      </c>
      <c r="DO779" t="s">
        <v>3213</v>
      </c>
      <c r="DP779" t="s">
        <v>562</v>
      </c>
      <c r="DQ779" t="s">
        <v>21</v>
      </c>
    </row>
    <row r="780" spans="115:121" x14ac:dyDescent="0.25">
      <c r="DK780">
        <v>132484</v>
      </c>
      <c r="DL780" t="s">
        <v>3214</v>
      </c>
      <c r="DM780" t="s">
        <v>3215</v>
      </c>
      <c r="DN780" t="s">
        <v>940</v>
      </c>
      <c r="DO780" t="s">
        <v>3216</v>
      </c>
      <c r="DP780" t="s">
        <v>531</v>
      </c>
      <c r="DQ780" t="s">
        <v>21</v>
      </c>
    </row>
    <row r="781" spans="115:121" x14ac:dyDescent="0.25">
      <c r="DK781">
        <v>132481</v>
      </c>
      <c r="DL781" t="s">
        <v>3217</v>
      </c>
      <c r="DM781" t="s">
        <v>3218</v>
      </c>
      <c r="DN781" t="s">
        <v>2576</v>
      </c>
      <c r="DO781" t="s">
        <v>3219</v>
      </c>
      <c r="DP781" t="s">
        <v>732</v>
      </c>
      <c r="DQ781" t="s">
        <v>26</v>
      </c>
    </row>
    <row r="782" spans="115:121" x14ac:dyDescent="0.25">
      <c r="DK782">
        <v>132478</v>
      </c>
      <c r="DL782" t="s">
        <v>3220</v>
      </c>
      <c r="DM782" t="s">
        <v>3221</v>
      </c>
      <c r="DN782" t="s">
        <v>683</v>
      </c>
      <c r="DO782" t="s">
        <v>3222</v>
      </c>
      <c r="DP782" t="s">
        <v>680</v>
      </c>
      <c r="DQ782" t="s">
        <v>21</v>
      </c>
    </row>
    <row r="783" spans="115:121" x14ac:dyDescent="0.25">
      <c r="DK783">
        <v>132476</v>
      </c>
      <c r="DL783" t="s">
        <v>3223</v>
      </c>
      <c r="DM783" t="s">
        <v>3224</v>
      </c>
      <c r="DN783" t="s">
        <v>683</v>
      </c>
      <c r="DO783" t="s">
        <v>3225</v>
      </c>
      <c r="DP783" t="s">
        <v>680</v>
      </c>
      <c r="DQ783" t="s">
        <v>21</v>
      </c>
    </row>
    <row r="784" spans="115:121" x14ac:dyDescent="0.25">
      <c r="DK784">
        <v>132473</v>
      </c>
      <c r="DL784" t="s">
        <v>3226</v>
      </c>
      <c r="DM784" t="s">
        <v>3227</v>
      </c>
      <c r="DN784" t="s">
        <v>683</v>
      </c>
      <c r="DO784" t="s">
        <v>3228</v>
      </c>
      <c r="DP784" t="s">
        <v>680</v>
      </c>
      <c r="DQ784" t="s">
        <v>21</v>
      </c>
    </row>
    <row r="785" spans="115:121" x14ac:dyDescent="0.25">
      <c r="DK785">
        <v>132453</v>
      </c>
      <c r="DL785" t="s">
        <v>3229</v>
      </c>
      <c r="DM785" t="s">
        <v>3230</v>
      </c>
      <c r="DN785" t="s">
        <v>2698</v>
      </c>
      <c r="DO785" t="s">
        <v>3231</v>
      </c>
      <c r="DP785" t="s">
        <v>603</v>
      </c>
      <c r="DQ785" t="s">
        <v>19</v>
      </c>
    </row>
    <row r="786" spans="115:121" x14ac:dyDescent="0.25">
      <c r="DK786">
        <v>132360</v>
      </c>
      <c r="DL786" t="s">
        <v>3232</v>
      </c>
      <c r="DM786" t="s">
        <v>3233</v>
      </c>
      <c r="DN786" t="s">
        <v>3234</v>
      </c>
      <c r="DO786" t="s">
        <v>3235</v>
      </c>
      <c r="DP786" t="s">
        <v>562</v>
      </c>
      <c r="DQ786" t="s">
        <v>27</v>
      </c>
    </row>
    <row r="787" spans="115:121" x14ac:dyDescent="0.25">
      <c r="DK787">
        <v>132341</v>
      </c>
      <c r="DL787" t="s">
        <v>3236</v>
      </c>
      <c r="DM787" t="s">
        <v>3237</v>
      </c>
      <c r="DN787" t="s">
        <v>2427</v>
      </c>
      <c r="DO787" t="s">
        <v>3238</v>
      </c>
      <c r="DP787" t="s">
        <v>803</v>
      </c>
      <c r="DQ787" t="s">
        <v>18</v>
      </c>
    </row>
    <row r="788" spans="115:121" x14ac:dyDescent="0.25">
      <c r="DK788">
        <v>132338</v>
      </c>
      <c r="DL788" t="s">
        <v>3239</v>
      </c>
      <c r="DM788" t="s">
        <v>3240</v>
      </c>
      <c r="DN788" t="s">
        <v>508</v>
      </c>
      <c r="DO788" t="s">
        <v>3241</v>
      </c>
      <c r="DP788" t="s">
        <v>1515</v>
      </c>
      <c r="DQ788" t="s">
        <v>22</v>
      </c>
    </row>
    <row r="789" spans="115:121" x14ac:dyDescent="0.25">
      <c r="DK789">
        <v>132336</v>
      </c>
      <c r="DL789" t="s">
        <v>3242</v>
      </c>
      <c r="DM789" t="s">
        <v>3243</v>
      </c>
      <c r="DN789" t="s">
        <v>508</v>
      </c>
      <c r="DO789" t="s">
        <v>3244</v>
      </c>
      <c r="DP789" t="s">
        <v>1515</v>
      </c>
      <c r="DQ789" t="s">
        <v>22</v>
      </c>
    </row>
    <row r="790" spans="115:121" x14ac:dyDescent="0.25">
      <c r="DK790">
        <v>132326</v>
      </c>
      <c r="DL790" t="s">
        <v>3245</v>
      </c>
      <c r="DM790" t="s">
        <v>3246</v>
      </c>
      <c r="DN790" t="s">
        <v>508</v>
      </c>
      <c r="DO790" t="s">
        <v>3247</v>
      </c>
      <c r="DP790" t="s">
        <v>1515</v>
      </c>
      <c r="DQ790" t="s">
        <v>22</v>
      </c>
    </row>
    <row r="791" spans="115:121" x14ac:dyDescent="0.25">
      <c r="DK791">
        <v>132281</v>
      </c>
      <c r="DL791" t="s">
        <v>3248</v>
      </c>
      <c r="DM791" t="s">
        <v>3249</v>
      </c>
      <c r="DN791" t="s">
        <v>1715</v>
      </c>
      <c r="DO791" t="s">
        <v>3250</v>
      </c>
      <c r="DP791" t="s">
        <v>486</v>
      </c>
      <c r="DQ791" t="s">
        <v>19</v>
      </c>
    </row>
    <row r="792" spans="115:121" x14ac:dyDescent="0.25">
      <c r="DK792">
        <v>132279</v>
      </c>
      <c r="DL792" t="s">
        <v>3251</v>
      </c>
      <c r="DM792" t="s">
        <v>3252</v>
      </c>
      <c r="DN792" t="s">
        <v>1715</v>
      </c>
      <c r="DO792" t="s">
        <v>3253</v>
      </c>
      <c r="DP792" t="s">
        <v>486</v>
      </c>
      <c r="DQ792" t="s">
        <v>19</v>
      </c>
    </row>
    <row r="793" spans="115:121" x14ac:dyDescent="0.25">
      <c r="DK793">
        <v>132276</v>
      </c>
      <c r="DL793" t="s">
        <v>3254</v>
      </c>
      <c r="DM793" t="s">
        <v>3255</v>
      </c>
      <c r="DN793" t="s">
        <v>512</v>
      </c>
      <c r="DO793" t="s">
        <v>1764</v>
      </c>
      <c r="DP793" t="s">
        <v>536</v>
      </c>
      <c r="DQ793" t="s">
        <v>26</v>
      </c>
    </row>
    <row r="794" spans="115:121" x14ac:dyDescent="0.25">
      <c r="DK794">
        <v>132270</v>
      </c>
      <c r="DL794" t="s">
        <v>3256</v>
      </c>
      <c r="DM794" t="s">
        <v>3257</v>
      </c>
      <c r="DN794" t="s">
        <v>512</v>
      </c>
      <c r="DO794" t="s">
        <v>3258</v>
      </c>
      <c r="DP794" t="s">
        <v>514</v>
      </c>
      <c r="DQ794" t="s">
        <v>26</v>
      </c>
    </row>
    <row r="795" spans="115:121" x14ac:dyDescent="0.25">
      <c r="DK795">
        <v>132268</v>
      </c>
      <c r="DL795" t="s">
        <v>3259</v>
      </c>
      <c r="DM795" t="s">
        <v>3260</v>
      </c>
      <c r="DN795" t="s">
        <v>512</v>
      </c>
      <c r="DO795" t="s">
        <v>3261</v>
      </c>
      <c r="DP795" t="s">
        <v>514</v>
      </c>
      <c r="DQ795" t="s">
        <v>26</v>
      </c>
    </row>
    <row r="796" spans="115:121" x14ac:dyDescent="0.25">
      <c r="DK796">
        <v>132265</v>
      </c>
      <c r="DL796" t="s">
        <v>3262</v>
      </c>
      <c r="DM796" t="s">
        <v>3263</v>
      </c>
      <c r="DN796" t="s">
        <v>512</v>
      </c>
      <c r="DO796" t="s">
        <v>3264</v>
      </c>
      <c r="DP796" t="s">
        <v>514</v>
      </c>
      <c r="DQ796" t="s">
        <v>26</v>
      </c>
    </row>
    <row r="797" spans="115:121" x14ac:dyDescent="0.25">
      <c r="DK797">
        <v>132259</v>
      </c>
      <c r="DL797" t="s">
        <v>3265</v>
      </c>
      <c r="DM797" t="s">
        <v>3266</v>
      </c>
      <c r="DN797" t="s">
        <v>2576</v>
      </c>
      <c r="DO797" t="s">
        <v>3267</v>
      </c>
      <c r="DP797" t="s">
        <v>732</v>
      </c>
      <c r="DQ797" t="s">
        <v>26</v>
      </c>
    </row>
    <row r="798" spans="115:121" x14ac:dyDescent="0.25">
      <c r="DK798">
        <v>132246</v>
      </c>
      <c r="DL798" t="s">
        <v>3268</v>
      </c>
      <c r="DM798" t="s">
        <v>3269</v>
      </c>
      <c r="DN798" t="s">
        <v>2266</v>
      </c>
      <c r="DO798" t="s">
        <v>3270</v>
      </c>
      <c r="DP798" t="s">
        <v>671</v>
      </c>
      <c r="DQ798" t="s">
        <v>23</v>
      </c>
    </row>
    <row r="799" spans="115:121" x14ac:dyDescent="0.25">
      <c r="DK799">
        <v>132159</v>
      </c>
      <c r="DL799" t="s">
        <v>3271</v>
      </c>
      <c r="DM799" t="s">
        <v>3272</v>
      </c>
      <c r="DN799" t="s">
        <v>1946</v>
      </c>
      <c r="DO799" t="s">
        <v>3273</v>
      </c>
      <c r="DP799" t="s">
        <v>556</v>
      </c>
      <c r="DQ799" t="s">
        <v>22</v>
      </c>
    </row>
    <row r="800" spans="115:121" x14ac:dyDescent="0.25">
      <c r="DK800">
        <v>132113</v>
      </c>
      <c r="DL800" t="s">
        <v>3274</v>
      </c>
      <c r="DM800" t="s">
        <v>3275</v>
      </c>
      <c r="DN800" t="s">
        <v>479</v>
      </c>
      <c r="DO800" t="s">
        <v>3276</v>
      </c>
      <c r="DP800" t="s">
        <v>574</v>
      </c>
      <c r="DQ800" t="s">
        <v>26</v>
      </c>
    </row>
    <row r="801" spans="115:121" x14ac:dyDescent="0.25">
      <c r="DK801">
        <v>132069</v>
      </c>
      <c r="DL801" t="s">
        <v>3277</v>
      </c>
      <c r="DM801" t="s">
        <v>3278</v>
      </c>
      <c r="DN801" t="s">
        <v>1145</v>
      </c>
      <c r="DO801" t="s">
        <v>3279</v>
      </c>
      <c r="DP801" t="s">
        <v>837</v>
      </c>
      <c r="DQ801" t="s">
        <v>19</v>
      </c>
    </row>
    <row r="802" spans="115:121" x14ac:dyDescent="0.25">
      <c r="DK802">
        <v>132067</v>
      </c>
      <c r="DL802" t="s">
        <v>3280</v>
      </c>
      <c r="DM802" t="s">
        <v>3281</v>
      </c>
      <c r="DN802" t="s">
        <v>1998</v>
      </c>
      <c r="DO802" t="s">
        <v>3282</v>
      </c>
      <c r="DP802" t="s">
        <v>793</v>
      </c>
      <c r="DQ802" t="s">
        <v>22</v>
      </c>
    </row>
    <row r="803" spans="115:121" x14ac:dyDescent="0.25">
      <c r="DK803">
        <v>132052</v>
      </c>
      <c r="DL803" t="s">
        <v>3283</v>
      </c>
      <c r="DM803" t="s">
        <v>3284</v>
      </c>
      <c r="DN803" t="s">
        <v>1470</v>
      </c>
      <c r="DO803" t="s">
        <v>3285</v>
      </c>
      <c r="DP803" t="s">
        <v>803</v>
      </c>
      <c r="DQ803" t="s">
        <v>18</v>
      </c>
    </row>
    <row r="804" spans="115:121" x14ac:dyDescent="0.25">
      <c r="DK804">
        <v>132045</v>
      </c>
      <c r="DL804" t="s">
        <v>3286</v>
      </c>
      <c r="DM804" t="s">
        <v>3287</v>
      </c>
      <c r="DN804" t="s">
        <v>3288</v>
      </c>
      <c r="DO804" t="s">
        <v>3289</v>
      </c>
      <c r="DP804" t="s">
        <v>562</v>
      </c>
      <c r="DQ804" t="s">
        <v>21</v>
      </c>
    </row>
    <row r="805" spans="115:121" x14ac:dyDescent="0.25">
      <c r="DK805">
        <v>132043</v>
      </c>
      <c r="DL805" t="s">
        <v>3290</v>
      </c>
      <c r="DM805" t="s">
        <v>3291</v>
      </c>
      <c r="DN805" t="s">
        <v>499</v>
      </c>
      <c r="DO805" t="s">
        <v>3292</v>
      </c>
      <c r="DP805" t="s">
        <v>501</v>
      </c>
      <c r="DQ805" t="s">
        <v>26</v>
      </c>
    </row>
    <row r="806" spans="115:121" x14ac:dyDescent="0.25">
      <c r="DK806">
        <v>132041</v>
      </c>
      <c r="DL806" t="s">
        <v>3293</v>
      </c>
      <c r="DM806" t="s">
        <v>3294</v>
      </c>
      <c r="DN806" t="s">
        <v>499</v>
      </c>
      <c r="DO806" t="s">
        <v>3295</v>
      </c>
      <c r="DP806" t="s">
        <v>501</v>
      </c>
      <c r="DQ806" t="s">
        <v>26</v>
      </c>
    </row>
    <row r="807" spans="115:121" x14ac:dyDescent="0.25">
      <c r="DK807">
        <v>131997</v>
      </c>
      <c r="DL807" t="s">
        <v>3296</v>
      </c>
      <c r="DM807" t="s">
        <v>3297</v>
      </c>
      <c r="DN807" t="s">
        <v>2266</v>
      </c>
      <c r="DO807" t="s">
        <v>3298</v>
      </c>
      <c r="DP807" t="s">
        <v>671</v>
      </c>
      <c r="DQ807" t="s">
        <v>23</v>
      </c>
    </row>
    <row r="808" spans="115:121" x14ac:dyDescent="0.25">
      <c r="DK808">
        <v>131940</v>
      </c>
      <c r="DL808" t="s">
        <v>3299</v>
      </c>
      <c r="DM808" t="s">
        <v>3300</v>
      </c>
      <c r="DN808" t="s">
        <v>2576</v>
      </c>
      <c r="DO808" t="s">
        <v>3301</v>
      </c>
      <c r="DP808" t="s">
        <v>732</v>
      </c>
      <c r="DQ808" t="s">
        <v>26</v>
      </c>
    </row>
    <row r="809" spans="115:121" x14ac:dyDescent="0.25">
      <c r="DK809">
        <v>131912</v>
      </c>
      <c r="DL809" t="s">
        <v>3302</v>
      </c>
      <c r="DM809" t="s">
        <v>3303</v>
      </c>
      <c r="DN809" t="s">
        <v>479</v>
      </c>
      <c r="DO809" t="s">
        <v>3304</v>
      </c>
      <c r="DP809" t="s">
        <v>524</v>
      </c>
      <c r="DQ809" t="s">
        <v>26</v>
      </c>
    </row>
    <row r="810" spans="115:121" x14ac:dyDescent="0.25">
      <c r="DK810">
        <v>131907</v>
      </c>
      <c r="DL810" t="s">
        <v>3305</v>
      </c>
      <c r="DM810" t="s">
        <v>3306</v>
      </c>
      <c r="DN810" t="s">
        <v>479</v>
      </c>
      <c r="DO810" t="s">
        <v>3307</v>
      </c>
      <c r="DP810" t="s">
        <v>574</v>
      </c>
      <c r="DQ810" t="s">
        <v>26</v>
      </c>
    </row>
    <row r="811" spans="115:121" x14ac:dyDescent="0.25">
      <c r="DK811">
        <v>131879</v>
      </c>
      <c r="DL811" t="s">
        <v>3308</v>
      </c>
      <c r="DM811" t="s">
        <v>3309</v>
      </c>
      <c r="DN811" t="s">
        <v>3310</v>
      </c>
      <c r="DO811" t="s">
        <v>3311</v>
      </c>
      <c r="DP811" t="s">
        <v>948</v>
      </c>
      <c r="DQ811" t="s">
        <v>19</v>
      </c>
    </row>
    <row r="812" spans="115:121" x14ac:dyDescent="0.25">
      <c r="DK812">
        <v>131877</v>
      </c>
      <c r="DL812" t="s">
        <v>3312</v>
      </c>
      <c r="DM812" t="s">
        <v>3313</v>
      </c>
      <c r="DN812" t="s">
        <v>3310</v>
      </c>
      <c r="DO812" t="s">
        <v>3314</v>
      </c>
      <c r="DP812" t="s">
        <v>948</v>
      </c>
      <c r="DQ812" t="s">
        <v>19</v>
      </c>
    </row>
    <row r="813" spans="115:121" x14ac:dyDescent="0.25">
      <c r="DK813">
        <v>131845</v>
      </c>
      <c r="DL813" t="s">
        <v>3315</v>
      </c>
      <c r="DM813" t="s">
        <v>3316</v>
      </c>
      <c r="DN813" t="s">
        <v>1121</v>
      </c>
      <c r="DO813" t="s">
        <v>3317</v>
      </c>
      <c r="DP813" t="s">
        <v>585</v>
      </c>
      <c r="DQ813" t="s">
        <v>26</v>
      </c>
    </row>
    <row r="814" spans="115:121" x14ac:dyDescent="0.25">
      <c r="DK814">
        <v>131823</v>
      </c>
      <c r="DL814" t="s">
        <v>3318</v>
      </c>
      <c r="DM814" t="s">
        <v>3319</v>
      </c>
      <c r="DN814" t="s">
        <v>643</v>
      </c>
      <c r="DO814" t="s">
        <v>3320</v>
      </c>
      <c r="DP814" t="s">
        <v>793</v>
      </c>
      <c r="DQ814" t="s">
        <v>26</v>
      </c>
    </row>
    <row r="815" spans="115:121" x14ac:dyDescent="0.25">
      <c r="DK815">
        <v>131820</v>
      </c>
      <c r="DL815" t="s">
        <v>3321</v>
      </c>
      <c r="DM815" t="s">
        <v>3322</v>
      </c>
      <c r="DN815" t="s">
        <v>1184</v>
      </c>
      <c r="DO815" t="s">
        <v>3323</v>
      </c>
      <c r="DP815" t="s">
        <v>611</v>
      </c>
      <c r="DQ815" t="s">
        <v>24</v>
      </c>
    </row>
    <row r="816" spans="115:121" x14ac:dyDescent="0.25">
      <c r="DK816">
        <v>131805</v>
      </c>
      <c r="DL816" t="s">
        <v>3324</v>
      </c>
      <c r="DM816" t="s">
        <v>3325</v>
      </c>
      <c r="DN816" t="s">
        <v>2471</v>
      </c>
      <c r="DO816" t="s">
        <v>3326</v>
      </c>
      <c r="DP816" t="s">
        <v>1051</v>
      </c>
      <c r="DQ816" t="s">
        <v>27</v>
      </c>
    </row>
    <row r="817" spans="115:121" x14ac:dyDescent="0.25">
      <c r="DK817">
        <v>131803</v>
      </c>
      <c r="DL817" t="s">
        <v>3327</v>
      </c>
      <c r="DM817" t="s">
        <v>3328</v>
      </c>
      <c r="DN817" t="s">
        <v>2471</v>
      </c>
      <c r="DO817" t="s">
        <v>3329</v>
      </c>
      <c r="DP817" t="s">
        <v>1051</v>
      </c>
      <c r="DQ817" t="s">
        <v>27</v>
      </c>
    </row>
    <row r="818" spans="115:121" x14ac:dyDescent="0.25">
      <c r="DK818">
        <v>131792</v>
      </c>
      <c r="DL818" t="s">
        <v>3330</v>
      </c>
      <c r="DM818" t="s">
        <v>3331</v>
      </c>
      <c r="DN818" t="s">
        <v>2471</v>
      </c>
      <c r="DO818" t="s">
        <v>3332</v>
      </c>
      <c r="DP818" t="s">
        <v>1051</v>
      </c>
      <c r="DQ818" t="s">
        <v>27</v>
      </c>
    </row>
    <row r="819" spans="115:121" x14ac:dyDescent="0.25">
      <c r="DK819">
        <v>131789</v>
      </c>
      <c r="DL819" t="s">
        <v>3333</v>
      </c>
      <c r="DM819" t="s">
        <v>3334</v>
      </c>
      <c r="DN819" t="s">
        <v>2471</v>
      </c>
      <c r="DO819" t="s">
        <v>3335</v>
      </c>
      <c r="DP819" t="s">
        <v>1051</v>
      </c>
      <c r="DQ819" t="s">
        <v>27</v>
      </c>
    </row>
    <row r="820" spans="115:121" x14ac:dyDescent="0.25">
      <c r="DK820">
        <v>131787</v>
      </c>
      <c r="DL820" t="s">
        <v>3336</v>
      </c>
      <c r="DM820" t="s">
        <v>3337</v>
      </c>
      <c r="DN820" t="s">
        <v>2471</v>
      </c>
      <c r="DO820" t="s">
        <v>3338</v>
      </c>
      <c r="DP820" t="s">
        <v>1051</v>
      </c>
      <c r="DQ820" t="s">
        <v>27</v>
      </c>
    </row>
    <row r="821" spans="115:121" x14ac:dyDescent="0.25">
      <c r="DK821">
        <v>131777</v>
      </c>
      <c r="DL821" t="s">
        <v>3339</v>
      </c>
      <c r="DM821" t="s">
        <v>3340</v>
      </c>
      <c r="DN821" t="s">
        <v>1470</v>
      </c>
      <c r="DO821" t="s">
        <v>3341</v>
      </c>
      <c r="DP821" t="s">
        <v>803</v>
      </c>
      <c r="DQ821" t="s">
        <v>18</v>
      </c>
    </row>
    <row r="822" spans="115:121" x14ac:dyDescent="0.25">
      <c r="DK822">
        <v>131773</v>
      </c>
      <c r="DL822" t="s">
        <v>3342</v>
      </c>
      <c r="DM822" t="s">
        <v>3343</v>
      </c>
      <c r="DN822" t="s">
        <v>1470</v>
      </c>
      <c r="DO822" t="s">
        <v>3344</v>
      </c>
      <c r="DP822" t="s">
        <v>803</v>
      </c>
      <c r="DQ822" t="s">
        <v>18</v>
      </c>
    </row>
    <row r="823" spans="115:121" x14ac:dyDescent="0.25">
      <c r="DK823">
        <v>131728</v>
      </c>
      <c r="DL823" t="s">
        <v>3345</v>
      </c>
      <c r="DM823" t="s">
        <v>3346</v>
      </c>
      <c r="DN823" t="s">
        <v>1072</v>
      </c>
      <c r="DO823" t="s">
        <v>3347</v>
      </c>
      <c r="DP823" t="s">
        <v>556</v>
      </c>
      <c r="DQ823" t="s">
        <v>22</v>
      </c>
    </row>
    <row r="824" spans="115:121" x14ac:dyDescent="0.25">
      <c r="DK824">
        <v>131725</v>
      </c>
      <c r="DL824" t="s">
        <v>3348</v>
      </c>
      <c r="DM824" t="s">
        <v>3349</v>
      </c>
      <c r="DN824" t="s">
        <v>1072</v>
      </c>
      <c r="DO824" t="s">
        <v>3350</v>
      </c>
      <c r="DP824" t="s">
        <v>556</v>
      </c>
      <c r="DQ824" t="s">
        <v>22</v>
      </c>
    </row>
    <row r="825" spans="115:121" x14ac:dyDescent="0.25">
      <c r="DK825">
        <v>131720</v>
      </c>
      <c r="DL825" t="s">
        <v>3351</v>
      </c>
      <c r="DM825" t="s">
        <v>3352</v>
      </c>
      <c r="DN825" t="s">
        <v>3023</v>
      </c>
      <c r="DO825" t="s">
        <v>3353</v>
      </c>
      <c r="DP825" t="s">
        <v>990</v>
      </c>
      <c r="DQ825" t="s">
        <v>28</v>
      </c>
    </row>
    <row r="826" spans="115:121" x14ac:dyDescent="0.25">
      <c r="DK826">
        <v>131700</v>
      </c>
      <c r="DL826" t="s">
        <v>3354</v>
      </c>
      <c r="DM826" t="s">
        <v>3355</v>
      </c>
      <c r="DN826" t="s">
        <v>479</v>
      </c>
      <c r="DO826" t="s">
        <v>3356</v>
      </c>
      <c r="DP826" t="s">
        <v>475</v>
      </c>
      <c r="DQ826" t="s">
        <v>26</v>
      </c>
    </row>
    <row r="827" spans="115:121" x14ac:dyDescent="0.25">
      <c r="DK827">
        <v>131696</v>
      </c>
      <c r="DL827" t="s">
        <v>3357</v>
      </c>
      <c r="DM827" t="s">
        <v>3358</v>
      </c>
      <c r="DN827" t="s">
        <v>3196</v>
      </c>
      <c r="DO827" t="s">
        <v>3359</v>
      </c>
      <c r="DP827" t="s">
        <v>486</v>
      </c>
      <c r="DQ827" t="s">
        <v>19</v>
      </c>
    </row>
    <row r="828" spans="115:121" x14ac:dyDescent="0.25">
      <c r="DK828">
        <v>131693</v>
      </c>
      <c r="DL828" t="s">
        <v>3360</v>
      </c>
      <c r="DM828" t="s">
        <v>3361</v>
      </c>
      <c r="DN828" t="s">
        <v>512</v>
      </c>
      <c r="DO828" t="s">
        <v>3362</v>
      </c>
      <c r="DP828" t="s">
        <v>514</v>
      </c>
      <c r="DQ828" t="s">
        <v>26</v>
      </c>
    </row>
    <row r="829" spans="115:121" x14ac:dyDescent="0.25">
      <c r="DK829">
        <v>131685</v>
      </c>
      <c r="DL829" t="s">
        <v>3363</v>
      </c>
      <c r="DM829" t="s">
        <v>3364</v>
      </c>
      <c r="DN829" t="s">
        <v>1145</v>
      </c>
      <c r="DO829" t="s">
        <v>3365</v>
      </c>
      <c r="DP829" t="s">
        <v>486</v>
      </c>
      <c r="DQ829" t="s">
        <v>19</v>
      </c>
    </row>
    <row r="830" spans="115:121" x14ac:dyDescent="0.25">
      <c r="DK830">
        <v>131677</v>
      </c>
      <c r="DL830" t="s">
        <v>3366</v>
      </c>
      <c r="DM830" t="s">
        <v>3367</v>
      </c>
      <c r="DN830" t="s">
        <v>1145</v>
      </c>
      <c r="DO830" t="s">
        <v>3368</v>
      </c>
      <c r="DP830" t="s">
        <v>948</v>
      </c>
      <c r="DQ830" t="s">
        <v>19</v>
      </c>
    </row>
    <row r="831" spans="115:121" x14ac:dyDescent="0.25">
      <c r="DK831">
        <v>131675</v>
      </c>
      <c r="DL831" t="s">
        <v>3369</v>
      </c>
      <c r="DM831" t="s">
        <v>3370</v>
      </c>
      <c r="DN831" t="s">
        <v>1145</v>
      </c>
      <c r="DO831" t="s">
        <v>2127</v>
      </c>
      <c r="DP831" t="s">
        <v>603</v>
      </c>
      <c r="DQ831" t="s">
        <v>19</v>
      </c>
    </row>
    <row r="832" spans="115:121" x14ac:dyDescent="0.25">
      <c r="DK832">
        <v>131661</v>
      </c>
      <c r="DL832" t="s">
        <v>3371</v>
      </c>
      <c r="DM832" t="s">
        <v>3372</v>
      </c>
      <c r="DN832" t="s">
        <v>3373</v>
      </c>
      <c r="DO832" t="s">
        <v>3374</v>
      </c>
      <c r="DP832" t="s">
        <v>611</v>
      </c>
      <c r="DQ832" t="s">
        <v>26</v>
      </c>
    </row>
    <row r="833" spans="115:121" x14ac:dyDescent="0.25">
      <c r="DK833">
        <v>131624</v>
      </c>
      <c r="DL833" t="s">
        <v>3375</v>
      </c>
      <c r="DM833" t="s">
        <v>3376</v>
      </c>
      <c r="DN833" t="s">
        <v>876</v>
      </c>
      <c r="DO833" t="s">
        <v>3377</v>
      </c>
      <c r="DP833" t="s">
        <v>837</v>
      </c>
      <c r="DQ833" t="s">
        <v>19</v>
      </c>
    </row>
    <row r="834" spans="115:121" x14ac:dyDescent="0.25">
      <c r="DK834">
        <v>131622</v>
      </c>
      <c r="DL834" t="s">
        <v>3378</v>
      </c>
      <c r="DM834" t="s">
        <v>3379</v>
      </c>
      <c r="DN834" t="s">
        <v>876</v>
      </c>
      <c r="DO834" t="s">
        <v>3380</v>
      </c>
      <c r="DP834" t="s">
        <v>837</v>
      </c>
      <c r="DQ834" t="s">
        <v>19</v>
      </c>
    </row>
    <row r="835" spans="115:121" x14ac:dyDescent="0.25">
      <c r="DK835">
        <v>131618</v>
      </c>
      <c r="DL835" t="s">
        <v>3381</v>
      </c>
      <c r="DM835" t="s">
        <v>3382</v>
      </c>
      <c r="DN835" t="s">
        <v>876</v>
      </c>
      <c r="DO835" t="s">
        <v>3383</v>
      </c>
      <c r="DP835" t="s">
        <v>837</v>
      </c>
      <c r="DQ835" t="s">
        <v>19</v>
      </c>
    </row>
    <row r="836" spans="115:121" x14ac:dyDescent="0.25">
      <c r="DK836">
        <v>131607</v>
      </c>
      <c r="DL836" t="s">
        <v>3384</v>
      </c>
      <c r="DM836" t="s">
        <v>3385</v>
      </c>
      <c r="DN836" t="s">
        <v>3386</v>
      </c>
      <c r="DO836" t="s">
        <v>3387</v>
      </c>
      <c r="DP836" t="s">
        <v>486</v>
      </c>
      <c r="DQ836" t="s">
        <v>19</v>
      </c>
    </row>
    <row r="837" spans="115:121" x14ac:dyDescent="0.25">
      <c r="DK837">
        <v>131605</v>
      </c>
      <c r="DL837" t="s">
        <v>3388</v>
      </c>
      <c r="DM837" t="s">
        <v>3389</v>
      </c>
      <c r="DN837" t="s">
        <v>3386</v>
      </c>
      <c r="DO837" t="s">
        <v>3390</v>
      </c>
      <c r="DP837" t="s">
        <v>486</v>
      </c>
      <c r="DQ837" t="s">
        <v>19</v>
      </c>
    </row>
    <row r="838" spans="115:121" x14ac:dyDescent="0.25">
      <c r="DK838">
        <v>131603</v>
      </c>
      <c r="DL838" t="s">
        <v>3391</v>
      </c>
      <c r="DM838" t="s">
        <v>3392</v>
      </c>
      <c r="DN838" t="s">
        <v>3386</v>
      </c>
      <c r="DO838" t="s">
        <v>3393</v>
      </c>
      <c r="DP838" t="s">
        <v>486</v>
      </c>
      <c r="DQ838" t="s">
        <v>19</v>
      </c>
    </row>
    <row r="839" spans="115:121" x14ac:dyDescent="0.25">
      <c r="DK839">
        <v>131582</v>
      </c>
      <c r="DL839" t="s">
        <v>3394</v>
      </c>
      <c r="DM839" t="s">
        <v>3395</v>
      </c>
      <c r="DN839" t="s">
        <v>3396</v>
      </c>
      <c r="DO839" t="s">
        <v>3397</v>
      </c>
      <c r="DP839" t="s">
        <v>537</v>
      </c>
      <c r="DQ839" t="s">
        <v>18</v>
      </c>
    </row>
    <row r="840" spans="115:121" x14ac:dyDescent="0.25">
      <c r="DK840">
        <v>131562</v>
      </c>
      <c r="DL840" t="s">
        <v>3398</v>
      </c>
      <c r="DM840" t="s">
        <v>3399</v>
      </c>
      <c r="DN840" t="s">
        <v>479</v>
      </c>
      <c r="DO840" t="s">
        <v>3400</v>
      </c>
      <c r="DP840" t="s">
        <v>475</v>
      </c>
      <c r="DQ840" t="s">
        <v>26</v>
      </c>
    </row>
    <row r="841" spans="115:121" x14ac:dyDescent="0.25">
      <c r="DK841">
        <v>131548</v>
      </c>
      <c r="DL841" t="s">
        <v>3401</v>
      </c>
      <c r="DM841" t="s">
        <v>3402</v>
      </c>
      <c r="DN841" t="s">
        <v>861</v>
      </c>
      <c r="DO841" t="s">
        <v>3403</v>
      </c>
      <c r="DP841" t="s">
        <v>858</v>
      </c>
      <c r="DQ841" t="s">
        <v>23</v>
      </c>
    </row>
    <row r="842" spans="115:121" x14ac:dyDescent="0.25">
      <c r="DK842">
        <v>131546</v>
      </c>
      <c r="DL842" t="s">
        <v>3404</v>
      </c>
      <c r="DM842" t="s">
        <v>3405</v>
      </c>
      <c r="DN842" t="s">
        <v>861</v>
      </c>
      <c r="DO842" t="s">
        <v>3406</v>
      </c>
      <c r="DP842" t="s">
        <v>858</v>
      </c>
      <c r="DQ842" t="s">
        <v>23</v>
      </c>
    </row>
    <row r="843" spans="115:121" x14ac:dyDescent="0.25">
      <c r="DK843">
        <v>131544</v>
      </c>
      <c r="DL843" t="s">
        <v>3407</v>
      </c>
      <c r="DM843" t="s">
        <v>3408</v>
      </c>
      <c r="DN843" t="s">
        <v>861</v>
      </c>
      <c r="DO843" t="s">
        <v>3409</v>
      </c>
      <c r="DP843" t="s">
        <v>858</v>
      </c>
      <c r="DQ843" t="s">
        <v>23</v>
      </c>
    </row>
    <row r="844" spans="115:121" x14ac:dyDescent="0.25">
      <c r="DK844">
        <v>131542</v>
      </c>
      <c r="DL844" t="s">
        <v>3410</v>
      </c>
      <c r="DM844" t="s">
        <v>3411</v>
      </c>
      <c r="DN844" t="s">
        <v>861</v>
      </c>
      <c r="DO844" t="s">
        <v>3412</v>
      </c>
      <c r="DP844" t="s">
        <v>2810</v>
      </c>
      <c r="DQ844" t="s">
        <v>23</v>
      </c>
    </row>
    <row r="845" spans="115:121" x14ac:dyDescent="0.25">
      <c r="DK845">
        <v>131540</v>
      </c>
      <c r="DL845" t="s">
        <v>3413</v>
      </c>
      <c r="DM845" t="s">
        <v>3414</v>
      </c>
      <c r="DN845" t="s">
        <v>3415</v>
      </c>
      <c r="DO845" t="s">
        <v>3416</v>
      </c>
      <c r="DP845" t="s">
        <v>603</v>
      </c>
      <c r="DQ845" t="s">
        <v>19</v>
      </c>
    </row>
    <row r="846" spans="115:121" x14ac:dyDescent="0.25">
      <c r="DK846">
        <v>131525</v>
      </c>
      <c r="DL846" t="s">
        <v>3417</v>
      </c>
      <c r="DM846" t="s">
        <v>3418</v>
      </c>
      <c r="DN846" t="s">
        <v>479</v>
      </c>
      <c r="DO846" t="s">
        <v>3419</v>
      </c>
      <c r="DP846" t="s">
        <v>825</v>
      </c>
      <c r="DQ846" t="s">
        <v>21</v>
      </c>
    </row>
    <row r="847" spans="115:121" x14ac:dyDescent="0.25">
      <c r="DK847">
        <v>131521</v>
      </c>
      <c r="DL847" t="s">
        <v>3420</v>
      </c>
      <c r="DM847" t="s">
        <v>3421</v>
      </c>
      <c r="DN847" t="s">
        <v>735</v>
      </c>
      <c r="DO847" t="s">
        <v>3422</v>
      </c>
      <c r="DP847" t="s">
        <v>815</v>
      </c>
      <c r="DQ847" t="s">
        <v>23</v>
      </c>
    </row>
    <row r="848" spans="115:121" x14ac:dyDescent="0.25">
      <c r="DK848">
        <v>131518</v>
      </c>
      <c r="DL848" t="s">
        <v>3423</v>
      </c>
      <c r="DM848" t="s">
        <v>3424</v>
      </c>
      <c r="DN848" t="s">
        <v>735</v>
      </c>
      <c r="DO848" t="s">
        <v>3425</v>
      </c>
      <c r="DP848" t="s">
        <v>655</v>
      </c>
      <c r="DQ848" t="s">
        <v>23</v>
      </c>
    </row>
    <row r="849" spans="115:121" x14ac:dyDescent="0.25">
      <c r="DK849">
        <v>131516</v>
      </c>
      <c r="DL849" t="s">
        <v>3426</v>
      </c>
      <c r="DM849" t="s">
        <v>3427</v>
      </c>
      <c r="DN849" t="s">
        <v>735</v>
      </c>
      <c r="DO849" t="s">
        <v>3428</v>
      </c>
      <c r="DP849" t="s">
        <v>815</v>
      </c>
      <c r="DQ849" t="s">
        <v>23</v>
      </c>
    </row>
    <row r="850" spans="115:121" x14ac:dyDescent="0.25">
      <c r="DK850">
        <v>131505</v>
      </c>
      <c r="DL850" t="s">
        <v>3429</v>
      </c>
      <c r="DM850" t="s">
        <v>3430</v>
      </c>
      <c r="DN850" t="s">
        <v>3212</v>
      </c>
      <c r="DO850" t="s">
        <v>3431</v>
      </c>
      <c r="DP850" t="s">
        <v>677</v>
      </c>
      <c r="DQ850" t="s">
        <v>21</v>
      </c>
    </row>
    <row r="851" spans="115:121" x14ac:dyDescent="0.25">
      <c r="DK851">
        <v>131503</v>
      </c>
      <c r="DL851" t="s">
        <v>3432</v>
      </c>
      <c r="DM851" t="s">
        <v>3433</v>
      </c>
      <c r="DN851" t="s">
        <v>3212</v>
      </c>
      <c r="DO851" t="s">
        <v>3434</v>
      </c>
      <c r="DP851" t="s">
        <v>677</v>
      </c>
      <c r="DQ851" t="s">
        <v>21</v>
      </c>
    </row>
    <row r="852" spans="115:121" x14ac:dyDescent="0.25">
      <c r="DK852">
        <v>131480</v>
      </c>
      <c r="DL852" t="s">
        <v>3435</v>
      </c>
      <c r="DM852" t="s">
        <v>3436</v>
      </c>
      <c r="DN852" t="s">
        <v>479</v>
      </c>
      <c r="DO852" t="s">
        <v>3437</v>
      </c>
      <c r="DP852" t="s">
        <v>574</v>
      </c>
      <c r="DQ852" t="s">
        <v>26</v>
      </c>
    </row>
    <row r="853" spans="115:121" x14ac:dyDescent="0.25">
      <c r="DK853">
        <v>131465</v>
      </c>
      <c r="DL853" t="s">
        <v>3438</v>
      </c>
      <c r="DM853" t="s">
        <v>3439</v>
      </c>
      <c r="DN853" t="s">
        <v>2471</v>
      </c>
      <c r="DO853" t="s">
        <v>3440</v>
      </c>
      <c r="DP853" t="s">
        <v>1051</v>
      </c>
      <c r="DQ853" t="s">
        <v>27</v>
      </c>
    </row>
    <row r="854" spans="115:121" x14ac:dyDescent="0.25">
      <c r="DK854">
        <v>131463</v>
      </c>
      <c r="DL854" t="s">
        <v>3441</v>
      </c>
      <c r="DM854" t="s">
        <v>3442</v>
      </c>
      <c r="DN854" t="s">
        <v>1868</v>
      </c>
      <c r="DO854" t="s">
        <v>3443</v>
      </c>
      <c r="DP854" t="s">
        <v>1656</v>
      </c>
      <c r="DQ854" t="s">
        <v>26</v>
      </c>
    </row>
    <row r="855" spans="115:121" x14ac:dyDescent="0.25">
      <c r="DK855">
        <v>131459</v>
      </c>
      <c r="DL855" t="s">
        <v>3444</v>
      </c>
      <c r="DM855" t="s">
        <v>3445</v>
      </c>
      <c r="DN855" t="s">
        <v>512</v>
      </c>
      <c r="DO855" t="s">
        <v>3446</v>
      </c>
      <c r="DP855" t="s">
        <v>1051</v>
      </c>
      <c r="DQ855" t="s">
        <v>27</v>
      </c>
    </row>
    <row r="856" spans="115:121" x14ac:dyDescent="0.25">
      <c r="DK856">
        <v>131457</v>
      </c>
      <c r="DL856" t="s">
        <v>3447</v>
      </c>
      <c r="DM856" t="s">
        <v>3448</v>
      </c>
      <c r="DN856" t="s">
        <v>512</v>
      </c>
      <c r="DO856" t="s">
        <v>3449</v>
      </c>
      <c r="DP856" t="s">
        <v>1051</v>
      </c>
      <c r="DQ856" t="s">
        <v>27</v>
      </c>
    </row>
    <row r="857" spans="115:121" x14ac:dyDescent="0.25">
      <c r="DK857">
        <v>131455</v>
      </c>
      <c r="DL857" t="s">
        <v>3450</v>
      </c>
      <c r="DM857" t="s">
        <v>3451</v>
      </c>
      <c r="DN857" t="s">
        <v>2682</v>
      </c>
      <c r="DO857" t="s">
        <v>3452</v>
      </c>
      <c r="DP857" t="s">
        <v>893</v>
      </c>
      <c r="DQ857" t="s">
        <v>22</v>
      </c>
    </row>
    <row r="858" spans="115:121" x14ac:dyDescent="0.25">
      <c r="DK858">
        <v>131434</v>
      </c>
      <c r="DL858" t="s">
        <v>3453</v>
      </c>
      <c r="DM858" t="s">
        <v>3454</v>
      </c>
      <c r="DN858" t="s">
        <v>1377</v>
      </c>
      <c r="DO858" t="s">
        <v>3455</v>
      </c>
      <c r="DP858" t="s">
        <v>583</v>
      </c>
      <c r="DQ858" t="s">
        <v>18</v>
      </c>
    </row>
    <row r="859" spans="115:121" x14ac:dyDescent="0.25">
      <c r="DK859">
        <v>131401</v>
      </c>
      <c r="DL859" t="s">
        <v>1152</v>
      </c>
      <c r="DM859" t="s">
        <v>1153</v>
      </c>
      <c r="DN859" t="s">
        <v>1154</v>
      </c>
      <c r="DO859" t="s">
        <v>1155</v>
      </c>
      <c r="DP859" t="s">
        <v>1051</v>
      </c>
      <c r="DQ859" t="s">
        <v>24</v>
      </c>
    </row>
    <row r="860" spans="115:121" x14ac:dyDescent="0.25">
      <c r="DK860">
        <v>131394</v>
      </c>
      <c r="DL860" t="s">
        <v>3456</v>
      </c>
      <c r="DM860" t="s">
        <v>3457</v>
      </c>
      <c r="DN860" t="s">
        <v>2471</v>
      </c>
      <c r="DO860" t="s">
        <v>3458</v>
      </c>
      <c r="DP860" t="s">
        <v>1051</v>
      </c>
      <c r="DQ860" t="s">
        <v>27</v>
      </c>
    </row>
    <row r="861" spans="115:121" x14ac:dyDescent="0.25">
      <c r="DK861">
        <v>131380</v>
      </c>
      <c r="DL861" t="s">
        <v>3459</v>
      </c>
      <c r="DM861" t="s">
        <v>3460</v>
      </c>
      <c r="DN861" t="s">
        <v>508</v>
      </c>
      <c r="DO861" t="s">
        <v>3461</v>
      </c>
      <c r="DP861" t="s">
        <v>755</v>
      </c>
      <c r="DQ861" t="s">
        <v>21</v>
      </c>
    </row>
    <row r="862" spans="115:121" x14ac:dyDescent="0.25">
      <c r="DK862">
        <v>131378</v>
      </c>
      <c r="DL862" t="s">
        <v>3462</v>
      </c>
      <c r="DM862" t="s">
        <v>3463</v>
      </c>
      <c r="DN862" t="s">
        <v>508</v>
      </c>
      <c r="DO862" t="s">
        <v>3464</v>
      </c>
      <c r="DP862" t="s">
        <v>755</v>
      </c>
      <c r="DQ862" t="s">
        <v>21</v>
      </c>
    </row>
    <row r="863" spans="115:121" x14ac:dyDescent="0.25">
      <c r="DK863">
        <v>131376</v>
      </c>
      <c r="DL863" t="s">
        <v>3465</v>
      </c>
      <c r="DM863" t="s">
        <v>3466</v>
      </c>
      <c r="DN863" t="s">
        <v>508</v>
      </c>
      <c r="DO863" t="s">
        <v>3467</v>
      </c>
      <c r="DP863" t="s">
        <v>755</v>
      </c>
      <c r="DQ863" t="s">
        <v>21</v>
      </c>
    </row>
    <row r="864" spans="115:121" x14ac:dyDescent="0.25">
      <c r="DK864">
        <v>131374</v>
      </c>
      <c r="DL864" t="s">
        <v>3468</v>
      </c>
      <c r="DM864" t="s">
        <v>3469</v>
      </c>
      <c r="DN864" t="s">
        <v>508</v>
      </c>
      <c r="DO864" t="s">
        <v>3470</v>
      </c>
      <c r="DP864" t="s">
        <v>755</v>
      </c>
      <c r="DQ864" t="s">
        <v>21</v>
      </c>
    </row>
    <row r="865" spans="115:121" x14ac:dyDescent="0.25">
      <c r="DK865">
        <v>131372</v>
      </c>
      <c r="DL865" t="s">
        <v>3471</v>
      </c>
      <c r="DM865" t="s">
        <v>3472</v>
      </c>
      <c r="DN865" t="s">
        <v>508</v>
      </c>
      <c r="DO865" t="s">
        <v>3473</v>
      </c>
      <c r="DP865" t="s">
        <v>755</v>
      </c>
      <c r="DQ865" t="s">
        <v>21</v>
      </c>
    </row>
    <row r="866" spans="115:121" x14ac:dyDescent="0.25">
      <c r="DK866">
        <v>131364</v>
      </c>
      <c r="DL866" t="s">
        <v>3474</v>
      </c>
      <c r="DM866" t="s">
        <v>3475</v>
      </c>
      <c r="DN866" t="s">
        <v>499</v>
      </c>
      <c r="DO866" t="s">
        <v>3476</v>
      </c>
      <c r="DP866" t="s">
        <v>592</v>
      </c>
      <c r="DQ866" t="s">
        <v>18</v>
      </c>
    </row>
    <row r="867" spans="115:121" x14ac:dyDescent="0.25">
      <c r="DK867">
        <v>131359</v>
      </c>
      <c r="DL867" t="s">
        <v>3477</v>
      </c>
      <c r="DM867" t="s">
        <v>3478</v>
      </c>
      <c r="DN867" t="s">
        <v>735</v>
      </c>
      <c r="DO867" t="s">
        <v>3479</v>
      </c>
      <c r="DP867" t="s">
        <v>729</v>
      </c>
      <c r="DQ867" t="s">
        <v>23</v>
      </c>
    </row>
    <row r="868" spans="115:121" x14ac:dyDescent="0.25">
      <c r="DK868">
        <v>131354</v>
      </c>
      <c r="DL868" t="s">
        <v>3480</v>
      </c>
      <c r="DM868" t="s">
        <v>3481</v>
      </c>
      <c r="DN868" t="s">
        <v>1829</v>
      </c>
      <c r="DO868" t="s">
        <v>3482</v>
      </c>
      <c r="DP868" t="s">
        <v>655</v>
      </c>
      <c r="DQ868" t="s">
        <v>23</v>
      </c>
    </row>
    <row r="869" spans="115:121" x14ac:dyDescent="0.25">
      <c r="DK869">
        <v>131346</v>
      </c>
      <c r="DL869" t="s">
        <v>3483</v>
      </c>
      <c r="DM869" t="s">
        <v>3484</v>
      </c>
      <c r="DN869" t="s">
        <v>3485</v>
      </c>
      <c r="DO869" t="s">
        <v>3486</v>
      </c>
      <c r="DP869" t="s">
        <v>729</v>
      </c>
      <c r="DQ869" t="s">
        <v>23</v>
      </c>
    </row>
    <row r="870" spans="115:121" x14ac:dyDescent="0.25">
      <c r="DK870">
        <v>131342</v>
      </c>
      <c r="DL870" t="s">
        <v>3487</v>
      </c>
      <c r="DM870" t="s">
        <v>3488</v>
      </c>
      <c r="DN870" t="s">
        <v>499</v>
      </c>
      <c r="DO870" t="s">
        <v>3489</v>
      </c>
      <c r="DP870" t="s">
        <v>592</v>
      </c>
      <c r="DQ870" t="s">
        <v>18</v>
      </c>
    </row>
    <row r="871" spans="115:121" x14ac:dyDescent="0.25">
      <c r="DK871">
        <v>131310</v>
      </c>
      <c r="DL871" t="s">
        <v>3490</v>
      </c>
      <c r="DM871" t="s">
        <v>3491</v>
      </c>
      <c r="DN871" t="s">
        <v>3492</v>
      </c>
      <c r="DO871" t="s">
        <v>3493</v>
      </c>
      <c r="DP871" t="s">
        <v>990</v>
      </c>
      <c r="DQ871" t="s">
        <v>28</v>
      </c>
    </row>
    <row r="872" spans="115:121" x14ac:dyDescent="0.25">
      <c r="DK872">
        <v>131301</v>
      </c>
      <c r="DL872" t="s">
        <v>3494</v>
      </c>
      <c r="DM872" t="s">
        <v>3495</v>
      </c>
      <c r="DN872" t="s">
        <v>3496</v>
      </c>
      <c r="DO872" t="s">
        <v>3497</v>
      </c>
      <c r="DP872" t="s">
        <v>948</v>
      </c>
      <c r="DQ872" t="s">
        <v>19</v>
      </c>
    </row>
    <row r="873" spans="115:121" x14ac:dyDescent="0.25">
      <c r="DK873">
        <v>131286</v>
      </c>
      <c r="DL873" t="s">
        <v>3498</v>
      </c>
      <c r="DM873" t="s">
        <v>3499</v>
      </c>
      <c r="DN873" t="s">
        <v>1154</v>
      </c>
      <c r="DO873" t="s">
        <v>3500</v>
      </c>
      <c r="DP873" t="s">
        <v>537</v>
      </c>
      <c r="DQ873" t="s">
        <v>18</v>
      </c>
    </row>
    <row r="874" spans="115:121" x14ac:dyDescent="0.25">
      <c r="DK874">
        <v>131268</v>
      </c>
      <c r="DL874" t="s">
        <v>3501</v>
      </c>
      <c r="DM874" t="s">
        <v>3502</v>
      </c>
      <c r="DN874" t="s">
        <v>735</v>
      </c>
      <c r="DO874" t="s">
        <v>3503</v>
      </c>
      <c r="DP874" t="s">
        <v>729</v>
      </c>
      <c r="DQ874" t="s">
        <v>23</v>
      </c>
    </row>
    <row r="875" spans="115:121" x14ac:dyDescent="0.25">
      <c r="DK875">
        <v>131265</v>
      </c>
      <c r="DL875" t="s">
        <v>3504</v>
      </c>
      <c r="DM875" t="s">
        <v>3505</v>
      </c>
      <c r="DN875" t="s">
        <v>735</v>
      </c>
      <c r="DO875" t="s">
        <v>3506</v>
      </c>
      <c r="DP875" t="s">
        <v>815</v>
      </c>
      <c r="DQ875" t="s">
        <v>23</v>
      </c>
    </row>
    <row r="876" spans="115:121" x14ac:dyDescent="0.25">
      <c r="DK876">
        <v>131258</v>
      </c>
      <c r="DL876" t="s">
        <v>3507</v>
      </c>
      <c r="DM876" t="s">
        <v>3508</v>
      </c>
      <c r="DN876" t="s">
        <v>735</v>
      </c>
      <c r="DO876" t="s">
        <v>3509</v>
      </c>
      <c r="DP876" t="s">
        <v>815</v>
      </c>
      <c r="DQ876" t="s">
        <v>23</v>
      </c>
    </row>
    <row r="877" spans="115:121" x14ac:dyDescent="0.25">
      <c r="DK877">
        <v>131254</v>
      </c>
      <c r="DL877" t="s">
        <v>3510</v>
      </c>
      <c r="DM877" t="s">
        <v>3511</v>
      </c>
      <c r="DN877" t="s">
        <v>735</v>
      </c>
      <c r="DO877" t="s">
        <v>3512</v>
      </c>
      <c r="DP877" t="s">
        <v>655</v>
      </c>
      <c r="DQ877" t="s">
        <v>23</v>
      </c>
    </row>
    <row r="878" spans="115:121" x14ac:dyDescent="0.25">
      <c r="DK878">
        <v>131171</v>
      </c>
      <c r="DL878" t="s">
        <v>3513</v>
      </c>
      <c r="DM878" t="s">
        <v>3514</v>
      </c>
      <c r="DN878" t="s">
        <v>499</v>
      </c>
      <c r="DO878" t="s">
        <v>3515</v>
      </c>
      <c r="DP878" t="s">
        <v>501</v>
      </c>
      <c r="DQ878" t="s">
        <v>26</v>
      </c>
    </row>
    <row r="879" spans="115:121" x14ac:dyDescent="0.25">
      <c r="DK879">
        <v>131130</v>
      </c>
      <c r="DL879" t="s">
        <v>3516</v>
      </c>
      <c r="DM879" t="s">
        <v>3517</v>
      </c>
      <c r="DN879" t="s">
        <v>479</v>
      </c>
      <c r="DO879" t="s">
        <v>3518</v>
      </c>
      <c r="DP879" t="s">
        <v>524</v>
      </c>
      <c r="DQ879" t="s">
        <v>26</v>
      </c>
    </row>
    <row r="880" spans="115:121" x14ac:dyDescent="0.25">
      <c r="DK880">
        <v>131126</v>
      </c>
      <c r="DL880" t="s">
        <v>3519</v>
      </c>
      <c r="DM880" t="s">
        <v>3520</v>
      </c>
      <c r="DN880" t="s">
        <v>479</v>
      </c>
      <c r="DO880" t="s">
        <v>3521</v>
      </c>
      <c r="DP880" t="s">
        <v>574</v>
      </c>
      <c r="DQ880" t="s">
        <v>26</v>
      </c>
    </row>
    <row r="881" spans="115:121" x14ac:dyDescent="0.25">
      <c r="DK881">
        <v>131095</v>
      </c>
      <c r="DL881" t="s">
        <v>3522</v>
      </c>
      <c r="DM881" t="s">
        <v>3523</v>
      </c>
      <c r="DN881" t="s">
        <v>1316</v>
      </c>
      <c r="DO881" t="s">
        <v>3524</v>
      </c>
      <c r="DP881" t="s">
        <v>1656</v>
      </c>
      <c r="DQ881" t="s">
        <v>26</v>
      </c>
    </row>
    <row r="882" spans="115:121" x14ac:dyDescent="0.25">
      <c r="DK882">
        <v>131086</v>
      </c>
      <c r="DL882" t="s">
        <v>3525</v>
      </c>
      <c r="DM882" t="s">
        <v>3526</v>
      </c>
      <c r="DN882" t="s">
        <v>1316</v>
      </c>
      <c r="DO882" t="s">
        <v>3527</v>
      </c>
      <c r="DP882" t="s">
        <v>2810</v>
      </c>
      <c r="DQ882" t="s">
        <v>26</v>
      </c>
    </row>
    <row r="883" spans="115:121" x14ac:dyDescent="0.25">
      <c r="DK883">
        <v>131084</v>
      </c>
      <c r="DL883" t="s">
        <v>3528</v>
      </c>
      <c r="DM883" t="s">
        <v>3529</v>
      </c>
      <c r="DN883" t="s">
        <v>1316</v>
      </c>
      <c r="DO883" t="s">
        <v>3530</v>
      </c>
      <c r="DP883" t="s">
        <v>611</v>
      </c>
      <c r="DQ883" t="s">
        <v>26</v>
      </c>
    </row>
    <row r="884" spans="115:121" x14ac:dyDescent="0.25">
      <c r="DK884">
        <v>131082</v>
      </c>
      <c r="DL884" t="s">
        <v>3531</v>
      </c>
      <c r="DM884" t="s">
        <v>3532</v>
      </c>
      <c r="DN884" t="s">
        <v>1316</v>
      </c>
      <c r="DO884" t="s">
        <v>3533</v>
      </c>
      <c r="DP884" t="s">
        <v>2810</v>
      </c>
      <c r="DQ884" t="s">
        <v>26</v>
      </c>
    </row>
    <row r="885" spans="115:121" x14ac:dyDescent="0.25">
      <c r="DK885">
        <v>131079</v>
      </c>
      <c r="DL885" t="s">
        <v>3534</v>
      </c>
      <c r="DM885" t="s">
        <v>3535</v>
      </c>
      <c r="DN885" t="s">
        <v>3536</v>
      </c>
      <c r="DO885" t="s">
        <v>3537</v>
      </c>
      <c r="DP885" t="s">
        <v>2810</v>
      </c>
      <c r="DQ885" t="s">
        <v>24</v>
      </c>
    </row>
    <row r="886" spans="115:121" x14ac:dyDescent="0.25">
      <c r="DK886">
        <v>131037</v>
      </c>
      <c r="DL886" t="s">
        <v>3538</v>
      </c>
      <c r="DM886" t="s">
        <v>3539</v>
      </c>
      <c r="DN886" t="s">
        <v>1010</v>
      </c>
      <c r="DO886" t="s">
        <v>3540</v>
      </c>
      <c r="DP886" t="s">
        <v>990</v>
      </c>
      <c r="DQ886" t="s">
        <v>28</v>
      </c>
    </row>
    <row r="887" spans="115:121" x14ac:dyDescent="0.25">
      <c r="DK887">
        <v>131004</v>
      </c>
      <c r="DL887" t="s">
        <v>3541</v>
      </c>
      <c r="DM887" t="s">
        <v>3542</v>
      </c>
      <c r="DN887" t="s">
        <v>2266</v>
      </c>
      <c r="DO887" t="s">
        <v>3543</v>
      </c>
      <c r="DP887" t="s">
        <v>671</v>
      </c>
      <c r="DQ887" t="s">
        <v>23</v>
      </c>
    </row>
    <row r="888" spans="115:121" x14ac:dyDescent="0.25">
      <c r="DK888">
        <v>130991</v>
      </c>
      <c r="DL888" t="s">
        <v>3544</v>
      </c>
      <c r="DM888" t="s">
        <v>3545</v>
      </c>
      <c r="DN888" t="s">
        <v>3310</v>
      </c>
      <c r="DO888" t="s">
        <v>3546</v>
      </c>
      <c r="DP888" t="s">
        <v>948</v>
      </c>
      <c r="DQ888" t="s">
        <v>19</v>
      </c>
    </row>
    <row r="889" spans="115:121" x14ac:dyDescent="0.25">
      <c r="DK889">
        <v>130983</v>
      </c>
      <c r="DL889" t="s">
        <v>3547</v>
      </c>
      <c r="DM889" t="s">
        <v>3548</v>
      </c>
      <c r="DN889" t="s">
        <v>1998</v>
      </c>
      <c r="DO889" t="s">
        <v>3549</v>
      </c>
      <c r="DP889" t="s">
        <v>793</v>
      </c>
      <c r="DQ889" t="s">
        <v>22</v>
      </c>
    </row>
    <row r="890" spans="115:121" x14ac:dyDescent="0.25">
      <c r="DK890">
        <v>130979</v>
      </c>
      <c r="DL890" t="s">
        <v>3550</v>
      </c>
      <c r="DM890" t="s">
        <v>3551</v>
      </c>
      <c r="DN890" t="s">
        <v>1998</v>
      </c>
      <c r="DO890" t="s">
        <v>3552</v>
      </c>
      <c r="DP890" t="s">
        <v>793</v>
      </c>
      <c r="DQ890" t="s">
        <v>22</v>
      </c>
    </row>
    <row r="891" spans="115:121" x14ac:dyDescent="0.25">
      <c r="DK891">
        <v>130911</v>
      </c>
      <c r="DL891" t="s">
        <v>3553</v>
      </c>
      <c r="DM891" t="s">
        <v>3554</v>
      </c>
      <c r="DN891" t="s">
        <v>3555</v>
      </c>
      <c r="DO891" t="s">
        <v>3556</v>
      </c>
      <c r="DP891" t="s">
        <v>893</v>
      </c>
      <c r="DQ891" t="s">
        <v>22</v>
      </c>
    </row>
    <row r="892" spans="115:121" x14ac:dyDescent="0.25">
      <c r="DK892">
        <v>130908</v>
      </c>
      <c r="DL892" t="s">
        <v>3557</v>
      </c>
      <c r="DM892" t="s">
        <v>3558</v>
      </c>
      <c r="DN892" t="s">
        <v>3555</v>
      </c>
      <c r="DO892" t="s">
        <v>3559</v>
      </c>
      <c r="DP892" t="s">
        <v>893</v>
      </c>
      <c r="DQ892" t="s">
        <v>22</v>
      </c>
    </row>
    <row r="893" spans="115:121" x14ac:dyDescent="0.25">
      <c r="DK893">
        <v>130900</v>
      </c>
      <c r="DL893" t="s">
        <v>3560</v>
      </c>
      <c r="DM893" t="s">
        <v>3561</v>
      </c>
      <c r="DN893" t="s">
        <v>940</v>
      </c>
      <c r="DO893" t="s">
        <v>3562</v>
      </c>
      <c r="DP893" t="s">
        <v>677</v>
      </c>
      <c r="DQ893" t="s">
        <v>21</v>
      </c>
    </row>
    <row r="894" spans="115:121" x14ac:dyDescent="0.25">
      <c r="DK894">
        <v>130885</v>
      </c>
      <c r="DL894" t="s">
        <v>3563</v>
      </c>
      <c r="DM894" t="s">
        <v>3564</v>
      </c>
      <c r="DN894" t="s">
        <v>735</v>
      </c>
      <c r="DO894" t="s">
        <v>3565</v>
      </c>
      <c r="DP894" t="s">
        <v>815</v>
      </c>
      <c r="DQ894" t="s">
        <v>23</v>
      </c>
    </row>
    <row r="895" spans="115:121" x14ac:dyDescent="0.25">
      <c r="DK895">
        <v>130881</v>
      </c>
      <c r="DL895" t="s">
        <v>3566</v>
      </c>
      <c r="DM895" t="s">
        <v>3567</v>
      </c>
      <c r="DN895" t="s">
        <v>735</v>
      </c>
      <c r="DO895" t="s">
        <v>3568</v>
      </c>
      <c r="DP895" t="s">
        <v>815</v>
      </c>
      <c r="DQ895" t="s">
        <v>23</v>
      </c>
    </row>
    <row r="896" spans="115:121" x14ac:dyDescent="0.25">
      <c r="DK896">
        <v>130877</v>
      </c>
      <c r="DL896" t="s">
        <v>3569</v>
      </c>
      <c r="DM896" t="s">
        <v>3570</v>
      </c>
      <c r="DN896" t="s">
        <v>3571</v>
      </c>
      <c r="DO896" t="s">
        <v>3572</v>
      </c>
      <c r="DP896" t="s">
        <v>611</v>
      </c>
      <c r="DQ896" t="s">
        <v>26</v>
      </c>
    </row>
    <row r="897" spans="115:121" x14ac:dyDescent="0.25">
      <c r="DK897">
        <v>130847</v>
      </c>
      <c r="DL897" t="s">
        <v>3573</v>
      </c>
      <c r="DM897" t="s">
        <v>3574</v>
      </c>
      <c r="DN897" t="s">
        <v>479</v>
      </c>
      <c r="DO897" t="s">
        <v>3575</v>
      </c>
      <c r="DP897" t="s">
        <v>475</v>
      </c>
      <c r="DQ897" t="s">
        <v>26</v>
      </c>
    </row>
    <row r="898" spans="115:121" x14ac:dyDescent="0.25">
      <c r="DK898">
        <v>130843</v>
      </c>
      <c r="DL898" t="s">
        <v>3576</v>
      </c>
      <c r="DM898" t="s">
        <v>3577</v>
      </c>
      <c r="DN898" t="s">
        <v>479</v>
      </c>
      <c r="DO898" t="s">
        <v>3578</v>
      </c>
      <c r="DP898" t="s">
        <v>524</v>
      </c>
      <c r="DQ898" t="s">
        <v>26</v>
      </c>
    </row>
    <row r="899" spans="115:121" x14ac:dyDescent="0.25">
      <c r="DK899">
        <v>130840</v>
      </c>
      <c r="DL899" t="s">
        <v>3579</v>
      </c>
      <c r="DM899" t="s">
        <v>3580</v>
      </c>
      <c r="DN899" t="s">
        <v>3581</v>
      </c>
      <c r="DO899" t="s">
        <v>3582</v>
      </c>
      <c r="DP899" t="s">
        <v>562</v>
      </c>
      <c r="DQ899" t="s">
        <v>27</v>
      </c>
    </row>
    <row r="900" spans="115:121" x14ac:dyDescent="0.25">
      <c r="DK900">
        <v>130824</v>
      </c>
      <c r="DL900" t="s">
        <v>3583</v>
      </c>
      <c r="DM900" t="s">
        <v>3584</v>
      </c>
      <c r="DN900" t="s">
        <v>1377</v>
      </c>
      <c r="DO900" t="s">
        <v>3585</v>
      </c>
      <c r="DP900" t="s">
        <v>583</v>
      </c>
      <c r="DQ900" t="s">
        <v>18</v>
      </c>
    </row>
    <row r="901" spans="115:121" x14ac:dyDescent="0.25">
      <c r="DK901">
        <v>130821</v>
      </c>
      <c r="DL901" t="s">
        <v>3586</v>
      </c>
      <c r="DM901" t="s">
        <v>3587</v>
      </c>
      <c r="DN901" t="s">
        <v>1377</v>
      </c>
      <c r="DO901" t="s">
        <v>3588</v>
      </c>
      <c r="DP901" t="s">
        <v>583</v>
      </c>
      <c r="DQ901" t="s">
        <v>18</v>
      </c>
    </row>
    <row r="902" spans="115:121" x14ac:dyDescent="0.25">
      <c r="DK902">
        <v>130819</v>
      </c>
      <c r="DL902" t="s">
        <v>3589</v>
      </c>
      <c r="DM902" t="s">
        <v>3590</v>
      </c>
      <c r="DN902" t="s">
        <v>1377</v>
      </c>
      <c r="DO902" t="s">
        <v>3591</v>
      </c>
      <c r="DP902" t="s">
        <v>583</v>
      </c>
      <c r="DQ902" t="s">
        <v>18</v>
      </c>
    </row>
    <row r="903" spans="115:121" x14ac:dyDescent="0.25">
      <c r="DK903">
        <v>130817</v>
      </c>
      <c r="DL903" t="s">
        <v>3592</v>
      </c>
      <c r="DM903" t="s">
        <v>3593</v>
      </c>
      <c r="DN903" t="s">
        <v>1377</v>
      </c>
      <c r="DO903" t="s">
        <v>3594</v>
      </c>
      <c r="DP903" t="s">
        <v>583</v>
      </c>
      <c r="DQ903" t="s">
        <v>18</v>
      </c>
    </row>
    <row r="904" spans="115:121" x14ac:dyDescent="0.25">
      <c r="DK904">
        <v>130815</v>
      </c>
      <c r="DL904" t="s">
        <v>3595</v>
      </c>
      <c r="DM904" t="s">
        <v>3596</v>
      </c>
      <c r="DN904" t="s">
        <v>499</v>
      </c>
      <c r="DO904" t="s">
        <v>3597</v>
      </c>
      <c r="DP904" t="s">
        <v>592</v>
      </c>
      <c r="DQ904" t="s">
        <v>18</v>
      </c>
    </row>
    <row r="905" spans="115:121" x14ac:dyDescent="0.25">
      <c r="DK905">
        <v>130810</v>
      </c>
      <c r="DL905" t="s">
        <v>3598</v>
      </c>
      <c r="DM905" t="s">
        <v>3599</v>
      </c>
      <c r="DN905" t="s">
        <v>499</v>
      </c>
      <c r="DO905" t="s">
        <v>3600</v>
      </c>
      <c r="DP905" t="s">
        <v>592</v>
      </c>
      <c r="DQ905" t="s">
        <v>18</v>
      </c>
    </row>
    <row r="906" spans="115:121" x14ac:dyDescent="0.25">
      <c r="DK906">
        <v>130796</v>
      </c>
      <c r="DL906" t="s">
        <v>3601</v>
      </c>
      <c r="DM906" t="s">
        <v>3602</v>
      </c>
      <c r="DN906" t="s">
        <v>1377</v>
      </c>
      <c r="DO906" t="s">
        <v>3603</v>
      </c>
      <c r="DP906" t="s">
        <v>583</v>
      </c>
      <c r="DQ906" t="s">
        <v>18</v>
      </c>
    </row>
    <row r="907" spans="115:121" x14ac:dyDescent="0.25">
      <c r="DK907">
        <v>130787</v>
      </c>
      <c r="DL907" t="s">
        <v>3604</v>
      </c>
      <c r="DM907" t="s">
        <v>3605</v>
      </c>
      <c r="DN907" t="s">
        <v>2108</v>
      </c>
      <c r="DO907" t="s">
        <v>3606</v>
      </c>
      <c r="DP907" t="s">
        <v>537</v>
      </c>
      <c r="DQ907" t="s">
        <v>18</v>
      </c>
    </row>
    <row r="908" spans="115:121" x14ac:dyDescent="0.25">
      <c r="DK908">
        <v>130785</v>
      </c>
      <c r="DL908" t="s">
        <v>3607</v>
      </c>
      <c r="DM908" t="s">
        <v>3608</v>
      </c>
      <c r="DN908" t="s">
        <v>1377</v>
      </c>
      <c r="DO908" t="s">
        <v>3609</v>
      </c>
      <c r="DP908" t="s">
        <v>583</v>
      </c>
      <c r="DQ908" t="s">
        <v>18</v>
      </c>
    </row>
    <row r="909" spans="115:121" x14ac:dyDescent="0.25">
      <c r="DK909">
        <v>130753</v>
      </c>
      <c r="DL909" t="s">
        <v>3610</v>
      </c>
      <c r="DM909" t="s">
        <v>3611</v>
      </c>
      <c r="DN909" t="s">
        <v>796</v>
      </c>
      <c r="DO909" t="s">
        <v>3612</v>
      </c>
      <c r="DP909" t="s">
        <v>793</v>
      </c>
      <c r="DQ909" t="s">
        <v>22</v>
      </c>
    </row>
    <row r="910" spans="115:121" x14ac:dyDescent="0.25">
      <c r="DK910">
        <v>130752</v>
      </c>
      <c r="DL910" t="s">
        <v>3613</v>
      </c>
      <c r="DM910" t="s">
        <v>3614</v>
      </c>
      <c r="DN910" t="s">
        <v>512</v>
      </c>
      <c r="DO910" t="s">
        <v>3615</v>
      </c>
      <c r="DP910" t="s">
        <v>536</v>
      </c>
      <c r="DQ910" t="s">
        <v>26</v>
      </c>
    </row>
    <row r="911" spans="115:121" x14ac:dyDescent="0.25">
      <c r="DK911">
        <v>130749</v>
      </c>
      <c r="DL911" t="s">
        <v>3616</v>
      </c>
      <c r="DM911" t="s">
        <v>3617</v>
      </c>
      <c r="DN911" t="s">
        <v>512</v>
      </c>
      <c r="DO911" t="s">
        <v>3615</v>
      </c>
      <c r="DP911" t="s">
        <v>536</v>
      </c>
      <c r="DQ911" t="s">
        <v>26</v>
      </c>
    </row>
    <row r="912" spans="115:121" x14ac:dyDescent="0.25">
      <c r="DK912">
        <v>130747</v>
      </c>
      <c r="DL912" t="s">
        <v>3618</v>
      </c>
      <c r="DM912" t="s">
        <v>3619</v>
      </c>
      <c r="DN912" t="s">
        <v>512</v>
      </c>
      <c r="DO912" t="s">
        <v>3620</v>
      </c>
      <c r="DP912" t="s">
        <v>536</v>
      </c>
      <c r="DQ912" t="s">
        <v>26</v>
      </c>
    </row>
    <row r="913" spans="115:121" x14ac:dyDescent="0.25">
      <c r="DK913">
        <v>130744</v>
      </c>
      <c r="DL913" t="s">
        <v>3621</v>
      </c>
      <c r="DM913" t="s">
        <v>3622</v>
      </c>
      <c r="DN913" t="s">
        <v>512</v>
      </c>
      <c r="DO913" t="s">
        <v>3623</v>
      </c>
      <c r="DP913" t="s">
        <v>536</v>
      </c>
      <c r="DQ913" t="s">
        <v>26</v>
      </c>
    </row>
    <row r="914" spans="115:121" x14ac:dyDescent="0.25">
      <c r="DK914">
        <v>130742</v>
      </c>
      <c r="DL914" t="s">
        <v>3624</v>
      </c>
      <c r="DM914" t="s">
        <v>3625</v>
      </c>
      <c r="DN914" t="s">
        <v>1998</v>
      </c>
      <c r="DO914" t="s">
        <v>3626</v>
      </c>
      <c r="DP914" t="s">
        <v>793</v>
      </c>
      <c r="DQ914" t="s">
        <v>22</v>
      </c>
    </row>
    <row r="915" spans="115:121" x14ac:dyDescent="0.25">
      <c r="DK915">
        <v>130739</v>
      </c>
      <c r="DL915" t="s">
        <v>3627</v>
      </c>
      <c r="DM915" t="s">
        <v>3628</v>
      </c>
      <c r="DN915" t="s">
        <v>512</v>
      </c>
      <c r="DO915" t="s">
        <v>3629</v>
      </c>
      <c r="DP915" t="s">
        <v>514</v>
      </c>
      <c r="DQ915" t="s">
        <v>26</v>
      </c>
    </row>
    <row r="916" spans="115:121" x14ac:dyDescent="0.25">
      <c r="DK916">
        <v>130736</v>
      </c>
      <c r="DL916" t="s">
        <v>3630</v>
      </c>
      <c r="DM916" t="s">
        <v>3631</v>
      </c>
      <c r="DN916" t="s">
        <v>512</v>
      </c>
      <c r="DO916" t="s">
        <v>3632</v>
      </c>
      <c r="DP916" t="s">
        <v>514</v>
      </c>
      <c r="DQ916" t="s">
        <v>26</v>
      </c>
    </row>
    <row r="917" spans="115:121" x14ac:dyDescent="0.25">
      <c r="DK917">
        <v>130734</v>
      </c>
      <c r="DL917" t="s">
        <v>3633</v>
      </c>
      <c r="DM917" t="s">
        <v>3634</v>
      </c>
      <c r="DN917" t="s">
        <v>1998</v>
      </c>
      <c r="DO917" t="s">
        <v>3635</v>
      </c>
      <c r="DP917" t="s">
        <v>793</v>
      </c>
      <c r="DQ917" t="s">
        <v>22</v>
      </c>
    </row>
    <row r="918" spans="115:121" x14ac:dyDescent="0.25">
      <c r="DK918">
        <v>130733</v>
      </c>
      <c r="DL918" t="s">
        <v>3636</v>
      </c>
      <c r="DM918" t="s">
        <v>3637</v>
      </c>
      <c r="DN918" t="s">
        <v>512</v>
      </c>
      <c r="DO918" t="s">
        <v>3638</v>
      </c>
      <c r="DP918" t="s">
        <v>514</v>
      </c>
      <c r="DQ918" t="s">
        <v>26</v>
      </c>
    </row>
    <row r="919" spans="115:121" x14ac:dyDescent="0.25">
      <c r="DK919">
        <v>130730</v>
      </c>
      <c r="DL919" t="s">
        <v>3639</v>
      </c>
      <c r="DM919" t="s">
        <v>3640</v>
      </c>
      <c r="DN919" t="s">
        <v>512</v>
      </c>
      <c r="DO919" t="s">
        <v>3641</v>
      </c>
      <c r="DP919" t="s">
        <v>514</v>
      </c>
      <c r="DQ919" t="s">
        <v>26</v>
      </c>
    </row>
    <row r="920" spans="115:121" x14ac:dyDescent="0.25">
      <c r="DK920">
        <v>130728</v>
      </c>
      <c r="DL920" t="s">
        <v>3642</v>
      </c>
      <c r="DM920" t="s">
        <v>3643</v>
      </c>
      <c r="DN920" t="s">
        <v>1868</v>
      </c>
      <c r="DO920" t="s">
        <v>3644</v>
      </c>
      <c r="DP920" t="s">
        <v>2810</v>
      </c>
      <c r="DQ920" t="s">
        <v>26</v>
      </c>
    </row>
    <row r="921" spans="115:121" x14ac:dyDescent="0.25">
      <c r="DK921">
        <v>130724</v>
      </c>
      <c r="DL921" t="s">
        <v>3645</v>
      </c>
      <c r="DM921" t="s">
        <v>3646</v>
      </c>
      <c r="DN921" t="s">
        <v>1868</v>
      </c>
      <c r="DO921" t="s">
        <v>3647</v>
      </c>
      <c r="DP921" t="s">
        <v>611</v>
      </c>
      <c r="DQ921" t="s">
        <v>26</v>
      </c>
    </row>
    <row r="922" spans="115:121" x14ac:dyDescent="0.25">
      <c r="DK922">
        <v>130719</v>
      </c>
      <c r="DL922" t="s">
        <v>3648</v>
      </c>
      <c r="DM922" t="s">
        <v>3649</v>
      </c>
      <c r="DN922" t="s">
        <v>1868</v>
      </c>
      <c r="DO922" t="s">
        <v>3650</v>
      </c>
      <c r="DP922" t="s">
        <v>1656</v>
      </c>
      <c r="DQ922" t="s">
        <v>26</v>
      </c>
    </row>
    <row r="923" spans="115:121" x14ac:dyDescent="0.25">
      <c r="DK923">
        <v>130716</v>
      </c>
      <c r="DL923" t="s">
        <v>3651</v>
      </c>
      <c r="DM923" t="s">
        <v>3652</v>
      </c>
      <c r="DN923" t="s">
        <v>1998</v>
      </c>
      <c r="DO923" t="s">
        <v>3653</v>
      </c>
      <c r="DP923" t="s">
        <v>793</v>
      </c>
      <c r="DQ923" t="s">
        <v>22</v>
      </c>
    </row>
    <row r="924" spans="115:121" x14ac:dyDescent="0.25">
      <c r="DK924">
        <v>130700</v>
      </c>
      <c r="DL924" t="s">
        <v>3654</v>
      </c>
      <c r="DM924" t="s">
        <v>3655</v>
      </c>
      <c r="DN924" t="s">
        <v>1010</v>
      </c>
      <c r="DO924" t="s">
        <v>3656</v>
      </c>
      <c r="DP924" t="s">
        <v>3657</v>
      </c>
      <c r="DQ924" t="s">
        <v>25</v>
      </c>
    </row>
    <row r="925" spans="115:121" x14ac:dyDescent="0.25">
      <c r="DK925">
        <v>130686</v>
      </c>
      <c r="DL925" t="s">
        <v>3658</v>
      </c>
      <c r="DM925" t="s">
        <v>3659</v>
      </c>
      <c r="DN925" t="s">
        <v>2427</v>
      </c>
      <c r="DO925" t="s">
        <v>3660</v>
      </c>
      <c r="DP925" t="s">
        <v>803</v>
      </c>
      <c r="DQ925" t="s">
        <v>18</v>
      </c>
    </row>
    <row r="926" spans="115:121" x14ac:dyDescent="0.25">
      <c r="DK926">
        <v>130572</v>
      </c>
      <c r="DL926" t="s">
        <v>3661</v>
      </c>
      <c r="DM926" t="s">
        <v>3662</v>
      </c>
      <c r="DN926" t="s">
        <v>2266</v>
      </c>
      <c r="DO926" t="s">
        <v>3663</v>
      </c>
      <c r="DP926" t="s">
        <v>671</v>
      </c>
      <c r="DQ926" t="s">
        <v>23</v>
      </c>
    </row>
    <row r="927" spans="115:121" x14ac:dyDescent="0.25">
      <c r="DK927">
        <v>130551</v>
      </c>
      <c r="DL927" t="s">
        <v>3664</v>
      </c>
      <c r="DM927" t="s">
        <v>3665</v>
      </c>
      <c r="DN927" t="s">
        <v>508</v>
      </c>
      <c r="DO927" t="s">
        <v>3666</v>
      </c>
      <c r="DP927" t="s">
        <v>755</v>
      </c>
      <c r="DQ927" t="s">
        <v>27</v>
      </c>
    </row>
    <row r="928" spans="115:121" x14ac:dyDescent="0.25">
      <c r="DK928">
        <v>130548</v>
      </c>
      <c r="DL928" t="s">
        <v>3667</v>
      </c>
      <c r="DM928" t="s">
        <v>3668</v>
      </c>
      <c r="DN928" t="s">
        <v>508</v>
      </c>
      <c r="DO928" t="s">
        <v>3669</v>
      </c>
      <c r="DP928" t="s">
        <v>755</v>
      </c>
      <c r="DQ928" t="s">
        <v>27</v>
      </c>
    </row>
    <row r="929" spans="115:121" x14ac:dyDescent="0.25">
      <c r="DK929">
        <v>130542</v>
      </c>
      <c r="DL929" t="s">
        <v>3670</v>
      </c>
      <c r="DM929" t="s">
        <v>3671</v>
      </c>
      <c r="DN929" t="s">
        <v>508</v>
      </c>
      <c r="DO929" t="s">
        <v>3672</v>
      </c>
      <c r="DP929" t="s">
        <v>755</v>
      </c>
      <c r="DQ929" t="s">
        <v>27</v>
      </c>
    </row>
    <row r="930" spans="115:121" x14ac:dyDescent="0.25">
      <c r="DK930">
        <v>130540</v>
      </c>
      <c r="DL930" t="s">
        <v>3673</v>
      </c>
      <c r="DM930" t="s">
        <v>3674</v>
      </c>
      <c r="DN930" t="s">
        <v>508</v>
      </c>
      <c r="DO930" t="s">
        <v>3675</v>
      </c>
      <c r="DP930" t="s">
        <v>755</v>
      </c>
      <c r="DQ930" t="s">
        <v>27</v>
      </c>
    </row>
    <row r="931" spans="115:121" x14ac:dyDescent="0.25">
      <c r="DK931">
        <v>130510</v>
      </c>
      <c r="DL931" t="s">
        <v>3676</v>
      </c>
      <c r="DM931" t="s">
        <v>3677</v>
      </c>
      <c r="DN931" t="s">
        <v>508</v>
      </c>
      <c r="DO931" t="s">
        <v>3678</v>
      </c>
      <c r="DP931" t="s">
        <v>1515</v>
      </c>
      <c r="DQ931" t="s">
        <v>22</v>
      </c>
    </row>
    <row r="932" spans="115:121" x14ac:dyDescent="0.25">
      <c r="DK932">
        <v>130508</v>
      </c>
      <c r="DL932" t="s">
        <v>3679</v>
      </c>
      <c r="DM932" t="s">
        <v>3680</v>
      </c>
      <c r="DN932" t="s">
        <v>508</v>
      </c>
      <c r="DO932" t="s">
        <v>3681</v>
      </c>
      <c r="DP932" t="s">
        <v>1515</v>
      </c>
      <c r="DQ932" t="s">
        <v>22</v>
      </c>
    </row>
    <row r="933" spans="115:121" x14ac:dyDescent="0.25">
      <c r="DK933">
        <v>130504</v>
      </c>
      <c r="DL933" t="s">
        <v>3682</v>
      </c>
      <c r="DM933" t="s">
        <v>3683</v>
      </c>
      <c r="DN933" t="s">
        <v>479</v>
      </c>
      <c r="DO933" t="s">
        <v>3684</v>
      </c>
      <c r="DP933" t="s">
        <v>475</v>
      </c>
      <c r="DQ933" t="s">
        <v>26</v>
      </c>
    </row>
    <row r="934" spans="115:121" x14ac:dyDescent="0.25">
      <c r="DK934">
        <v>130502</v>
      </c>
      <c r="DL934" t="s">
        <v>3685</v>
      </c>
      <c r="DM934" t="s">
        <v>3686</v>
      </c>
      <c r="DN934" t="s">
        <v>479</v>
      </c>
      <c r="DO934" t="s">
        <v>3687</v>
      </c>
      <c r="DP934" t="s">
        <v>475</v>
      </c>
      <c r="DQ934" t="s">
        <v>26</v>
      </c>
    </row>
    <row r="935" spans="115:121" x14ac:dyDescent="0.25">
      <c r="DK935">
        <v>130498</v>
      </c>
      <c r="DL935" t="s">
        <v>3688</v>
      </c>
      <c r="DM935" t="s">
        <v>3689</v>
      </c>
      <c r="DN935" t="s">
        <v>479</v>
      </c>
      <c r="DO935" t="s">
        <v>3690</v>
      </c>
      <c r="DP935" t="s">
        <v>611</v>
      </c>
      <c r="DQ935" t="s">
        <v>26</v>
      </c>
    </row>
    <row r="936" spans="115:121" x14ac:dyDescent="0.25">
      <c r="DK936">
        <v>130495</v>
      </c>
      <c r="DL936" t="s">
        <v>3691</v>
      </c>
      <c r="DM936" t="s">
        <v>3692</v>
      </c>
      <c r="DN936" t="s">
        <v>479</v>
      </c>
      <c r="DO936" t="s">
        <v>3693</v>
      </c>
      <c r="DP936" t="s">
        <v>524</v>
      </c>
      <c r="DQ936" t="s">
        <v>26</v>
      </c>
    </row>
    <row r="937" spans="115:121" x14ac:dyDescent="0.25">
      <c r="DK937">
        <v>130492</v>
      </c>
      <c r="DL937" t="s">
        <v>3694</v>
      </c>
      <c r="DM937" t="s">
        <v>3695</v>
      </c>
      <c r="DN937" t="s">
        <v>479</v>
      </c>
      <c r="DO937" t="s">
        <v>3696</v>
      </c>
      <c r="DP937" t="s">
        <v>574</v>
      </c>
      <c r="DQ937" t="s">
        <v>26</v>
      </c>
    </row>
    <row r="938" spans="115:121" x14ac:dyDescent="0.25">
      <c r="DK938">
        <v>130489</v>
      </c>
      <c r="DL938" t="s">
        <v>3697</v>
      </c>
      <c r="DM938" t="s">
        <v>3698</v>
      </c>
      <c r="DN938" t="s">
        <v>479</v>
      </c>
      <c r="DO938" t="s">
        <v>3699</v>
      </c>
      <c r="DP938" t="s">
        <v>524</v>
      </c>
      <c r="DQ938" t="s">
        <v>26</v>
      </c>
    </row>
    <row r="939" spans="115:121" x14ac:dyDescent="0.25">
      <c r="DK939">
        <v>130487</v>
      </c>
      <c r="DL939" t="s">
        <v>3700</v>
      </c>
      <c r="DM939" t="s">
        <v>3701</v>
      </c>
      <c r="DN939" t="s">
        <v>1145</v>
      </c>
      <c r="DO939" t="s">
        <v>3702</v>
      </c>
      <c r="DP939" t="s">
        <v>603</v>
      </c>
      <c r="DQ939" t="s">
        <v>19</v>
      </c>
    </row>
    <row r="940" spans="115:121" x14ac:dyDescent="0.25">
      <c r="DK940">
        <v>130485</v>
      </c>
      <c r="DL940" t="s">
        <v>3703</v>
      </c>
      <c r="DM940" t="s">
        <v>3704</v>
      </c>
      <c r="DN940" t="s">
        <v>1145</v>
      </c>
      <c r="DO940" t="s">
        <v>3705</v>
      </c>
      <c r="DP940" t="s">
        <v>603</v>
      </c>
      <c r="DQ940" t="s">
        <v>19</v>
      </c>
    </row>
    <row r="941" spans="115:121" x14ac:dyDescent="0.25">
      <c r="DK941">
        <v>130483</v>
      </c>
      <c r="DL941" t="s">
        <v>3706</v>
      </c>
      <c r="DM941" t="s">
        <v>3707</v>
      </c>
      <c r="DN941" t="s">
        <v>1145</v>
      </c>
      <c r="DO941" t="s">
        <v>3708</v>
      </c>
      <c r="DP941" t="s">
        <v>603</v>
      </c>
      <c r="DQ941" t="s">
        <v>19</v>
      </c>
    </row>
    <row r="942" spans="115:121" x14ac:dyDescent="0.25">
      <c r="DK942">
        <v>130430</v>
      </c>
      <c r="DL942" t="s">
        <v>3709</v>
      </c>
      <c r="DM942" t="s">
        <v>3710</v>
      </c>
      <c r="DN942" t="s">
        <v>1998</v>
      </c>
      <c r="DO942" t="s">
        <v>3711</v>
      </c>
      <c r="DP942" t="s">
        <v>858</v>
      </c>
      <c r="DQ942" t="s">
        <v>22</v>
      </c>
    </row>
    <row r="943" spans="115:121" x14ac:dyDescent="0.25">
      <c r="DK943">
        <v>130428</v>
      </c>
      <c r="DL943" t="s">
        <v>3712</v>
      </c>
      <c r="DM943" t="s">
        <v>3713</v>
      </c>
      <c r="DN943" t="s">
        <v>1998</v>
      </c>
      <c r="DO943" t="s">
        <v>3714</v>
      </c>
      <c r="DP943" t="s">
        <v>793</v>
      </c>
      <c r="DQ943" t="s">
        <v>22</v>
      </c>
    </row>
    <row r="944" spans="115:121" x14ac:dyDescent="0.25">
      <c r="DK944">
        <v>130426</v>
      </c>
      <c r="DL944" t="s">
        <v>3715</v>
      </c>
      <c r="DM944" t="s">
        <v>3716</v>
      </c>
      <c r="DN944" t="s">
        <v>1998</v>
      </c>
      <c r="DO944" t="s">
        <v>3717</v>
      </c>
      <c r="DP944" t="s">
        <v>793</v>
      </c>
      <c r="DQ944" t="s">
        <v>22</v>
      </c>
    </row>
    <row r="945" spans="115:121" x14ac:dyDescent="0.25">
      <c r="DK945">
        <v>130424</v>
      </c>
      <c r="DL945" t="s">
        <v>3718</v>
      </c>
      <c r="DM945" t="s">
        <v>3719</v>
      </c>
      <c r="DN945" t="s">
        <v>1998</v>
      </c>
      <c r="DO945" t="s">
        <v>3720</v>
      </c>
      <c r="DP945" t="s">
        <v>793</v>
      </c>
      <c r="DQ945" t="s">
        <v>22</v>
      </c>
    </row>
    <row r="946" spans="115:121" x14ac:dyDescent="0.25">
      <c r="DK946">
        <v>130414</v>
      </c>
      <c r="DL946" t="s">
        <v>3721</v>
      </c>
      <c r="DM946" t="s">
        <v>3722</v>
      </c>
      <c r="DN946" t="s">
        <v>606</v>
      </c>
      <c r="DO946" t="s">
        <v>3723</v>
      </c>
      <c r="DP946" t="s">
        <v>486</v>
      </c>
      <c r="DQ946" t="s">
        <v>19</v>
      </c>
    </row>
    <row r="947" spans="115:121" x14ac:dyDescent="0.25">
      <c r="DK947">
        <v>130341</v>
      </c>
      <c r="DL947" t="s">
        <v>3724</v>
      </c>
      <c r="DM947" t="s">
        <v>3725</v>
      </c>
      <c r="DN947" t="s">
        <v>1921</v>
      </c>
      <c r="DO947" t="s">
        <v>3726</v>
      </c>
      <c r="DP947" t="s">
        <v>486</v>
      </c>
      <c r="DQ947" t="s">
        <v>19</v>
      </c>
    </row>
    <row r="948" spans="115:121" x14ac:dyDescent="0.25">
      <c r="DK948">
        <v>130335</v>
      </c>
      <c r="DL948" t="s">
        <v>3727</v>
      </c>
      <c r="DM948" t="s">
        <v>3728</v>
      </c>
      <c r="DN948" t="s">
        <v>2566</v>
      </c>
      <c r="DO948" t="s">
        <v>3729</v>
      </c>
      <c r="DP948" t="s">
        <v>732</v>
      </c>
      <c r="DQ948" t="s">
        <v>23</v>
      </c>
    </row>
    <row r="949" spans="115:121" x14ac:dyDescent="0.25">
      <c r="DK949">
        <v>130269</v>
      </c>
      <c r="DL949" t="s">
        <v>3730</v>
      </c>
      <c r="DM949" t="s">
        <v>3731</v>
      </c>
      <c r="DN949" t="s">
        <v>1623</v>
      </c>
      <c r="DO949" t="s">
        <v>3732</v>
      </c>
      <c r="DP949" t="s">
        <v>1051</v>
      </c>
      <c r="DQ949" t="s">
        <v>27</v>
      </c>
    </row>
    <row r="950" spans="115:121" x14ac:dyDescent="0.25">
      <c r="DK950">
        <v>130267</v>
      </c>
      <c r="DL950" t="s">
        <v>3733</v>
      </c>
      <c r="DM950" t="s">
        <v>3734</v>
      </c>
      <c r="DN950" t="s">
        <v>1623</v>
      </c>
      <c r="DO950" t="s">
        <v>3735</v>
      </c>
      <c r="DP950" t="s">
        <v>1051</v>
      </c>
      <c r="DQ950" t="s">
        <v>27</v>
      </c>
    </row>
    <row r="951" spans="115:121" x14ac:dyDescent="0.25">
      <c r="DK951">
        <v>130240</v>
      </c>
      <c r="DL951" t="s">
        <v>3736</v>
      </c>
      <c r="DM951" t="s">
        <v>3737</v>
      </c>
      <c r="DN951" t="s">
        <v>2108</v>
      </c>
      <c r="DO951" t="s">
        <v>3738</v>
      </c>
      <c r="DP951" t="s">
        <v>537</v>
      </c>
      <c r="DQ951" t="s">
        <v>18</v>
      </c>
    </row>
    <row r="952" spans="115:121" x14ac:dyDescent="0.25">
      <c r="DK952">
        <v>130216</v>
      </c>
      <c r="DL952" t="s">
        <v>3739</v>
      </c>
      <c r="DM952" t="s">
        <v>3740</v>
      </c>
      <c r="DN952" t="s">
        <v>2266</v>
      </c>
      <c r="DO952" t="s">
        <v>3741</v>
      </c>
      <c r="DP952" t="s">
        <v>671</v>
      </c>
      <c r="DQ952" t="s">
        <v>23</v>
      </c>
    </row>
    <row r="953" spans="115:121" x14ac:dyDescent="0.25">
      <c r="DK953">
        <v>130205</v>
      </c>
      <c r="DL953" t="s">
        <v>3742</v>
      </c>
      <c r="DM953" t="s">
        <v>3743</v>
      </c>
      <c r="DN953" t="s">
        <v>2266</v>
      </c>
      <c r="DO953" t="s">
        <v>3744</v>
      </c>
      <c r="DP953" t="s">
        <v>671</v>
      </c>
      <c r="DQ953" t="s">
        <v>23</v>
      </c>
    </row>
    <row r="954" spans="115:121" x14ac:dyDescent="0.25">
      <c r="DK954">
        <v>130201</v>
      </c>
      <c r="DL954" t="s">
        <v>3745</v>
      </c>
      <c r="DM954" t="s">
        <v>3746</v>
      </c>
      <c r="DN954" t="s">
        <v>1249</v>
      </c>
      <c r="DO954" t="s">
        <v>3747</v>
      </c>
      <c r="DP954" t="s">
        <v>774</v>
      </c>
      <c r="DQ954" t="s">
        <v>23</v>
      </c>
    </row>
    <row r="955" spans="115:121" x14ac:dyDescent="0.25">
      <c r="DK955">
        <v>130194</v>
      </c>
      <c r="DL955" t="s">
        <v>3748</v>
      </c>
      <c r="DM955" t="s">
        <v>3749</v>
      </c>
      <c r="DN955" t="s">
        <v>1249</v>
      </c>
      <c r="DO955" t="s">
        <v>3750</v>
      </c>
      <c r="DP955" t="s">
        <v>774</v>
      </c>
      <c r="DQ955" t="s">
        <v>23</v>
      </c>
    </row>
    <row r="956" spans="115:121" x14ac:dyDescent="0.25">
      <c r="DK956">
        <v>130190</v>
      </c>
      <c r="DL956" t="s">
        <v>3751</v>
      </c>
      <c r="DM956" t="s">
        <v>3752</v>
      </c>
      <c r="DN956" t="s">
        <v>1249</v>
      </c>
      <c r="DO956" t="s">
        <v>3753</v>
      </c>
      <c r="DP956" t="s">
        <v>774</v>
      </c>
      <c r="DQ956" t="s">
        <v>23</v>
      </c>
    </row>
    <row r="957" spans="115:121" x14ac:dyDescent="0.25">
      <c r="DK957">
        <v>130187</v>
      </c>
      <c r="DL957" t="s">
        <v>3754</v>
      </c>
      <c r="DM957" t="s">
        <v>3755</v>
      </c>
      <c r="DN957" t="s">
        <v>2266</v>
      </c>
      <c r="DO957" t="s">
        <v>3756</v>
      </c>
      <c r="DP957" t="s">
        <v>671</v>
      </c>
      <c r="DQ957" t="s">
        <v>23</v>
      </c>
    </row>
    <row r="958" spans="115:121" x14ac:dyDescent="0.25">
      <c r="DK958">
        <v>130186</v>
      </c>
      <c r="DL958" t="s">
        <v>3757</v>
      </c>
      <c r="DM958" t="s">
        <v>3758</v>
      </c>
      <c r="DN958" t="s">
        <v>1249</v>
      </c>
      <c r="DO958" t="s">
        <v>3759</v>
      </c>
      <c r="DP958" t="s">
        <v>774</v>
      </c>
      <c r="DQ958" t="s">
        <v>23</v>
      </c>
    </row>
    <row r="959" spans="115:121" x14ac:dyDescent="0.25">
      <c r="DK959">
        <v>130183</v>
      </c>
      <c r="DL959" t="s">
        <v>3760</v>
      </c>
      <c r="DM959" t="s">
        <v>3761</v>
      </c>
      <c r="DN959" t="s">
        <v>1249</v>
      </c>
      <c r="DO959" t="s">
        <v>3762</v>
      </c>
      <c r="DP959" t="s">
        <v>774</v>
      </c>
      <c r="DQ959" t="s">
        <v>23</v>
      </c>
    </row>
    <row r="960" spans="115:121" x14ac:dyDescent="0.25">
      <c r="DK960">
        <v>130176</v>
      </c>
      <c r="DL960" t="s">
        <v>3763</v>
      </c>
      <c r="DM960" t="s">
        <v>3764</v>
      </c>
      <c r="DN960" t="s">
        <v>1377</v>
      </c>
      <c r="DO960" t="s">
        <v>3765</v>
      </c>
      <c r="DP960" t="s">
        <v>583</v>
      </c>
      <c r="DQ960" t="s">
        <v>18</v>
      </c>
    </row>
    <row r="961" spans="115:121" x14ac:dyDescent="0.25">
      <c r="DK961">
        <v>130166</v>
      </c>
      <c r="DL961" t="s">
        <v>3766</v>
      </c>
      <c r="DM961" t="s">
        <v>3767</v>
      </c>
      <c r="DN961" t="s">
        <v>1249</v>
      </c>
      <c r="DO961" t="s">
        <v>3768</v>
      </c>
      <c r="DP961" t="s">
        <v>858</v>
      </c>
      <c r="DQ961" t="s">
        <v>23</v>
      </c>
    </row>
    <row r="962" spans="115:121" x14ac:dyDescent="0.25">
      <c r="DK962">
        <v>130164</v>
      </c>
      <c r="DL962" t="s">
        <v>3769</v>
      </c>
      <c r="DM962" t="s">
        <v>3770</v>
      </c>
      <c r="DN962" t="s">
        <v>3496</v>
      </c>
      <c r="DO962" t="s">
        <v>3771</v>
      </c>
      <c r="DP962" t="s">
        <v>486</v>
      </c>
      <c r="DQ962" t="s">
        <v>19</v>
      </c>
    </row>
    <row r="963" spans="115:121" x14ac:dyDescent="0.25">
      <c r="DK963">
        <v>130161</v>
      </c>
      <c r="DL963" t="s">
        <v>3772</v>
      </c>
      <c r="DM963" t="s">
        <v>3773</v>
      </c>
      <c r="DN963" t="s">
        <v>1121</v>
      </c>
      <c r="DO963" t="s">
        <v>3774</v>
      </c>
      <c r="DP963" t="s">
        <v>640</v>
      </c>
      <c r="DQ963" t="s">
        <v>26</v>
      </c>
    </row>
    <row r="964" spans="115:121" x14ac:dyDescent="0.25">
      <c r="DK964">
        <v>130159</v>
      </c>
      <c r="DL964" t="s">
        <v>3775</v>
      </c>
      <c r="DM964" t="s">
        <v>3776</v>
      </c>
      <c r="DN964" t="s">
        <v>1121</v>
      </c>
      <c r="DO964" t="s">
        <v>3777</v>
      </c>
      <c r="DP964" t="s">
        <v>640</v>
      </c>
      <c r="DQ964" t="s">
        <v>26</v>
      </c>
    </row>
    <row r="965" spans="115:121" x14ac:dyDescent="0.25">
      <c r="DK965">
        <v>130157</v>
      </c>
      <c r="DL965" t="s">
        <v>3778</v>
      </c>
      <c r="DM965" t="s">
        <v>3779</v>
      </c>
      <c r="DN965" t="s">
        <v>1121</v>
      </c>
      <c r="DO965" t="s">
        <v>3780</v>
      </c>
      <c r="DP965" t="s">
        <v>585</v>
      </c>
      <c r="DQ965" t="s">
        <v>26</v>
      </c>
    </row>
    <row r="966" spans="115:121" x14ac:dyDescent="0.25">
      <c r="DK966">
        <v>130155</v>
      </c>
      <c r="DL966" t="s">
        <v>3781</v>
      </c>
      <c r="DM966" t="s">
        <v>3782</v>
      </c>
      <c r="DN966" t="s">
        <v>1121</v>
      </c>
      <c r="DO966" t="s">
        <v>3783</v>
      </c>
      <c r="DP966" t="s">
        <v>611</v>
      </c>
      <c r="DQ966" t="s">
        <v>26</v>
      </c>
    </row>
    <row r="967" spans="115:121" x14ac:dyDescent="0.25">
      <c r="DK967">
        <v>130148</v>
      </c>
      <c r="DL967" t="s">
        <v>3784</v>
      </c>
      <c r="DM967" t="s">
        <v>3785</v>
      </c>
      <c r="DN967" t="s">
        <v>1072</v>
      </c>
      <c r="DO967" t="s">
        <v>3786</v>
      </c>
      <c r="DP967" t="s">
        <v>729</v>
      </c>
      <c r="DQ967" t="s">
        <v>22</v>
      </c>
    </row>
    <row r="968" spans="115:121" x14ac:dyDescent="0.25">
      <c r="DK968">
        <v>130145</v>
      </c>
      <c r="DL968" t="s">
        <v>3787</v>
      </c>
      <c r="DM968" t="s">
        <v>3788</v>
      </c>
      <c r="DN968" t="s">
        <v>1072</v>
      </c>
      <c r="DO968" t="s">
        <v>3789</v>
      </c>
      <c r="DP968" t="s">
        <v>858</v>
      </c>
      <c r="DQ968" t="s">
        <v>22</v>
      </c>
    </row>
    <row r="969" spans="115:121" x14ac:dyDescent="0.25">
      <c r="DK969">
        <v>130141</v>
      </c>
      <c r="DL969" t="s">
        <v>3790</v>
      </c>
      <c r="DM969" t="s">
        <v>3791</v>
      </c>
      <c r="DN969" t="s">
        <v>565</v>
      </c>
      <c r="DO969" t="s">
        <v>3792</v>
      </c>
      <c r="DP969" t="s">
        <v>637</v>
      </c>
      <c r="DQ969" t="s">
        <v>26</v>
      </c>
    </row>
    <row r="970" spans="115:121" x14ac:dyDescent="0.25">
      <c r="DK970">
        <v>130136</v>
      </c>
      <c r="DL970" t="s">
        <v>3793</v>
      </c>
      <c r="DM970" t="s">
        <v>3794</v>
      </c>
      <c r="DN970" t="s">
        <v>565</v>
      </c>
      <c r="DO970" t="s">
        <v>3795</v>
      </c>
      <c r="DP970" t="s">
        <v>505</v>
      </c>
      <c r="DQ970" t="s">
        <v>26</v>
      </c>
    </row>
    <row r="971" spans="115:121" x14ac:dyDescent="0.25">
      <c r="DK971">
        <v>130122</v>
      </c>
      <c r="DL971" t="s">
        <v>3796</v>
      </c>
      <c r="DM971" t="s">
        <v>3797</v>
      </c>
      <c r="DN971" t="s">
        <v>1725</v>
      </c>
      <c r="DO971" t="s">
        <v>3798</v>
      </c>
      <c r="DP971" t="s">
        <v>494</v>
      </c>
      <c r="DQ971" t="s">
        <v>22</v>
      </c>
    </row>
    <row r="972" spans="115:121" x14ac:dyDescent="0.25">
      <c r="DK972">
        <v>130121</v>
      </c>
      <c r="DL972" t="s">
        <v>3797</v>
      </c>
      <c r="DM972" t="s">
        <v>3799</v>
      </c>
      <c r="DN972" t="s">
        <v>1010</v>
      </c>
      <c r="DO972" t="s">
        <v>3800</v>
      </c>
      <c r="DP972" t="s">
        <v>3657</v>
      </c>
      <c r="DQ972" t="s">
        <v>25</v>
      </c>
    </row>
    <row r="973" spans="115:121" x14ac:dyDescent="0.25">
      <c r="DQ973" t="s">
        <v>28</v>
      </c>
    </row>
    <row r="974" spans="115:121" x14ac:dyDescent="0.25">
      <c r="DK974">
        <v>130116</v>
      </c>
      <c r="DL974" t="s">
        <v>3801</v>
      </c>
      <c r="DM974" t="s">
        <v>3802</v>
      </c>
      <c r="DN974" t="s">
        <v>3023</v>
      </c>
      <c r="DO974" t="s">
        <v>3803</v>
      </c>
      <c r="DP974" t="s">
        <v>3657</v>
      </c>
      <c r="DQ974" t="s">
        <v>25</v>
      </c>
    </row>
    <row r="975" spans="115:121" x14ac:dyDescent="0.25">
      <c r="DK975">
        <v>130114</v>
      </c>
      <c r="DL975" t="s">
        <v>3804</v>
      </c>
      <c r="DM975" t="s">
        <v>3805</v>
      </c>
      <c r="DN975" t="s">
        <v>3023</v>
      </c>
      <c r="DO975" t="s">
        <v>3806</v>
      </c>
      <c r="DP975" t="s">
        <v>3657</v>
      </c>
      <c r="DQ975" t="s">
        <v>25</v>
      </c>
    </row>
    <row r="976" spans="115:121" x14ac:dyDescent="0.25">
      <c r="DK976">
        <v>130113</v>
      </c>
      <c r="DL976" t="s">
        <v>3807</v>
      </c>
      <c r="DM976" t="s">
        <v>3808</v>
      </c>
      <c r="DN976" t="s">
        <v>565</v>
      </c>
      <c r="DO976" t="s">
        <v>3809</v>
      </c>
      <c r="DP976" t="s">
        <v>637</v>
      </c>
      <c r="DQ976" t="s">
        <v>26</v>
      </c>
    </row>
    <row r="977" spans="115:121" x14ac:dyDescent="0.25">
      <c r="DK977">
        <v>130104</v>
      </c>
      <c r="DL977" t="s">
        <v>3810</v>
      </c>
      <c r="DM977" t="s">
        <v>3811</v>
      </c>
      <c r="DN977" t="s">
        <v>3812</v>
      </c>
      <c r="DO977" t="s">
        <v>3813</v>
      </c>
      <c r="DP977" t="s">
        <v>803</v>
      </c>
      <c r="DQ977" t="s">
        <v>18</v>
      </c>
    </row>
    <row r="978" spans="115:121" x14ac:dyDescent="0.25">
      <c r="DK978">
        <v>130103</v>
      </c>
      <c r="DL978" t="s">
        <v>3814</v>
      </c>
      <c r="DM978" t="s">
        <v>3815</v>
      </c>
      <c r="DN978" t="s">
        <v>3812</v>
      </c>
      <c r="DO978" t="s">
        <v>3816</v>
      </c>
      <c r="DP978" t="s">
        <v>592</v>
      </c>
      <c r="DQ978" t="s">
        <v>18</v>
      </c>
    </row>
    <row r="979" spans="115:121" x14ac:dyDescent="0.25">
      <c r="DK979">
        <v>130102</v>
      </c>
      <c r="DL979" t="s">
        <v>3817</v>
      </c>
      <c r="DM979" t="s">
        <v>3818</v>
      </c>
      <c r="DN979" t="s">
        <v>3812</v>
      </c>
      <c r="DO979" t="s">
        <v>3819</v>
      </c>
      <c r="DP979" t="s">
        <v>803</v>
      </c>
      <c r="DQ979" t="s">
        <v>18</v>
      </c>
    </row>
    <row r="980" spans="115:121" x14ac:dyDescent="0.25">
      <c r="DK980">
        <v>130099</v>
      </c>
      <c r="DL980" t="s">
        <v>3820</v>
      </c>
      <c r="DM980" t="s">
        <v>3821</v>
      </c>
      <c r="DN980" t="s">
        <v>1154</v>
      </c>
      <c r="DO980" t="s">
        <v>3822</v>
      </c>
      <c r="DP980" t="s">
        <v>780</v>
      </c>
      <c r="DQ980" t="s">
        <v>26</v>
      </c>
    </row>
    <row r="981" spans="115:121" x14ac:dyDescent="0.25">
      <c r="DK981">
        <v>130061</v>
      </c>
      <c r="DL981" t="s">
        <v>3823</v>
      </c>
      <c r="DM981" t="s">
        <v>3824</v>
      </c>
      <c r="DN981" t="s">
        <v>758</v>
      </c>
      <c r="DO981" t="s">
        <v>3825</v>
      </c>
      <c r="DP981" t="s">
        <v>494</v>
      </c>
      <c r="DQ981" t="s">
        <v>26</v>
      </c>
    </row>
    <row r="982" spans="115:121" x14ac:dyDescent="0.25">
      <c r="DK982">
        <v>130042</v>
      </c>
      <c r="DL982" t="s">
        <v>3826</v>
      </c>
      <c r="DM982" t="s">
        <v>3827</v>
      </c>
      <c r="DN982" t="s">
        <v>3828</v>
      </c>
      <c r="DO982" t="s">
        <v>3829</v>
      </c>
      <c r="DP982" t="s">
        <v>640</v>
      </c>
      <c r="DQ982" t="s">
        <v>26</v>
      </c>
    </row>
    <row r="983" spans="115:121" x14ac:dyDescent="0.25">
      <c r="DK983">
        <v>130041</v>
      </c>
      <c r="DL983" t="s">
        <v>3830</v>
      </c>
      <c r="DM983" t="s">
        <v>3831</v>
      </c>
      <c r="DN983" t="s">
        <v>1868</v>
      </c>
      <c r="DO983" t="s">
        <v>3832</v>
      </c>
      <c r="DP983" t="s">
        <v>3833</v>
      </c>
      <c r="DQ983" t="s">
        <v>26</v>
      </c>
    </row>
    <row r="984" spans="115:121" x14ac:dyDescent="0.25">
      <c r="DK984">
        <v>130030</v>
      </c>
      <c r="DL984" t="s">
        <v>3834</v>
      </c>
      <c r="DM984" t="s">
        <v>3835</v>
      </c>
      <c r="DN984" t="s">
        <v>1072</v>
      </c>
      <c r="DO984" t="s">
        <v>3836</v>
      </c>
      <c r="DP984" t="s">
        <v>893</v>
      </c>
      <c r="DQ984" t="s">
        <v>22</v>
      </c>
    </row>
    <row r="985" spans="115:121" x14ac:dyDescent="0.25">
      <c r="DK985">
        <v>129991</v>
      </c>
      <c r="DL985" t="s">
        <v>3837</v>
      </c>
      <c r="DM985" t="s">
        <v>3838</v>
      </c>
      <c r="DN985" t="s">
        <v>1377</v>
      </c>
      <c r="DO985" t="s">
        <v>3839</v>
      </c>
      <c r="DP985" t="s">
        <v>583</v>
      </c>
      <c r="DQ985" t="s">
        <v>18</v>
      </c>
    </row>
    <row r="986" spans="115:121" x14ac:dyDescent="0.25">
      <c r="DK986">
        <v>129987</v>
      </c>
      <c r="DL986" t="s">
        <v>3840</v>
      </c>
      <c r="DM986" t="s">
        <v>3841</v>
      </c>
      <c r="DN986" t="s">
        <v>1377</v>
      </c>
      <c r="DO986" t="s">
        <v>3842</v>
      </c>
      <c r="DP986" t="s">
        <v>583</v>
      </c>
      <c r="DQ986" t="s">
        <v>18</v>
      </c>
    </row>
    <row r="987" spans="115:121" x14ac:dyDescent="0.25">
      <c r="DK987">
        <v>129975</v>
      </c>
      <c r="DL987" t="s">
        <v>3843</v>
      </c>
      <c r="DM987" t="s">
        <v>3844</v>
      </c>
      <c r="DN987" t="s">
        <v>479</v>
      </c>
      <c r="DO987" t="s">
        <v>3845</v>
      </c>
      <c r="DP987" t="s">
        <v>524</v>
      </c>
      <c r="DQ987" t="s">
        <v>26</v>
      </c>
    </row>
    <row r="988" spans="115:121" x14ac:dyDescent="0.25">
      <c r="DK988">
        <v>129966</v>
      </c>
      <c r="DL988" t="s">
        <v>3846</v>
      </c>
      <c r="DM988" t="s">
        <v>3847</v>
      </c>
      <c r="DN988" t="s">
        <v>683</v>
      </c>
      <c r="DO988" t="s">
        <v>3848</v>
      </c>
      <c r="DP988" t="s">
        <v>677</v>
      </c>
      <c r="DQ988" t="s">
        <v>21</v>
      </c>
    </row>
    <row r="989" spans="115:121" x14ac:dyDescent="0.25">
      <c r="DK989">
        <v>129964</v>
      </c>
      <c r="DL989" t="s">
        <v>3849</v>
      </c>
      <c r="DM989" t="s">
        <v>3850</v>
      </c>
      <c r="DN989" t="s">
        <v>479</v>
      </c>
      <c r="DO989" t="s">
        <v>3851</v>
      </c>
      <c r="DP989" t="s">
        <v>574</v>
      </c>
      <c r="DQ989" t="s">
        <v>26</v>
      </c>
    </row>
    <row r="990" spans="115:121" x14ac:dyDescent="0.25">
      <c r="DK990">
        <v>129924</v>
      </c>
      <c r="DL990" t="s">
        <v>3852</v>
      </c>
      <c r="DM990" t="s">
        <v>3853</v>
      </c>
      <c r="DN990" t="s">
        <v>3854</v>
      </c>
      <c r="DO990" t="s">
        <v>1628</v>
      </c>
      <c r="DP990" t="s">
        <v>677</v>
      </c>
      <c r="DQ990" t="s">
        <v>21</v>
      </c>
    </row>
    <row r="991" spans="115:121" x14ac:dyDescent="0.25">
      <c r="DK991">
        <v>129892</v>
      </c>
      <c r="DL991" t="s">
        <v>3855</v>
      </c>
      <c r="DM991" t="s">
        <v>3856</v>
      </c>
      <c r="DN991" t="s">
        <v>512</v>
      </c>
      <c r="DO991" t="s">
        <v>3857</v>
      </c>
      <c r="DP991" t="s">
        <v>536</v>
      </c>
      <c r="DQ991" t="s">
        <v>26</v>
      </c>
    </row>
    <row r="992" spans="115:121" x14ac:dyDescent="0.25">
      <c r="DK992">
        <v>129886</v>
      </c>
      <c r="DL992" t="s">
        <v>3858</v>
      </c>
      <c r="DM992" t="s">
        <v>3859</v>
      </c>
      <c r="DN992" t="s">
        <v>512</v>
      </c>
      <c r="DO992" t="s">
        <v>3860</v>
      </c>
      <c r="DP992" t="s">
        <v>536</v>
      </c>
      <c r="DQ992" t="s">
        <v>26</v>
      </c>
    </row>
    <row r="993" spans="115:121" x14ac:dyDescent="0.25">
      <c r="DK993">
        <v>129885</v>
      </c>
      <c r="DL993" t="s">
        <v>3861</v>
      </c>
      <c r="DM993" t="s">
        <v>3862</v>
      </c>
      <c r="DN993" t="s">
        <v>512</v>
      </c>
      <c r="DO993" t="s">
        <v>3863</v>
      </c>
      <c r="DP993" t="s">
        <v>536</v>
      </c>
      <c r="DQ993" t="s">
        <v>26</v>
      </c>
    </row>
    <row r="994" spans="115:121" x14ac:dyDescent="0.25">
      <c r="DK994">
        <v>129878</v>
      </c>
      <c r="DL994" t="s">
        <v>3864</v>
      </c>
      <c r="DM994" t="s">
        <v>3865</v>
      </c>
      <c r="DN994" t="s">
        <v>512</v>
      </c>
      <c r="DO994" t="s">
        <v>3866</v>
      </c>
      <c r="DP994" t="s">
        <v>514</v>
      </c>
      <c r="DQ994" t="s">
        <v>26</v>
      </c>
    </row>
    <row r="995" spans="115:121" x14ac:dyDescent="0.25">
      <c r="DK995">
        <v>129874</v>
      </c>
      <c r="DL995" t="s">
        <v>3867</v>
      </c>
      <c r="DM995" t="s">
        <v>3868</v>
      </c>
      <c r="DN995" t="s">
        <v>512</v>
      </c>
      <c r="DO995" t="s">
        <v>3869</v>
      </c>
      <c r="DP995" t="s">
        <v>514</v>
      </c>
      <c r="DQ995" t="s">
        <v>26</v>
      </c>
    </row>
    <row r="996" spans="115:121" x14ac:dyDescent="0.25">
      <c r="DK996">
        <v>129867</v>
      </c>
      <c r="DL996" t="s">
        <v>3870</v>
      </c>
      <c r="DM996" t="s">
        <v>3871</v>
      </c>
      <c r="DN996" t="s">
        <v>479</v>
      </c>
      <c r="DO996" t="s">
        <v>3872</v>
      </c>
      <c r="DP996" t="s">
        <v>524</v>
      </c>
      <c r="DQ996" t="s">
        <v>26</v>
      </c>
    </row>
    <row r="997" spans="115:121" x14ac:dyDescent="0.25">
      <c r="DK997">
        <v>129865</v>
      </c>
      <c r="DL997" t="s">
        <v>3873</v>
      </c>
      <c r="DM997" t="s">
        <v>3874</v>
      </c>
      <c r="DN997" t="s">
        <v>479</v>
      </c>
      <c r="DO997" t="s">
        <v>3875</v>
      </c>
      <c r="DP997" t="s">
        <v>524</v>
      </c>
      <c r="DQ997" t="s">
        <v>26</v>
      </c>
    </row>
    <row r="998" spans="115:121" x14ac:dyDescent="0.25">
      <c r="DK998">
        <v>129840</v>
      </c>
      <c r="DL998" t="s">
        <v>3876</v>
      </c>
      <c r="DM998" t="s">
        <v>3877</v>
      </c>
      <c r="DN998" t="s">
        <v>3396</v>
      </c>
      <c r="DO998" t="s">
        <v>3878</v>
      </c>
      <c r="DP998" t="s">
        <v>803</v>
      </c>
      <c r="DQ998" t="s">
        <v>18</v>
      </c>
    </row>
    <row r="999" spans="115:121" x14ac:dyDescent="0.25">
      <c r="DK999">
        <v>129838</v>
      </c>
      <c r="DL999" t="s">
        <v>3879</v>
      </c>
      <c r="DM999" t="s">
        <v>3880</v>
      </c>
      <c r="DN999" t="s">
        <v>3396</v>
      </c>
      <c r="DO999" t="s">
        <v>3881</v>
      </c>
      <c r="DP999" t="s">
        <v>803</v>
      </c>
      <c r="DQ999" t="s">
        <v>18</v>
      </c>
    </row>
    <row r="1000" spans="115:121" x14ac:dyDescent="0.25">
      <c r="DK1000">
        <v>129834</v>
      </c>
      <c r="DL1000" t="s">
        <v>3882</v>
      </c>
      <c r="DM1000" t="s">
        <v>3883</v>
      </c>
      <c r="DN1000" t="s">
        <v>2266</v>
      </c>
      <c r="DO1000" t="s">
        <v>3884</v>
      </c>
      <c r="DP1000" t="s">
        <v>671</v>
      </c>
      <c r="DQ1000" t="s">
        <v>23</v>
      </c>
    </row>
    <row r="1001" spans="115:121" x14ac:dyDescent="0.25">
      <c r="DK1001">
        <v>129827</v>
      </c>
      <c r="DL1001" t="s">
        <v>3885</v>
      </c>
      <c r="DM1001" t="s">
        <v>3886</v>
      </c>
      <c r="DN1001" t="s">
        <v>2266</v>
      </c>
      <c r="DO1001" t="s">
        <v>3887</v>
      </c>
      <c r="DP1001" t="s">
        <v>671</v>
      </c>
      <c r="DQ1001" t="s">
        <v>23</v>
      </c>
    </row>
    <row r="1002" spans="115:121" x14ac:dyDescent="0.25">
      <c r="DK1002">
        <v>129822</v>
      </c>
      <c r="DL1002" t="s">
        <v>3888</v>
      </c>
      <c r="DM1002" t="s">
        <v>3889</v>
      </c>
      <c r="DN1002" t="s">
        <v>1273</v>
      </c>
      <c r="DO1002" t="s">
        <v>3890</v>
      </c>
      <c r="DP1002" t="s">
        <v>837</v>
      </c>
      <c r="DQ1002" t="s">
        <v>19</v>
      </c>
    </row>
    <row r="1003" spans="115:121" x14ac:dyDescent="0.25">
      <c r="DK1003">
        <v>129811</v>
      </c>
      <c r="DL1003" t="s">
        <v>3891</v>
      </c>
      <c r="DM1003" t="s">
        <v>3892</v>
      </c>
      <c r="DN1003" t="s">
        <v>606</v>
      </c>
      <c r="DO1003" t="s">
        <v>3893</v>
      </c>
      <c r="DP1003" t="s">
        <v>603</v>
      </c>
      <c r="DQ1003" t="s">
        <v>19</v>
      </c>
    </row>
    <row r="1004" spans="115:121" x14ac:dyDescent="0.25">
      <c r="DK1004">
        <v>129808</v>
      </c>
      <c r="DL1004" t="s">
        <v>3894</v>
      </c>
      <c r="DM1004" t="s">
        <v>3895</v>
      </c>
      <c r="DN1004" t="s">
        <v>606</v>
      </c>
      <c r="DO1004" t="s">
        <v>3896</v>
      </c>
      <c r="DP1004" t="s">
        <v>486</v>
      </c>
      <c r="DQ1004" t="s">
        <v>19</v>
      </c>
    </row>
    <row r="1005" spans="115:121" x14ac:dyDescent="0.25">
      <c r="DK1005">
        <v>129807</v>
      </c>
      <c r="DL1005" t="s">
        <v>3897</v>
      </c>
      <c r="DM1005" t="s">
        <v>3898</v>
      </c>
      <c r="DN1005" t="s">
        <v>2702</v>
      </c>
      <c r="DO1005" t="s">
        <v>3899</v>
      </c>
      <c r="DP1005" t="s">
        <v>803</v>
      </c>
      <c r="DQ1005" t="s">
        <v>18</v>
      </c>
    </row>
    <row r="1006" spans="115:121" x14ac:dyDescent="0.25">
      <c r="DK1006">
        <v>129805</v>
      </c>
      <c r="DL1006" t="s">
        <v>3900</v>
      </c>
      <c r="DM1006" t="s">
        <v>3901</v>
      </c>
      <c r="DN1006" t="s">
        <v>1861</v>
      </c>
      <c r="DO1006" t="s">
        <v>3902</v>
      </c>
      <c r="DP1006" t="s">
        <v>486</v>
      </c>
      <c r="DQ1006" t="s">
        <v>19</v>
      </c>
    </row>
    <row r="1007" spans="115:121" x14ac:dyDescent="0.25">
      <c r="DK1007">
        <v>129793</v>
      </c>
      <c r="DL1007" t="s">
        <v>3903</v>
      </c>
      <c r="DM1007" t="s">
        <v>3904</v>
      </c>
      <c r="DN1007" t="s">
        <v>2266</v>
      </c>
      <c r="DO1007" t="s">
        <v>3905</v>
      </c>
      <c r="DP1007" t="s">
        <v>671</v>
      </c>
      <c r="DQ1007" t="s">
        <v>23</v>
      </c>
    </row>
    <row r="1008" spans="115:121" x14ac:dyDescent="0.25">
      <c r="DK1008">
        <v>129790</v>
      </c>
      <c r="DL1008" t="s">
        <v>3906</v>
      </c>
      <c r="DM1008" t="s">
        <v>3907</v>
      </c>
      <c r="DN1008" t="s">
        <v>1072</v>
      </c>
      <c r="DO1008" t="s">
        <v>3908</v>
      </c>
      <c r="DP1008" t="s">
        <v>556</v>
      </c>
      <c r="DQ1008" t="s">
        <v>22</v>
      </c>
    </row>
    <row r="1009" spans="115:121" x14ac:dyDescent="0.25">
      <c r="DK1009">
        <v>129761</v>
      </c>
      <c r="DL1009" t="s">
        <v>3909</v>
      </c>
      <c r="DM1009" t="s">
        <v>3910</v>
      </c>
      <c r="DN1009" t="s">
        <v>499</v>
      </c>
      <c r="DO1009" t="s">
        <v>3911</v>
      </c>
      <c r="DP1009" t="s">
        <v>893</v>
      </c>
      <c r="DQ1009" t="s">
        <v>22</v>
      </c>
    </row>
    <row r="1010" spans="115:121" x14ac:dyDescent="0.25">
      <c r="DK1010">
        <v>129680</v>
      </c>
      <c r="DL1010" t="s">
        <v>3912</v>
      </c>
      <c r="DM1010" t="s">
        <v>3913</v>
      </c>
      <c r="DN1010" t="s">
        <v>1665</v>
      </c>
      <c r="DO1010" t="s">
        <v>3914</v>
      </c>
      <c r="DP1010" t="s">
        <v>1515</v>
      </c>
      <c r="DQ1010" t="s">
        <v>23</v>
      </c>
    </row>
    <row r="1011" spans="115:121" x14ac:dyDescent="0.25">
      <c r="DK1011">
        <v>129671</v>
      </c>
      <c r="DL1011" t="s">
        <v>3915</v>
      </c>
      <c r="DM1011" t="s">
        <v>3916</v>
      </c>
      <c r="DN1011" t="s">
        <v>3812</v>
      </c>
      <c r="DO1011" t="s">
        <v>3917</v>
      </c>
      <c r="DP1011" t="s">
        <v>3657</v>
      </c>
      <c r="DQ1011" t="s">
        <v>18</v>
      </c>
    </row>
    <row r="1012" spans="115:121" x14ac:dyDescent="0.25">
      <c r="DK1012">
        <v>129668</v>
      </c>
      <c r="DL1012" t="s">
        <v>3918</v>
      </c>
      <c r="DM1012" t="s">
        <v>3919</v>
      </c>
      <c r="DN1012" t="s">
        <v>3920</v>
      </c>
      <c r="DO1012" t="s">
        <v>3921</v>
      </c>
      <c r="DP1012" t="s">
        <v>732</v>
      </c>
      <c r="DQ1012" t="s">
        <v>22</v>
      </c>
    </row>
    <row r="1013" spans="115:121" x14ac:dyDescent="0.25">
      <c r="DK1013">
        <v>129653</v>
      </c>
      <c r="DL1013" t="s">
        <v>3922</v>
      </c>
      <c r="DM1013" t="s">
        <v>3923</v>
      </c>
      <c r="DN1013" t="s">
        <v>3924</v>
      </c>
      <c r="DO1013" t="s">
        <v>3925</v>
      </c>
      <c r="DP1013" t="s">
        <v>893</v>
      </c>
      <c r="DQ1013" t="s">
        <v>24</v>
      </c>
    </row>
    <row r="1014" spans="115:121" x14ac:dyDescent="0.25">
      <c r="DK1014">
        <v>129651</v>
      </c>
      <c r="DL1014" t="s">
        <v>3926</v>
      </c>
      <c r="DM1014" t="s">
        <v>3927</v>
      </c>
      <c r="DN1014" t="s">
        <v>735</v>
      </c>
      <c r="DO1014" t="s">
        <v>3928</v>
      </c>
      <c r="DP1014" t="s">
        <v>815</v>
      </c>
      <c r="DQ1014" t="s">
        <v>23</v>
      </c>
    </row>
    <row r="1015" spans="115:121" x14ac:dyDescent="0.25">
      <c r="DK1015">
        <v>129649</v>
      </c>
      <c r="DL1015" t="s">
        <v>3929</v>
      </c>
      <c r="DM1015" t="s">
        <v>3930</v>
      </c>
      <c r="DN1015" t="s">
        <v>735</v>
      </c>
      <c r="DO1015" t="s">
        <v>3931</v>
      </c>
      <c r="DP1015" t="s">
        <v>815</v>
      </c>
      <c r="DQ1015" t="s">
        <v>23</v>
      </c>
    </row>
    <row r="1016" spans="115:121" x14ac:dyDescent="0.25">
      <c r="DK1016">
        <v>129610</v>
      </c>
      <c r="DL1016" t="s">
        <v>3932</v>
      </c>
      <c r="DM1016" t="s">
        <v>3933</v>
      </c>
      <c r="DN1016" t="s">
        <v>3934</v>
      </c>
      <c r="DO1016" t="s">
        <v>3935</v>
      </c>
      <c r="DP1016" t="s">
        <v>3657</v>
      </c>
      <c r="DQ1016" t="s">
        <v>21</v>
      </c>
    </row>
    <row r="1017" spans="115:121" x14ac:dyDescent="0.25">
      <c r="DK1017">
        <v>129604</v>
      </c>
      <c r="DL1017" t="s">
        <v>3936</v>
      </c>
      <c r="DM1017" t="s">
        <v>3937</v>
      </c>
      <c r="DN1017" t="s">
        <v>3938</v>
      </c>
      <c r="DO1017" t="s">
        <v>3939</v>
      </c>
      <c r="DP1017" t="s">
        <v>475</v>
      </c>
      <c r="DQ1017" t="s">
        <v>26</v>
      </c>
    </row>
    <row r="1018" spans="115:121" x14ac:dyDescent="0.25">
      <c r="DK1018">
        <v>129602</v>
      </c>
      <c r="DL1018" t="s">
        <v>3940</v>
      </c>
      <c r="DM1018" t="s">
        <v>3941</v>
      </c>
      <c r="DN1018" t="s">
        <v>479</v>
      </c>
      <c r="DO1018" t="s">
        <v>3942</v>
      </c>
      <c r="DP1018" t="s">
        <v>574</v>
      </c>
      <c r="DQ1018" t="s">
        <v>26</v>
      </c>
    </row>
    <row r="1019" spans="115:121" x14ac:dyDescent="0.25">
      <c r="DK1019">
        <v>129601</v>
      </c>
      <c r="DL1019" t="s">
        <v>3943</v>
      </c>
      <c r="DM1019" t="s">
        <v>3944</v>
      </c>
      <c r="DN1019" t="s">
        <v>3938</v>
      </c>
      <c r="DO1019" t="s">
        <v>3945</v>
      </c>
      <c r="DP1019" t="s">
        <v>475</v>
      </c>
      <c r="DQ1019" t="s">
        <v>26</v>
      </c>
    </row>
    <row r="1020" spans="115:121" x14ac:dyDescent="0.25">
      <c r="DK1020">
        <v>129597</v>
      </c>
      <c r="DL1020" t="s">
        <v>3946</v>
      </c>
      <c r="DM1020" t="s">
        <v>3947</v>
      </c>
      <c r="DN1020" t="s">
        <v>479</v>
      </c>
      <c r="DO1020" t="s">
        <v>3948</v>
      </c>
      <c r="DP1020" t="s">
        <v>524</v>
      </c>
      <c r="DQ1020" t="s">
        <v>26</v>
      </c>
    </row>
    <row r="1021" spans="115:121" x14ac:dyDescent="0.25">
      <c r="DK1021">
        <v>129582</v>
      </c>
      <c r="DL1021" t="s">
        <v>3949</v>
      </c>
      <c r="DM1021" t="s">
        <v>3950</v>
      </c>
      <c r="DN1021" t="s">
        <v>1184</v>
      </c>
      <c r="DO1021" t="s">
        <v>3951</v>
      </c>
      <c r="DP1021" t="s">
        <v>505</v>
      </c>
      <c r="DQ1021" t="s">
        <v>26</v>
      </c>
    </row>
    <row r="1022" spans="115:121" x14ac:dyDescent="0.25">
      <c r="DK1022">
        <v>129581</v>
      </c>
      <c r="DL1022" t="s">
        <v>3952</v>
      </c>
      <c r="DM1022" t="s">
        <v>3953</v>
      </c>
      <c r="DN1022" t="s">
        <v>1184</v>
      </c>
      <c r="DO1022" t="s">
        <v>3954</v>
      </c>
      <c r="DP1022" t="s">
        <v>505</v>
      </c>
      <c r="DQ1022" t="s">
        <v>26</v>
      </c>
    </row>
    <row r="1023" spans="115:121" x14ac:dyDescent="0.25">
      <c r="DK1023">
        <v>129577</v>
      </c>
      <c r="DL1023" t="s">
        <v>3955</v>
      </c>
      <c r="DM1023" t="s">
        <v>3956</v>
      </c>
      <c r="DN1023" t="s">
        <v>508</v>
      </c>
      <c r="DO1023" t="s">
        <v>3957</v>
      </c>
      <c r="DP1023" t="s">
        <v>1515</v>
      </c>
      <c r="DQ1023" t="s">
        <v>22</v>
      </c>
    </row>
    <row r="1024" spans="115:121" x14ac:dyDescent="0.25">
      <c r="DK1024">
        <v>129575</v>
      </c>
      <c r="DL1024" t="s">
        <v>3958</v>
      </c>
      <c r="DM1024" t="s">
        <v>3959</v>
      </c>
      <c r="DN1024" t="s">
        <v>508</v>
      </c>
      <c r="DO1024" t="s">
        <v>3960</v>
      </c>
      <c r="DP1024" t="s">
        <v>1515</v>
      </c>
      <c r="DQ1024" t="s">
        <v>22</v>
      </c>
    </row>
    <row r="1025" spans="115:121" x14ac:dyDescent="0.25">
      <c r="DK1025">
        <v>129571</v>
      </c>
      <c r="DL1025" t="s">
        <v>3961</v>
      </c>
      <c r="DM1025" t="s">
        <v>3962</v>
      </c>
      <c r="DN1025" t="s">
        <v>508</v>
      </c>
      <c r="DO1025" t="s">
        <v>3963</v>
      </c>
      <c r="DP1025" t="s">
        <v>1515</v>
      </c>
      <c r="DQ1025" t="s">
        <v>22</v>
      </c>
    </row>
    <row r="1026" spans="115:121" x14ac:dyDescent="0.25">
      <c r="DK1026">
        <v>129549</v>
      </c>
      <c r="DL1026" t="s">
        <v>3964</v>
      </c>
      <c r="DM1026" t="s">
        <v>3965</v>
      </c>
      <c r="DN1026" t="s">
        <v>508</v>
      </c>
      <c r="DO1026" t="s">
        <v>3966</v>
      </c>
      <c r="DP1026" t="s">
        <v>755</v>
      </c>
      <c r="DQ1026" t="s">
        <v>18</v>
      </c>
    </row>
    <row r="1027" spans="115:121" x14ac:dyDescent="0.25">
      <c r="DK1027">
        <v>129546</v>
      </c>
      <c r="DL1027" t="s">
        <v>3967</v>
      </c>
      <c r="DM1027" t="s">
        <v>3968</v>
      </c>
      <c r="DN1027" t="s">
        <v>508</v>
      </c>
      <c r="DO1027" t="s">
        <v>3969</v>
      </c>
      <c r="DP1027" t="s">
        <v>755</v>
      </c>
      <c r="DQ1027" t="s">
        <v>18</v>
      </c>
    </row>
    <row r="1028" spans="115:121" x14ac:dyDescent="0.25">
      <c r="DK1028">
        <v>129540</v>
      </c>
      <c r="DL1028" t="s">
        <v>3970</v>
      </c>
      <c r="DM1028" t="s">
        <v>3971</v>
      </c>
      <c r="DN1028" t="s">
        <v>508</v>
      </c>
      <c r="DO1028" t="s">
        <v>3972</v>
      </c>
      <c r="DP1028" t="s">
        <v>1515</v>
      </c>
      <c r="DQ1028" t="s">
        <v>22</v>
      </c>
    </row>
    <row r="1029" spans="115:121" x14ac:dyDescent="0.25">
      <c r="DK1029">
        <v>129536</v>
      </c>
      <c r="DL1029" t="s">
        <v>3973</v>
      </c>
      <c r="DM1029" t="s">
        <v>3974</v>
      </c>
      <c r="DN1029" t="s">
        <v>508</v>
      </c>
      <c r="DO1029" t="s">
        <v>3975</v>
      </c>
      <c r="DP1029" t="s">
        <v>1515</v>
      </c>
      <c r="DQ1029" t="s">
        <v>22</v>
      </c>
    </row>
    <row r="1030" spans="115:121" x14ac:dyDescent="0.25">
      <c r="DK1030">
        <v>129532</v>
      </c>
      <c r="DL1030" t="s">
        <v>3976</v>
      </c>
      <c r="DM1030" t="s">
        <v>3977</v>
      </c>
      <c r="DN1030" t="s">
        <v>1998</v>
      </c>
      <c r="DO1030" t="s">
        <v>3978</v>
      </c>
      <c r="DP1030" t="s">
        <v>793</v>
      </c>
      <c r="DQ1030" t="s">
        <v>22</v>
      </c>
    </row>
    <row r="1031" spans="115:121" x14ac:dyDescent="0.25">
      <c r="DK1031">
        <v>129530</v>
      </c>
      <c r="DL1031" t="s">
        <v>3979</v>
      </c>
      <c r="DM1031" t="s">
        <v>3980</v>
      </c>
      <c r="DN1031" t="s">
        <v>1998</v>
      </c>
      <c r="DO1031" t="s">
        <v>3981</v>
      </c>
      <c r="DP1031" t="s">
        <v>793</v>
      </c>
      <c r="DQ1031" t="s">
        <v>22</v>
      </c>
    </row>
    <row r="1032" spans="115:121" x14ac:dyDescent="0.25">
      <c r="DK1032">
        <v>129518</v>
      </c>
      <c r="DL1032" t="s">
        <v>3982</v>
      </c>
      <c r="DM1032" t="s">
        <v>3983</v>
      </c>
      <c r="DN1032" t="s">
        <v>3984</v>
      </c>
      <c r="DO1032" t="s">
        <v>3985</v>
      </c>
      <c r="DP1032" t="s">
        <v>1656</v>
      </c>
      <c r="DQ1032" t="s">
        <v>26</v>
      </c>
    </row>
    <row r="1033" spans="115:121" x14ac:dyDescent="0.25">
      <c r="DK1033">
        <v>129515</v>
      </c>
      <c r="DL1033" t="s">
        <v>3986</v>
      </c>
      <c r="DM1033" t="s">
        <v>3987</v>
      </c>
      <c r="DN1033" t="s">
        <v>3984</v>
      </c>
      <c r="DO1033" t="s">
        <v>3988</v>
      </c>
      <c r="DP1033" t="s">
        <v>1656</v>
      </c>
      <c r="DQ1033" t="s">
        <v>26</v>
      </c>
    </row>
    <row r="1034" spans="115:121" x14ac:dyDescent="0.25">
      <c r="DK1034">
        <v>129481</v>
      </c>
      <c r="DL1034" t="s">
        <v>3989</v>
      </c>
      <c r="DM1034" t="s">
        <v>3990</v>
      </c>
      <c r="DN1034" t="s">
        <v>3288</v>
      </c>
      <c r="DO1034" t="s">
        <v>3991</v>
      </c>
      <c r="DP1034" t="s">
        <v>990</v>
      </c>
      <c r="DQ1034" t="s">
        <v>21</v>
      </c>
    </row>
    <row r="1035" spans="115:121" x14ac:dyDescent="0.25">
      <c r="DK1035">
        <v>129479</v>
      </c>
      <c r="DL1035" t="s">
        <v>3992</v>
      </c>
      <c r="DM1035" t="s">
        <v>3993</v>
      </c>
      <c r="DN1035" t="s">
        <v>3288</v>
      </c>
      <c r="DO1035" t="s">
        <v>3994</v>
      </c>
      <c r="DP1035" t="s">
        <v>990</v>
      </c>
      <c r="DQ1035" t="s">
        <v>21</v>
      </c>
    </row>
    <row r="1036" spans="115:121" x14ac:dyDescent="0.25">
      <c r="DK1036">
        <v>129475</v>
      </c>
      <c r="DL1036" t="s">
        <v>3995</v>
      </c>
      <c r="DM1036" t="s">
        <v>3996</v>
      </c>
      <c r="DN1036" t="s">
        <v>3997</v>
      </c>
      <c r="DO1036" t="s">
        <v>3998</v>
      </c>
      <c r="DP1036" t="s">
        <v>732</v>
      </c>
      <c r="DQ1036" t="s">
        <v>21</v>
      </c>
    </row>
    <row r="1037" spans="115:121" x14ac:dyDescent="0.25">
      <c r="DK1037">
        <v>129471</v>
      </c>
      <c r="DL1037" t="s">
        <v>3999</v>
      </c>
      <c r="DM1037" t="s">
        <v>4000</v>
      </c>
      <c r="DN1037" t="s">
        <v>479</v>
      </c>
      <c r="DO1037" t="s">
        <v>4001</v>
      </c>
      <c r="DP1037" t="s">
        <v>825</v>
      </c>
      <c r="DQ1037" t="s">
        <v>21</v>
      </c>
    </row>
    <row r="1038" spans="115:121" x14ac:dyDescent="0.25">
      <c r="DK1038">
        <v>129438</v>
      </c>
      <c r="DL1038" t="s">
        <v>4002</v>
      </c>
      <c r="DM1038" t="s">
        <v>4003</v>
      </c>
      <c r="DN1038" t="s">
        <v>1072</v>
      </c>
      <c r="DO1038" t="s">
        <v>4004</v>
      </c>
      <c r="DP1038" t="s">
        <v>556</v>
      </c>
      <c r="DQ1038" t="s">
        <v>22</v>
      </c>
    </row>
    <row r="1039" spans="115:121" x14ac:dyDescent="0.25">
      <c r="DK1039">
        <v>129350</v>
      </c>
      <c r="DL1039" t="s">
        <v>4005</v>
      </c>
      <c r="DM1039" t="s">
        <v>4006</v>
      </c>
      <c r="DN1039" t="s">
        <v>3496</v>
      </c>
      <c r="DO1039" t="s">
        <v>4007</v>
      </c>
      <c r="DP1039" t="s">
        <v>948</v>
      </c>
      <c r="DQ1039" t="s">
        <v>19</v>
      </c>
    </row>
    <row r="1040" spans="115:121" x14ac:dyDescent="0.25">
      <c r="DK1040">
        <v>129301</v>
      </c>
      <c r="DL1040" t="s">
        <v>4008</v>
      </c>
      <c r="DM1040" t="s">
        <v>4009</v>
      </c>
      <c r="DN1040" t="s">
        <v>479</v>
      </c>
      <c r="DO1040" t="s">
        <v>4010</v>
      </c>
      <c r="DP1040" t="s">
        <v>524</v>
      </c>
      <c r="DQ1040" t="s">
        <v>26</v>
      </c>
    </row>
    <row r="1041" spans="115:121" x14ac:dyDescent="0.25">
      <c r="DK1041">
        <v>129295</v>
      </c>
      <c r="DL1041" t="s">
        <v>4011</v>
      </c>
      <c r="DM1041" t="s">
        <v>4012</v>
      </c>
      <c r="DN1041" t="s">
        <v>4013</v>
      </c>
      <c r="DO1041" t="s">
        <v>4014</v>
      </c>
      <c r="DP1041" t="s">
        <v>1656</v>
      </c>
      <c r="DQ1041" t="s">
        <v>26</v>
      </c>
    </row>
    <row r="1042" spans="115:121" x14ac:dyDescent="0.25">
      <c r="DK1042">
        <v>129275</v>
      </c>
      <c r="DL1042" t="s">
        <v>4015</v>
      </c>
      <c r="DM1042" t="s">
        <v>4016</v>
      </c>
      <c r="DN1042" t="s">
        <v>508</v>
      </c>
      <c r="DO1042" t="s">
        <v>4017</v>
      </c>
      <c r="DP1042" t="s">
        <v>755</v>
      </c>
      <c r="DQ1042" t="s">
        <v>18</v>
      </c>
    </row>
    <row r="1043" spans="115:121" x14ac:dyDescent="0.25">
      <c r="DK1043">
        <v>129267</v>
      </c>
      <c r="DL1043" t="s">
        <v>4018</v>
      </c>
      <c r="DM1043" t="s">
        <v>4019</v>
      </c>
      <c r="DN1043" t="s">
        <v>479</v>
      </c>
      <c r="DO1043" t="s">
        <v>4020</v>
      </c>
      <c r="DP1043" t="s">
        <v>574</v>
      </c>
      <c r="DQ1043" t="s">
        <v>26</v>
      </c>
    </row>
    <row r="1044" spans="115:121" x14ac:dyDescent="0.25">
      <c r="DK1044">
        <v>129256</v>
      </c>
      <c r="DL1044" t="s">
        <v>4021</v>
      </c>
      <c r="DM1044" t="s">
        <v>4022</v>
      </c>
      <c r="DN1044" t="s">
        <v>1829</v>
      </c>
      <c r="DO1044" t="s">
        <v>4023</v>
      </c>
      <c r="DP1044" t="s">
        <v>729</v>
      </c>
      <c r="DQ1044" t="s">
        <v>23</v>
      </c>
    </row>
    <row r="1045" spans="115:121" x14ac:dyDescent="0.25">
      <c r="DK1045">
        <v>129233</v>
      </c>
      <c r="DL1045" t="s">
        <v>4024</v>
      </c>
      <c r="DM1045" t="s">
        <v>4025</v>
      </c>
      <c r="DN1045" t="s">
        <v>2266</v>
      </c>
      <c r="DO1045" t="s">
        <v>4026</v>
      </c>
      <c r="DP1045" t="s">
        <v>671</v>
      </c>
      <c r="DQ1045" t="s">
        <v>23</v>
      </c>
    </row>
    <row r="1046" spans="115:121" x14ac:dyDescent="0.25">
      <c r="DK1046">
        <v>129220</v>
      </c>
      <c r="DL1046" t="s">
        <v>4027</v>
      </c>
      <c r="DM1046" t="s">
        <v>4028</v>
      </c>
      <c r="DN1046" t="s">
        <v>4029</v>
      </c>
      <c r="DO1046" t="s">
        <v>4030</v>
      </c>
      <c r="DP1046" t="s">
        <v>494</v>
      </c>
      <c r="DQ1046" t="s">
        <v>26</v>
      </c>
    </row>
    <row r="1047" spans="115:121" x14ac:dyDescent="0.25">
      <c r="DK1047">
        <v>129198</v>
      </c>
      <c r="DL1047" t="s">
        <v>4031</v>
      </c>
      <c r="DM1047" t="s">
        <v>4032</v>
      </c>
      <c r="DN1047" t="s">
        <v>508</v>
      </c>
      <c r="DO1047" t="s">
        <v>4033</v>
      </c>
      <c r="DP1047" t="s">
        <v>1515</v>
      </c>
      <c r="DQ1047" t="s">
        <v>22</v>
      </c>
    </row>
    <row r="1048" spans="115:121" x14ac:dyDescent="0.25">
      <c r="DK1048">
        <v>129179</v>
      </c>
      <c r="DL1048" t="s">
        <v>4034</v>
      </c>
      <c r="DM1048" t="s">
        <v>4035</v>
      </c>
      <c r="DN1048" t="s">
        <v>1184</v>
      </c>
      <c r="DO1048" t="s">
        <v>4036</v>
      </c>
      <c r="DP1048" t="s">
        <v>537</v>
      </c>
      <c r="DQ1048" t="s">
        <v>24</v>
      </c>
    </row>
    <row r="1049" spans="115:121" x14ac:dyDescent="0.25">
      <c r="DK1049">
        <v>129169</v>
      </c>
      <c r="DL1049" t="s">
        <v>4037</v>
      </c>
      <c r="DM1049" t="s">
        <v>4038</v>
      </c>
      <c r="DN1049" t="s">
        <v>499</v>
      </c>
      <c r="DO1049" t="s">
        <v>4039</v>
      </c>
      <c r="DP1049" t="s">
        <v>592</v>
      </c>
      <c r="DQ1049" t="s">
        <v>18</v>
      </c>
    </row>
    <row r="1050" spans="115:121" x14ac:dyDescent="0.25">
      <c r="DK1050">
        <v>129154</v>
      </c>
      <c r="DL1050" t="s">
        <v>4040</v>
      </c>
      <c r="DM1050" t="s">
        <v>4041</v>
      </c>
      <c r="DN1050" t="s">
        <v>479</v>
      </c>
      <c r="DO1050" t="s">
        <v>4042</v>
      </c>
      <c r="DP1050" t="s">
        <v>825</v>
      </c>
      <c r="DQ1050" t="s">
        <v>21</v>
      </c>
    </row>
    <row r="1051" spans="115:121" x14ac:dyDescent="0.25">
      <c r="DK1051">
        <v>129152</v>
      </c>
      <c r="DL1051" t="s">
        <v>4043</v>
      </c>
      <c r="DM1051" t="s">
        <v>4044</v>
      </c>
      <c r="DN1051" t="s">
        <v>1868</v>
      </c>
      <c r="DO1051" t="s">
        <v>4045</v>
      </c>
      <c r="DP1051" t="s">
        <v>3833</v>
      </c>
      <c r="DQ1051" t="s">
        <v>26</v>
      </c>
    </row>
    <row r="1052" spans="115:121" x14ac:dyDescent="0.25">
      <c r="DK1052">
        <v>129063</v>
      </c>
      <c r="DL1052" t="s">
        <v>4046</v>
      </c>
      <c r="DM1052" t="s">
        <v>4047</v>
      </c>
      <c r="DN1052" t="s">
        <v>758</v>
      </c>
      <c r="DO1052" t="s">
        <v>4048</v>
      </c>
      <c r="DP1052" t="s">
        <v>2810</v>
      </c>
      <c r="DQ1052" t="s">
        <v>26</v>
      </c>
    </row>
    <row r="1053" spans="115:121" x14ac:dyDescent="0.25">
      <c r="DK1053">
        <v>129057</v>
      </c>
      <c r="DL1053" t="s">
        <v>4049</v>
      </c>
      <c r="DM1053" t="s">
        <v>4050</v>
      </c>
      <c r="DN1053" t="s">
        <v>583</v>
      </c>
      <c r="DO1053" t="s">
        <v>4051</v>
      </c>
      <c r="DP1053" t="s">
        <v>585</v>
      </c>
      <c r="DQ1053" t="s">
        <v>26</v>
      </c>
    </row>
    <row r="1054" spans="115:121" x14ac:dyDescent="0.25">
      <c r="DK1054">
        <v>129007</v>
      </c>
      <c r="DL1054" t="s">
        <v>4052</v>
      </c>
      <c r="DM1054" t="s">
        <v>4053</v>
      </c>
      <c r="DN1054" t="s">
        <v>3571</v>
      </c>
      <c r="DO1054" t="s">
        <v>4054</v>
      </c>
      <c r="DP1054" t="s">
        <v>3833</v>
      </c>
      <c r="DQ1054" t="s">
        <v>26</v>
      </c>
    </row>
    <row r="1055" spans="115:121" x14ac:dyDescent="0.25">
      <c r="DK1055">
        <v>129001</v>
      </c>
      <c r="DL1055" t="s">
        <v>4055</v>
      </c>
      <c r="DM1055" t="s">
        <v>4056</v>
      </c>
      <c r="DN1055" t="s">
        <v>508</v>
      </c>
      <c r="DO1055" t="s">
        <v>4057</v>
      </c>
      <c r="DP1055" t="s">
        <v>1515</v>
      </c>
      <c r="DQ1055" t="s">
        <v>22</v>
      </c>
    </row>
    <row r="1056" spans="115:121" x14ac:dyDescent="0.25">
      <c r="DK1056">
        <v>128989</v>
      </c>
      <c r="DL1056" t="s">
        <v>4058</v>
      </c>
      <c r="DM1056" t="s">
        <v>4059</v>
      </c>
      <c r="DN1056" t="s">
        <v>508</v>
      </c>
      <c r="DO1056" t="s">
        <v>4060</v>
      </c>
      <c r="DP1056" t="s">
        <v>755</v>
      </c>
      <c r="DQ1056" t="s">
        <v>27</v>
      </c>
    </row>
    <row r="1057" spans="115:121" x14ac:dyDescent="0.25">
      <c r="DK1057">
        <v>128981</v>
      </c>
      <c r="DL1057" t="s">
        <v>4061</v>
      </c>
      <c r="DM1057" t="s">
        <v>4062</v>
      </c>
      <c r="DN1057" t="s">
        <v>479</v>
      </c>
      <c r="DO1057" t="s">
        <v>4063</v>
      </c>
      <c r="DP1057" t="s">
        <v>524</v>
      </c>
      <c r="DQ1057" t="s">
        <v>26</v>
      </c>
    </row>
    <row r="1058" spans="115:121" x14ac:dyDescent="0.25">
      <c r="DK1058">
        <v>128978</v>
      </c>
      <c r="DL1058" t="s">
        <v>4064</v>
      </c>
      <c r="DM1058" t="s">
        <v>4065</v>
      </c>
      <c r="DN1058" t="s">
        <v>479</v>
      </c>
      <c r="DO1058" t="s">
        <v>4066</v>
      </c>
      <c r="DP1058" t="s">
        <v>574</v>
      </c>
      <c r="DQ1058" t="s">
        <v>26</v>
      </c>
    </row>
    <row r="1059" spans="115:121" x14ac:dyDescent="0.25">
      <c r="DK1059">
        <v>128952</v>
      </c>
      <c r="DL1059" t="s">
        <v>4067</v>
      </c>
      <c r="DM1059" t="s">
        <v>4068</v>
      </c>
      <c r="DN1059" t="s">
        <v>1715</v>
      </c>
      <c r="DO1059" t="s">
        <v>4069</v>
      </c>
      <c r="DP1059" t="s">
        <v>486</v>
      </c>
      <c r="DQ1059" t="s">
        <v>19</v>
      </c>
    </row>
    <row r="1060" spans="115:121" x14ac:dyDescent="0.25">
      <c r="DK1060">
        <v>128936</v>
      </c>
      <c r="DL1060" t="s">
        <v>4070</v>
      </c>
      <c r="DM1060" t="s">
        <v>4071</v>
      </c>
      <c r="DN1060" t="s">
        <v>508</v>
      </c>
      <c r="DO1060" t="s">
        <v>4072</v>
      </c>
      <c r="DP1060" t="s">
        <v>755</v>
      </c>
      <c r="DQ1060" t="s">
        <v>18</v>
      </c>
    </row>
    <row r="1061" spans="115:121" x14ac:dyDescent="0.25">
      <c r="DK1061">
        <v>128896</v>
      </c>
      <c r="DL1061" t="s">
        <v>4073</v>
      </c>
      <c r="DM1061" t="s">
        <v>4074</v>
      </c>
      <c r="DN1061" t="s">
        <v>861</v>
      </c>
      <c r="DO1061" t="s">
        <v>4075</v>
      </c>
      <c r="DP1061" t="s">
        <v>858</v>
      </c>
      <c r="DQ1061" t="s">
        <v>23</v>
      </c>
    </row>
    <row r="1062" spans="115:121" x14ac:dyDescent="0.25">
      <c r="DK1062">
        <v>128882</v>
      </c>
      <c r="DL1062" t="s">
        <v>4076</v>
      </c>
      <c r="DM1062" t="s">
        <v>4077</v>
      </c>
      <c r="DN1062" t="s">
        <v>499</v>
      </c>
      <c r="DO1062" t="s">
        <v>4078</v>
      </c>
      <c r="DP1062" t="s">
        <v>592</v>
      </c>
      <c r="DQ1062" t="s">
        <v>18</v>
      </c>
    </row>
    <row r="1063" spans="115:121" x14ac:dyDescent="0.25">
      <c r="DK1063">
        <v>128838</v>
      </c>
      <c r="DL1063" t="s">
        <v>4079</v>
      </c>
      <c r="DM1063" t="s">
        <v>4080</v>
      </c>
      <c r="DN1063" t="s">
        <v>4081</v>
      </c>
      <c r="DO1063" t="s">
        <v>4082</v>
      </c>
      <c r="DP1063" t="s">
        <v>1051</v>
      </c>
      <c r="DQ1063" t="s">
        <v>27</v>
      </c>
    </row>
    <row r="1064" spans="115:121" x14ac:dyDescent="0.25">
      <c r="DK1064">
        <v>128814</v>
      </c>
      <c r="DL1064" t="s">
        <v>4083</v>
      </c>
      <c r="DM1064" t="s">
        <v>4084</v>
      </c>
      <c r="DN1064" t="s">
        <v>479</v>
      </c>
      <c r="DO1064" t="s">
        <v>4085</v>
      </c>
      <c r="DP1064" t="s">
        <v>574</v>
      </c>
      <c r="DQ1064" t="s">
        <v>26</v>
      </c>
    </row>
    <row r="1065" spans="115:121" x14ac:dyDescent="0.25">
      <c r="DK1065">
        <v>128803</v>
      </c>
      <c r="DL1065" t="s">
        <v>4086</v>
      </c>
      <c r="DM1065" t="s">
        <v>4087</v>
      </c>
      <c r="DN1065" t="s">
        <v>512</v>
      </c>
      <c r="DO1065" t="s">
        <v>4088</v>
      </c>
      <c r="DP1065" t="s">
        <v>514</v>
      </c>
      <c r="DQ1065" t="s">
        <v>26</v>
      </c>
    </row>
    <row r="1066" spans="115:121" x14ac:dyDescent="0.25">
      <c r="DK1066">
        <v>128801</v>
      </c>
      <c r="DL1066" t="s">
        <v>4089</v>
      </c>
      <c r="DM1066" t="s">
        <v>4090</v>
      </c>
      <c r="DN1066" t="s">
        <v>512</v>
      </c>
      <c r="DO1066" t="s">
        <v>4091</v>
      </c>
      <c r="DP1066" t="s">
        <v>514</v>
      </c>
      <c r="DQ1066" t="s">
        <v>26</v>
      </c>
    </row>
    <row r="1067" spans="115:121" x14ac:dyDescent="0.25">
      <c r="DK1067">
        <v>128799</v>
      </c>
      <c r="DL1067" t="s">
        <v>4092</v>
      </c>
      <c r="DM1067" t="s">
        <v>4093</v>
      </c>
      <c r="DN1067" t="s">
        <v>512</v>
      </c>
      <c r="DO1067" t="s">
        <v>4094</v>
      </c>
      <c r="DP1067" t="s">
        <v>514</v>
      </c>
      <c r="DQ1067" t="s">
        <v>26</v>
      </c>
    </row>
    <row r="1068" spans="115:121" x14ac:dyDescent="0.25">
      <c r="DK1068">
        <v>128774</v>
      </c>
      <c r="DL1068" t="s">
        <v>4095</v>
      </c>
      <c r="DM1068" t="s">
        <v>4096</v>
      </c>
      <c r="DN1068" t="s">
        <v>499</v>
      </c>
      <c r="DO1068" t="s">
        <v>4097</v>
      </c>
      <c r="DP1068" t="s">
        <v>592</v>
      </c>
      <c r="DQ1068" t="s">
        <v>18</v>
      </c>
    </row>
    <row r="1069" spans="115:121" x14ac:dyDescent="0.25">
      <c r="DK1069">
        <v>128756</v>
      </c>
      <c r="DL1069" t="s">
        <v>4098</v>
      </c>
      <c r="DM1069" t="s">
        <v>4099</v>
      </c>
      <c r="DN1069" t="s">
        <v>3571</v>
      </c>
      <c r="DO1069" t="s">
        <v>4100</v>
      </c>
      <c r="DP1069" t="s">
        <v>611</v>
      </c>
      <c r="DQ1069" t="s">
        <v>26</v>
      </c>
    </row>
    <row r="1070" spans="115:121" x14ac:dyDescent="0.25">
      <c r="DK1070">
        <v>128754</v>
      </c>
      <c r="DL1070" t="s">
        <v>4101</v>
      </c>
      <c r="DM1070" t="s">
        <v>4102</v>
      </c>
      <c r="DN1070" t="s">
        <v>3571</v>
      </c>
      <c r="DO1070" t="s">
        <v>4103</v>
      </c>
      <c r="DP1070" t="s">
        <v>611</v>
      </c>
      <c r="DQ1070" t="s">
        <v>26</v>
      </c>
    </row>
    <row r="1071" spans="115:121" x14ac:dyDescent="0.25">
      <c r="DK1071">
        <v>128742</v>
      </c>
      <c r="DL1071" t="s">
        <v>4104</v>
      </c>
      <c r="DM1071" t="s">
        <v>4105</v>
      </c>
      <c r="DN1071" t="s">
        <v>512</v>
      </c>
      <c r="DO1071" t="s">
        <v>4106</v>
      </c>
      <c r="DP1071" t="s">
        <v>536</v>
      </c>
      <c r="DQ1071" t="s">
        <v>26</v>
      </c>
    </row>
    <row r="1072" spans="115:121" x14ac:dyDescent="0.25">
      <c r="DK1072">
        <v>128740</v>
      </c>
      <c r="DL1072" t="s">
        <v>4107</v>
      </c>
      <c r="DM1072" t="s">
        <v>4108</v>
      </c>
      <c r="DN1072" t="s">
        <v>512</v>
      </c>
      <c r="DO1072" t="s">
        <v>4109</v>
      </c>
      <c r="DP1072" t="s">
        <v>536</v>
      </c>
      <c r="DQ1072" t="s">
        <v>26</v>
      </c>
    </row>
    <row r="1073" spans="115:121" x14ac:dyDescent="0.25">
      <c r="DK1073">
        <v>128738</v>
      </c>
      <c r="DL1073" t="s">
        <v>4110</v>
      </c>
      <c r="DM1073" t="s">
        <v>4111</v>
      </c>
      <c r="DN1073" t="s">
        <v>512</v>
      </c>
      <c r="DO1073" t="s">
        <v>4112</v>
      </c>
      <c r="DP1073" t="s">
        <v>536</v>
      </c>
      <c r="DQ1073" t="s">
        <v>26</v>
      </c>
    </row>
    <row r="1074" spans="115:121" x14ac:dyDescent="0.25">
      <c r="DK1074">
        <v>128736</v>
      </c>
      <c r="DL1074" t="s">
        <v>4113</v>
      </c>
      <c r="DM1074" t="s">
        <v>4114</v>
      </c>
      <c r="DN1074" t="s">
        <v>512</v>
      </c>
      <c r="DO1074" t="s">
        <v>4115</v>
      </c>
      <c r="DP1074" t="s">
        <v>536</v>
      </c>
      <c r="DQ1074" t="s">
        <v>26</v>
      </c>
    </row>
    <row r="1075" spans="115:121" x14ac:dyDescent="0.25">
      <c r="DK1075">
        <v>128734</v>
      </c>
      <c r="DL1075" t="s">
        <v>4116</v>
      </c>
      <c r="DM1075" t="s">
        <v>4117</v>
      </c>
      <c r="DN1075" t="s">
        <v>512</v>
      </c>
      <c r="DO1075" t="s">
        <v>4118</v>
      </c>
      <c r="DP1075" t="s">
        <v>536</v>
      </c>
      <c r="DQ1075" t="s">
        <v>26</v>
      </c>
    </row>
    <row r="1076" spans="115:121" x14ac:dyDescent="0.25">
      <c r="DK1076">
        <v>128730</v>
      </c>
      <c r="DL1076" t="s">
        <v>4119</v>
      </c>
      <c r="DM1076" t="s">
        <v>4120</v>
      </c>
      <c r="DN1076" t="s">
        <v>1998</v>
      </c>
      <c r="DO1076" t="s">
        <v>4121</v>
      </c>
      <c r="DP1076" t="s">
        <v>793</v>
      </c>
      <c r="DQ1076" t="s">
        <v>22</v>
      </c>
    </row>
    <row r="1077" spans="115:121" x14ac:dyDescent="0.25">
      <c r="DK1077">
        <v>128721</v>
      </c>
      <c r="DL1077" t="s">
        <v>4122</v>
      </c>
      <c r="DM1077" t="s">
        <v>4123</v>
      </c>
      <c r="DN1077" t="s">
        <v>2262</v>
      </c>
      <c r="DO1077" t="s">
        <v>4124</v>
      </c>
      <c r="DP1077" t="s">
        <v>948</v>
      </c>
      <c r="DQ1077" t="s">
        <v>19</v>
      </c>
    </row>
    <row r="1078" spans="115:121" x14ac:dyDescent="0.25">
      <c r="DK1078">
        <v>128671</v>
      </c>
      <c r="DL1078" t="s">
        <v>4125</v>
      </c>
      <c r="DM1078" t="s">
        <v>4126</v>
      </c>
      <c r="DN1078" t="s">
        <v>512</v>
      </c>
      <c r="DO1078" t="s">
        <v>4127</v>
      </c>
      <c r="DP1078" t="s">
        <v>536</v>
      </c>
      <c r="DQ1078" t="s">
        <v>26</v>
      </c>
    </row>
    <row r="1079" spans="115:121" x14ac:dyDescent="0.25">
      <c r="DK1079">
        <v>128666</v>
      </c>
      <c r="DL1079" t="s">
        <v>4128</v>
      </c>
      <c r="DM1079" t="s">
        <v>4129</v>
      </c>
      <c r="DN1079" t="s">
        <v>499</v>
      </c>
      <c r="DO1079" t="s">
        <v>4130</v>
      </c>
      <c r="DP1079" t="s">
        <v>640</v>
      </c>
      <c r="DQ1079" t="s">
        <v>26</v>
      </c>
    </row>
    <row r="1080" spans="115:121" x14ac:dyDescent="0.25">
      <c r="DK1080">
        <v>128662</v>
      </c>
      <c r="DL1080" t="s">
        <v>4131</v>
      </c>
      <c r="DM1080" t="s">
        <v>4132</v>
      </c>
      <c r="DN1080" t="s">
        <v>512</v>
      </c>
      <c r="DO1080" t="s">
        <v>4133</v>
      </c>
      <c r="DP1080" t="s">
        <v>536</v>
      </c>
      <c r="DQ1080" t="s">
        <v>26</v>
      </c>
    </row>
    <row r="1081" spans="115:121" x14ac:dyDescent="0.25">
      <c r="DK1081">
        <v>128630</v>
      </c>
      <c r="DL1081" t="s">
        <v>4134</v>
      </c>
      <c r="DM1081" t="s">
        <v>4135</v>
      </c>
      <c r="DN1081" t="s">
        <v>3581</v>
      </c>
      <c r="DO1081" t="s">
        <v>4136</v>
      </c>
      <c r="DP1081" t="s">
        <v>1051</v>
      </c>
      <c r="DQ1081" t="s">
        <v>27</v>
      </c>
    </row>
    <row r="1082" spans="115:121" x14ac:dyDescent="0.25">
      <c r="DK1082">
        <v>128617</v>
      </c>
      <c r="DL1082" t="s">
        <v>4137</v>
      </c>
      <c r="DM1082" t="s">
        <v>4138</v>
      </c>
      <c r="DN1082" t="s">
        <v>735</v>
      </c>
      <c r="DO1082" t="s">
        <v>4139</v>
      </c>
      <c r="DP1082" t="s">
        <v>815</v>
      </c>
      <c r="DQ1082" t="s">
        <v>23</v>
      </c>
    </row>
    <row r="1083" spans="115:121" x14ac:dyDescent="0.25">
      <c r="DK1083">
        <v>128589</v>
      </c>
      <c r="DL1083" t="s">
        <v>4140</v>
      </c>
      <c r="DM1083" t="s">
        <v>4141</v>
      </c>
      <c r="DN1083" t="s">
        <v>1154</v>
      </c>
      <c r="DO1083" t="s">
        <v>4142</v>
      </c>
      <c r="DP1083" t="s">
        <v>2810</v>
      </c>
      <c r="DQ1083" t="s">
        <v>18</v>
      </c>
    </row>
    <row r="1084" spans="115:121" x14ac:dyDescent="0.25">
      <c r="DK1084">
        <v>128584</v>
      </c>
      <c r="DL1084" t="s">
        <v>4143</v>
      </c>
      <c r="DM1084" t="s">
        <v>4144</v>
      </c>
      <c r="DN1084" t="s">
        <v>1154</v>
      </c>
      <c r="DO1084" t="s">
        <v>4145</v>
      </c>
      <c r="DP1084" t="s">
        <v>2810</v>
      </c>
      <c r="DQ1084" t="s">
        <v>18</v>
      </c>
    </row>
    <row r="1085" spans="115:121" x14ac:dyDescent="0.25">
      <c r="DK1085">
        <v>128582</v>
      </c>
      <c r="DL1085" t="s">
        <v>4146</v>
      </c>
      <c r="DM1085" t="s">
        <v>4147</v>
      </c>
      <c r="DN1085" t="s">
        <v>4148</v>
      </c>
      <c r="DO1085" t="s">
        <v>4149</v>
      </c>
      <c r="DP1085" t="s">
        <v>1051</v>
      </c>
      <c r="DQ1085" t="s">
        <v>27</v>
      </c>
    </row>
    <row r="1086" spans="115:121" x14ac:dyDescent="0.25">
      <c r="DK1086">
        <v>128568</v>
      </c>
      <c r="DL1086" t="s">
        <v>4150</v>
      </c>
      <c r="DM1086" t="s">
        <v>4151</v>
      </c>
      <c r="DN1086" t="s">
        <v>1154</v>
      </c>
      <c r="DO1086" t="s">
        <v>4152</v>
      </c>
      <c r="DP1086" t="s">
        <v>2810</v>
      </c>
      <c r="DQ1086" t="s">
        <v>18</v>
      </c>
    </row>
    <row r="1087" spans="115:121" x14ac:dyDescent="0.25">
      <c r="DK1087">
        <v>128559</v>
      </c>
      <c r="DL1087" t="s">
        <v>4153</v>
      </c>
      <c r="DM1087" t="s">
        <v>4154</v>
      </c>
      <c r="DN1087" t="s">
        <v>1154</v>
      </c>
      <c r="DO1087" t="s">
        <v>4155</v>
      </c>
      <c r="DP1087" t="s">
        <v>2810</v>
      </c>
      <c r="DQ1087" t="s">
        <v>18</v>
      </c>
    </row>
    <row r="1088" spans="115:121" x14ac:dyDescent="0.25">
      <c r="DK1088">
        <v>128556</v>
      </c>
      <c r="DL1088" t="s">
        <v>4156</v>
      </c>
      <c r="DM1088" t="s">
        <v>4157</v>
      </c>
      <c r="DN1088" t="s">
        <v>1154</v>
      </c>
      <c r="DO1088" t="s">
        <v>4158</v>
      </c>
      <c r="DP1088" t="s">
        <v>2810</v>
      </c>
      <c r="DQ1088" t="s">
        <v>18</v>
      </c>
    </row>
    <row r="1089" spans="115:121" x14ac:dyDescent="0.25">
      <c r="DK1089">
        <v>128553</v>
      </c>
      <c r="DL1089" t="s">
        <v>4159</v>
      </c>
      <c r="DM1089" t="s">
        <v>4160</v>
      </c>
      <c r="DN1089" t="s">
        <v>1154</v>
      </c>
      <c r="DO1089" t="s">
        <v>4161</v>
      </c>
      <c r="DP1089" t="s">
        <v>2810</v>
      </c>
      <c r="DQ1089" t="s">
        <v>18</v>
      </c>
    </row>
    <row r="1090" spans="115:121" x14ac:dyDescent="0.25">
      <c r="DK1090">
        <v>128490</v>
      </c>
      <c r="DL1090" t="s">
        <v>4162</v>
      </c>
      <c r="DM1090" t="s">
        <v>4163</v>
      </c>
      <c r="DN1090" t="s">
        <v>1829</v>
      </c>
      <c r="DO1090" t="s">
        <v>4164</v>
      </c>
      <c r="DP1090" t="s">
        <v>729</v>
      </c>
      <c r="DQ1090" t="s">
        <v>23</v>
      </c>
    </row>
    <row r="1091" spans="115:121" x14ac:dyDescent="0.25">
      <c r="DK1091">
        <v>128487</v>
      </c>
      <c r="DL1091" t="s">
        <v>4165</v>
      </c>
      <c r="DM1091" t="s">
        <v>4166</v>
      </c>
      <c r="DN1091" t="s">
        <v>1829</v>
      </c>
      <c r="DO1091" t="s">
        <v>4167</v>
      </c>
      <c r="DP1091" t="s">
        <v>729</v>
      </c>
      <c r="DQ1091" t="s">
        <v>23</v>
      </c>
    </row>
    <row r="1092" spans="115:121" x14ac:dyDescent="0.25">
      <c r="DK1092">
        <v>128434</v>
      </c>
      <c r="DL1092" t="s">
        <v>4168</v>
      </c>
      <c r="DM1092" t="s">
        <v>4169</v>
      </c>
      <c r="DN1092" t="s">
        <v>499</v>
      </c>
      <c r="DO1092" t="s">
        <v>4170</v>
      </c>
      <c r="DP1092" t="s">
        <v>640</v>
      </c>
      <c r="DQ1092" t="s">
        <v>26</v>
      </c>
    </row>
    <row r="1093" spans="115:121" x14ac:dyDescent="0.25">
      <c r="DK1093">
        <v>128432</v>
      </c>
      <c r="DL1093" t="s">
        <v>4171</v>
      </c>
      <c r="DM1093" t="s">
        <v>4172</v>
      </c>
      <c r="DN1093" t="s">
        <v>499</v>
      </c>
      <c r="DO1093" t="s">
        <v>4170</v>
      </c>
      <c r="DP1093" t="s">
        <v>640</v>
      </c>
      <c r="DQ1093" t="s">
        <v>26</v>
      </c>
    </row>
    <row r="1094" spans="115:121" x14ac:dyDescent="0.25">
      <c r="DK1094">
        <v>128382</v>
      </c>
      <c r="DL1094" t="s">
        <v>4173</v>
      </c>
      <c r="DM1094" t="s">
        <v>4174</v>
      </c>
      <c r="DN1094" t="s">
        <v>1715</v>
      </c>
      <c r="DO1094" t="s">
        <v>4175</v>
      </c>
      <c r="DP1094" t="s">
        <v>486</v>
      </c>
      <c r="DQ1094" t="s">
        <v>19</v>
      </c>
    </row>
    <row r="1095" spans="115:121" x14ac:dyDescent="0.25">
      <c r="DK1095">
        <v>128377</v>
      </c>
      <c r="DL1095" t="s">
        <v>4176</v>
      </c>
      <c r="DM1095" t="s">
        <v>4177</v>
      </c>
      <c r="DN1095" t="s">
        <v>1377</v>
      </c>
      <c r="DO1095" t="s">
        <v>4178</v>
      </c>
      <c r="DP1095" t="s">
        <v>583</v>
      </c>
      <c r="DQ1095" t="s">
        <v>18</v>
      </c>
    </row>
    <row r="1096" spans="115:121" x14ac:dyDescent="0.25">
      <c r="DK1096">
        <v>128374</v>
      </c>
      <c r="DL1096" t="s">
        <v>4179</v>
      </c>
      <c r="DM1096" t="s">
        <v>4180</v>
      </c>
      <c r="DN1096" t="s">
        <v>1377</v>
      </c>
      <c r="DO1096" t="s">
        <v>4181</v>
      </c>
      <c r="DP1096" t="s">
        <v>583</v>
      </c>
      <c r="DQ1096" t="s">
        <v>18</v>
      </c>
    </row>
    <row r="1097" spans="115:121" x14ac:dyDescent="0.25">
      <c r="DK1097">
        <v>128366</v>
      </c>
      <c r="DL1097" t="s">
        <v>4182</v>
      </c>
      <c r="DM1097" t="s">
        <v>4183</v>
      </c>
      <c r="DN1097" t="s">
        <v>479</v>
      </c>
      <c r="DO1097" t="s">
        <v>4184</v>
      </c>
      <c r="DP1097" t="s">
        <v>574</v>
      </c>
      <c r="DQ1097" t="s">
        <v>26</v>
      </c>
    </row>
    <row r="1098" spans="115:121" x14ac:dyDescent="0.25">
      <c r="DK1098">
        <v>128364</v>
      </c>
      <c r="DL1098" t="s">
        <v>4185</v>
      </c>
      <c r="DM1098" t="s">
        <v>4186</v>
      </c>
      <c r="DN1098" t="s">
        <v>1072</v>
      </c>
      <c r="DO1098" t="s">
        <v>4187</v>
      </c>
      <c r="DP1098" t="s">
        <v>858</v>
      </c>
      <c r="DQ1098" t="s">
        <v>22</v>
      </c>
    </row>
    <row r="1099" spans="115:121" x14ac:dyDescent="0.25">
      <c r="DK1099">
        <v>128361</v>
      </c>
      <c r="DL1099" t="s">
        <v>4188</v>
      </c>
      <c r="DM1099" t="s">
        <v>4189</v>
      </c>
      <c r="DN1099" t="s">
        <v>4190</v>
      </c>
      <c r="DO1099" t="s">
        <v>4191</v>
      </c>
      <c r="DP1099" t="s">
        <v>556</v>
      </c>
      <c r="DQ1099" t="s">
        <v>22</v>
      </c>
    </row>
    <row r="1100" spans="115:121" x14ac:dyDescent="0.25">
      <c r="DK1100">
        <v>128352</v>
      </c>
      <c r="DL1100" t="s">
        <v>4192</v>
      </c>
      <c r="DM1100" t="s">
        <v>4193</v>
      </c>
      <c r="DN1100" t="s">
        <v>1072</v>
      </c>
      <c r="DO1100" t="s">
        <v>4194</v>
      </c>
      <c r="DP1100" t="s">
        <v>556</v>
      </c>
      <c r="DQ1100" t="s">
        <v>22</v>
      </c>
    </row>
    <row r="1101" spans="115:121" x14ac:dyDescent="0.25">
      <c r="DK1101">
        <v>128346</v>
      </c>
      <c r="DL1101" t="s">
        <v>4195</v>
      </c>
      <c r="DM1101" t="s">
        <v>4196</v>
      </c>
      <c r="DN1101" t="s">
        <v>4197</v>
      </c>
      <c r="DO1101" t="s">
        <v>4198</v>
      </c>
      <c r="DP1101" t="s">
        <v>858</v>
      </c>
      <c r="DQ1101" t="s">
        <v>23</v>
      </c>
    </row>
    <row r="1102" spans="115:121" x14ac:dyDescent="0.25">
      <c r="DK1102">
        <v>128344</v>
      </c>
      <c r="DL1102" t="s">
        <v>4199</v>
      </c>
      <c r="DM1102" t="s">
        <v>4200</v>
      </c>
      <c r="DN1102" t="s">
        <v>1072</v>
      </c>
      <c r="DO1102" t="s">
        <v>4201</v>
      </c>
      <c r="DP1102" t="s">
        <v>556</v>
      </c>
      <c r="DQ1102" t="s">
        <v>22</v>
      </c>
    </row>
    <row r="1103" spans="115:121" x14ac:dyDescent="0.25">
      <c r="DK1103">
        <v>128340</v>
      </c>
      <c r="DL1103" t="s">
        <v>4202</v>
      </c>
      <c r="DM1103" t="s">
        <v>4203</v>
      </c>
      <c r="DN1103" t="s">
        <v>1072</v>
      </c>
      <c r="DO1103" t="s">
        <v>4204</v>
      </c>
      <c r="DP1103" t="s">
        <v>556</v>
      </c>
      <c r="DQ1103" t="s">
        <v>22</v>
      </c>
    </row>
    <row r="1104" spans="115:121" x14ac:dyDescent="0.25">
      <c r="DK1104">
        <v>128308</v>
      </c>
      <c r="DL1104" t="s">
        <v>4205</v>
      </c>
      <c r="DM1104" t="s">
        <v>4206</v>
      </c>
      <c r="DN1104" t="s">
        <v>512</v>
      </c>
      <c r="DO1104" t="s">
        <v>4133</v>
      </c>
      <c r="DP1104" t="s">
        <v>536</v>
      </c>
      <c r="DQ1104" t="s">
        <v>26</v>
      </c>
    </row>
    <row r="1105" spans="115:121" x14ac:dyDescent="0.25">
      <c r="DK1105">
        <v>128294</v>
      </c>
      <c r="DL1105" t="s">
        <v>4207</v>
      </c>
      <c r="DM1105" t="s">
        <v>4208</v>
      </c>
      <c r="DN1105" t="s">
        <v>512</v>
      </c>
      <c r="DO1105" t="s">
        <v>4209</v>
      </c>
      <c r="DP1105" t="s">
        <v>1051</v>
      </c>
      <c r="DQ1105" t="s">
        <v>27</v>
      </c>
    </row>
    <row r="1106" spans="115:121" x14ac:dyDescent="0.25">
      <c r="DK1106">
        <v>128290</v>
      </c>
      <c r="DL1106" t="s">
        <v>4210</v>
      </c>
      <c r="DM1106" t="s">
        <v>4211</v>
      </c>
      <c r="DN1106" t="s">
        <v>1868</v>
      </c>
      <c r="DO1106" t="s">
        <v>4212</v>
      </c>
      <c r="DP1106" t="s">
        <v>611</v>
      </c>
      <c r="DQ1106" t="s">
        <v>26</v>
      </c>
    </row>
    <row r="1107" spans="115:121" x14ac:dyDescent="0.25">
      <c r="DK1107">
        <v>128189</v>
      </c>
      <c r="DL1107" t="s">
        <v>4213</v>
      </c>
      <c r="DM1107" t="s">
        <v>4214</v>
      </c>
      <c r="DN1107" t="s">
        <v>735</v>
      </c>
      <c r="DO1107" t="s">
        <v>4215</v>
      </c>
      <c r="DP1107" t="s">
        <v>815</v>
      </c>
      <c r="DQ1107" t="s">
        <v>23</v>
      </c>
    </row>
    <row r="1108" spans="115:121" x14ac:dyDescent="0.25">
      <c r="DK1108">
        <v>128128</v>
      </c>
      <c r="DL1108" t="s">
        <v>4216</v>
      </c>
      <c r="DM1108" t="s">
        <v>4217</v>
      </c>
      <c r="DN1108" t="s">
        <v>2266</v>
      </c>
      <c r="DO1108" t="s">
        <v>4218</v>
      </c>
      <c r="DP1108" t="s">
        <v>774</v>
      </c>
      <c r="DQ1108" t="s">
        <v>23</v>
      </c>
    </row>
    <row r="1109" spans="115:121" x14ac:dyDescent="0.25">
      <c r="DK1109">
        <v>128117</v>
      </c>
      <c r="DL1109" t="s">
        <v>4219</v>
      </c>
      <c r="DM1109" t="s">
        <v>4220</v>
      </c>
      <c r="DN1109" t="s">
        <v>499</v>
      </c>
      <c r="DO1109" t="s">
        <v>4221</v>
      </c>
      <c r="DP1109" t="s">
        <v>893</v>
      </c>
      <c r="DQ1109" t="s">
        <v>22</v>
      </c>
    </row>
    <row r="1110" spans="115:121" x14ac:dyDescent="0.25">
      <c r="DK1110">
        <v>128113</v>
      </c>
      <c r="DL1110" t="s">
        <v>4222</v>
      </c>
      <c r="DM1110" t="s">
        <v>4223</v>
      </c>
      <c r="DN1110" t="s">
        <v>479</v>
      </c>
      <c r="DO1110" t="s">
        <v>4224</v>
      </c>
      <c r="DP1110" t="s">
        <v>524</v>
      </c>
      <c r="DQ1110" t="s">
        <v>26</v>
      </c>
    </row>
    <row r="1111" spans="115:121" x14ac:dyDescent="0.25">
      <c r="DK1111">
        <v>128033</v>
      </c>
      <c r="DL1111" t="s">
        <v>4225</v>
      </c>
      <c r="DM1111" t="s">
        <v>4226</v>
      </c>
      <c r="DN1111" t="s">
        <v>2427</v>
      </c>
      <c r="DO1111" t="s">
        <v>4227</v>
      </c>
      <c r="DP1111" t="s">
        <v>3657</v>
      </c>
      <c r="DQ1111" t="s">
        <v>26</v>
      </c>
    </row>
    <row r="1112" spans="115:121" x14ac:dyDescent="0.25">
      <c r="DK1112">
        <v>128023</v>
      </c>
      <c r="DL1112" t="s">
        <v>4228</v>
      </c>
      <c r="DM1112" t="s">
        <v>4229</v>
      </c>
      <c r="DN1112" t="s">
        <v>565</v>
      </c>
      <c r="DO1112" t="s">
        <v>4230</v>
      </c>
      <c r="DP1112" t="s">
        <v>505</v>
      </c>
      <c r="DQ1112" t="s">
        <v>26</v>
      </c>
    </row>
    <row r="1113" spans="115:121" x14ac:dyDescent="0.25">
      <c r="DK1113">
        <v>128019</v>
      </c>
      <c r="DL1113" t="s">
        <v>4231</v>
      </c>
      <c r="DM1113" t="s">
        <v>4232</v>
      </c>
      <c r="DN1113" t="s">
        <v>565</v>
      </c>
      <c r="DO1113" t="s">
        <v>4233</v>
      </c>
      <c r="DP1113" t="s">
        <v>505</v>
      </c>
      <c r="DQ1113" t="s">
        <v>26</v>
      </c>
    </row>
    <row r="1114" spans="115:121" x14ac:dyDescent="0.25">
      <c r="DK1114">
        <v>128017</v>
      </c>
      <c r="DL1114" t="s">
        <v>4234</v>
      </c>
      <c r="DM1114" t="s">
        <v>4235</v>
      </c>
      <c r="DN1114" t="s">
        <v>565</v>
      </c>
      <c r="DO1114" t="s">
        <v>4236</v>
      </c>
      <c r="DP1114" t="s">
        <v>505</v>
      </c>
      <c r="DQ1114" t="s">
        <v>26</v>
      </c>
    </row>
    <row r="1115" spans="115:121" x14ac:dyDescent="0.25">
      <c r="DK1115">
        <v>128015</v>
      </c>
      <c r="DL1115" t="s">
        <v>4237</v>
      </c>
      <c r="DM1115" t="s">
        <v>4238</v>
      </c>
      <c r="DN1115" t="s">
        <v>565</v>
      </c>
      <c r="DO1115" t="s">
        <v>4239</v>
      </c>
      <c r="DP1115" t="s">
        <v>637</v>
      </c>
      <c r="DQ1115" t="s">
        <v>26</v>
      </c>
    </row>
    <row r="1116" spans="115:121" x14ac:dyDescent="0.25">
      <c r="DK1116">
        <v>128012</v>
      </c>
      <c r="DL1116" t="s">
        <v>4240</v>
      </c>
      <c r="DM1116" t="s">
        <v>4241</v>
      </c>
      <c r="DN1116" t="s">
        <v>770</v>
      </c>
      <c r="DO1116" t="s">
        <v>4242</v>
      </c>
      <c r="DP1116" t="s">
        <v>637</v>
      </c>
      <c r="DQ1116" t="s">
        <v>26</v>
      </c>
    </row>
    <row r="1117" spans="115:121" x14ac:dyDescent="0.25">
      <c r="DK1117">
        <v>128010</v>
      </c>
      <c r="DL1117" t="s">
        <v>4243</v>
      </c>
      <c r="DM1117" t="s">
        <v>4244</v>
      </c>
      <c r="DN1117" t="s">
        <v>565</v>
      </c>
      <c r="DO1117" t="s">
        <v>4245</v>
      </c>
      <c r="DP1117" t="s">
        <v>637</v>
      </c>
      <c r="DQ1117" t="s">
        <v>26</v>
      </c>
    </row>
    <row r="1118" spans="115:121" x14ac:dyDescent="0.25">
      <c r="DK1118">
        <v>128008</v>
      </c>
      <c r="DL1118" t="s">
        <v>4246</v>
      </c>
      <c r="DM1118" t="s">
        <v>4247</v>
      </c>
      <c r="DN1118" t="s">
        <v>565</v>
      </c>
      <c r="DO1118" t="s">
        <v>4248</v>
      </c>
      <c r="DP1118" t="s">
        <v>637</v>
      </c>
      <c r="DQ1118" t="s">
        <v>26</v>
      </c>
    </row>
    <row r="1119" spans="115:121" x14ac:dyDescent="0.25">
      <c r="DK1119">
        <v>128006</v>
      </c>
      <c r="DL1119" t="s">
        <v>4249</v>
      </c>
      <c r="DM1119" t="s">
        <v>4250</v>
      </c>
      <c r="DN1119" t="s">
        <v>565</v>
      </c>
      <c r="DO1119" t="s">
        <v>4251</v>
      </c>
      <c r="DP1119" t="s">
        <v>637</v>
      </c>
      <c r="DQ1119" t="s">
        <v>26</v>
      </c>
    </row>
    <row r="1120" spans="115:121" x14ac:dyDescent="0.25">
      <c r="DK1120">
        <v>128003</v>
      </c>
      <c r="DL1120" t="s">
        <v>4252</v>
      </c>
      <c r="DM1120" t="s">
        <v>4253</v>
      </c>
      <c r="DN1120" t="s">
        <v>565</v>
      </c>
      <c r="DO1120" t="s">
        <v>4254</v>
      </c>
      <c r="DP1120" t="s">
        <v>637</v>
      </c>
      <c r="DQ1120" t="s">
        <v>26</v>
      </c>
    </row>
    <row r="1121" spans="115:121" x14ac:dyDescent="0.25">
      <c r="DK1121">
        <v>128001</v>
      </c>
      <c r="DL1121" t="s">
        <v>4255</v>
      </c>
      <c r="DM1121" t="s">
        <v>4256</v>
      </c>
      <c r="DN1121" t="s">
        <v>770</v>
      </c>
      <c r="DO1121" t="s">
        <v>4257</v>
      </c>
      <c r="DP1121" t="s">
        <v>637</v>
      </c>
      <c r="DQ1121" t="s">
        <v>26</v>
      </c>
    </row>
    <row r="1122" spans="115:121" x14ac:dyDescent="0.25">
      <c r="DK1122">
        <v>127990</v>
      </c>
      <c r="DL1122" t="s">
        <v>4258</v>
      </c>
      <c r="DM1122" t="s">
        <v>4259</v>
      </c>
      <c r="DN1122" t="s">
        <v>499</v>
      </c>
      <c r="DO1122" t="s">
        <v>4260</v>
      </c>
      <c r="DP1122" t="s">
        <v>523</v>
      </c>
      <c r="DQ1122" t="s">
        <v>26</v>
      </c>
    </row>
    <row r="1123" spans="115:121" x14ac:dyDescent="0.25">
      <c r="DK1123">
        <v>127987</v>
      </c>
      <c r="DL1123" t="s">
        <v>4261</v>
      </c>
      <c r="DM1123" t="s">
        <v>4262</v>
      </c>
      <c r="DN1123" t="s">
        <v>499</v>
      </c>
      <c r="DO1123" t="s">
        <v>4263</v>
      </c>
      <c r="DP1123" t="s">
        <v>523</v>
      </c>
      <c r="DQ1123" t="s">
        <v>26</v>
      </c>
    </row>
    <row r="1124" spans="115:121" x14ac:dyDescent="0.25">
      <c r="DK1124">
        <v>127985</v>
      </c>
      <c r="DL1124" t="s">
        <v>4264</v>
      </c>
      <c r="DM1124" t="s">
        <v>4265</v>
      </c>
      <c r="DN1124" t="s">
        <v>499</v>
      </c>
      <c r="DO1124" t="s">
        <v>4266</v>
      </c>
      <c r="DP1124" t="s">
        <v>523</v>
      </c>
      <c r="DQ1124" t="s">
        <v>26</v>
      </c>
    </row>
    <row r="1125" spans="115:121" x14ac:dyDescent="0.25">
      <c r="DK1125">
        <v>127983</v>
      </c>
      <c r="DL1125" t="s">
        <v>4267</v>
      </c>
      <c r="DM1125" t="s">
        <v>4268</v>
      </c>
      <c r="DN1125" t="s">
        <v>499</v>
      </c>
      <c r="DO1125" t="s">
        <v>4269</v>
      </c>
      <c r="DP1125" t="s">
        <v>523</v>
      </c>
      <c r="DQ1125" t="s">
        <v>26</v>
      </c>
    </row>
    <row r="1126" spans="115:121" x14ac:dyDescent="0.25">
      <c r="DK1126">
        <v>127981</v>
      </c>
      <c r="DL1126" t="s">
        <v>4270</v>
      </c>
      <c r="DM1126" t="s">
        <v>4271</v>
      </c>
      <c r="DN1126" t="s">
        <v>499</v>
      </c>
      <c r="DO1126" t="s">
        <v>4272</v>
      </c>
      <c r="DP1126" t="s">
        <v>523</v>
      </c>
      <c r="DQ1126" t="s">
        <v>26</v>
      </c>
    </row>
    <row r="1127" spans="115:121" x14ac:dyDescent="0.25">
      <c r="DK1127">
        <v>127979</v>
      </c>
      <c r="DL1127" t="s">
        <v>4273</v>
      </c>
      <c r="DM1127" t="s">
        <v>4274</v>
      </c>
      <c r="DN1127" t="s">
        <v>499</v>
      </c>
      <c r="DO1127" t="s">
        <v>4275</v>
      </c>
      <c r="DP1127" t="s">
        <v>523</v>
      </c>
      <c r="DQ1127" t="s">
        <v>26</v>
      </c>
    </row>
    <row r="1128" spans="115:121" x14ac:dyDescent="0.25">
      <c r="DK1128">
        <v>127977</v>
      </c>
      <c r="DL1128" t="s">
        <v>4276</v>
      </c>
      <c r="DM1128" t="s">
        <v>4277</v>
      </c>
      <c r="DN1128" t="s">
        <v>499</v>
      </c>
      <c r="DO1128" t="s">
        <v>4278</v>
      </c>
      <c r="DP1128" t="s">
        <v>523</v>
      </c>
      <c r="DQ1128" t="s">
        <v>26</v>
      </c>
    </row>
    <row r="1129" spans="115:121" x14ac:dyDescent="0.25">
      <c r="DK1129">
        <v>127966</v>
      </c>
      <c r="DL1129" t="s">
        <v>4279</v>
      </c>
      <c r="DM1129" t="s">
        <v>4280</v>
      </c>
      <c r="DN1129" t="s">
        <v>499</v>
      </c>
      <c r="DO1129" t="s">
        <v>4281</v>
      </c>
      <c r="DP1129" t="s">
        <v>501</v>
      </c>
      <c r="DQ1129" t="s">
        <v>26</v>
      </c>
    </row>
    <row r="1130" spans="115:121" x14ac:dyDescent="0.25">
      <c r="DK1130">
        <v>127964</v>
      </c>
      <c r="DL1130" t="s">
        <v>4282</v>
      </c>
      <c r="DM1130" t="s">
        <v>4283</v>
      </c>
      <c r="DN1130" t="s">
        <v>499</v>
      </c>
      <c r="DO1130" t="s">
        <v>4284</v>
      </c>
      <c r="DP1130" t="s">
        <v>501</v>
      </c>
      <c r="DQ1130" t="s">
        <v>26</v>
      </c>
    </row>
    <row r="1131" spans="115:121" x14ac:dyDescent="0.25">
      <c r="DK1131">
        <v>127962</v>
      </c>
      <c r="DL1131" t="s">
        <v>4285</v>
      </c>
      <c r="DM1131" t="s">
        <v>4286</v>
      </c>
      <c r="DN1131" t="s">
        <v>499</v>
      </c>
      <c r="DO1131" t="s">
        <v>4287</v>
      </c>
      <c r="DP1131" t="s">
        <v>501</v>
      </c>
      <c r="DQ1131" t="s">
        <v>26</v>
      </c>
    </row>
    <row r="1132" spans="115:121" x14ac:dyDescent="0.25">
      <c r="DK1132">
        <v>127960</v>
      </c>
      <c r="DL1132" t="s">
        <v>4288</v>
      </c>
      <c r="DM1132" t="s">
        <v>4289</v>
      </c>
      <c r="DN1132" t="s">
        <v>499</v>
      </c>
      <c r="DO1132" t="s">
        <v>4290</v>
      </c>
      <c r="DP1132" t="s">
        <v>501</v>
      </c>
      <c r="DQ1132" t="s">
        <v>26</v>
      </c>
    </row>
    <row r="1133" spans="115:121" x14ac:dyDescent="0.25">
      <c r="DK1133">
        <v>127958</v>
      </c>
      <c r="DL1133" t="s">
        <v>4291</v>
      </c>
      <c r="DM1133" t="s">
        <v>4292</v>
      </c>
      <c r="DN1133" t="s">
        <v>499</v>
      </c>
      <c r="DO1133" t="s">
        <v>2148</v>
      </c>
      <c r="DP1133" t="s">
        <v>501</v>
      </c>
      <c r="DQ1133" t="s">
        <v>26</v>
      </c>
    </row>
    <row r="1134" spans="115:121" x14ac:dyDescent="0.25">
      <c r="DK1134">
        <v>127956</v>
      </c>
      <c r="DL1134" t="s">
        <v>4293</v>
      </c>
      <c r="DM1134" t="s">
        <v>4294</v>
      </c>
      <c r="DN1134" t="s">
        <v>499</v>
      </c>
      <c r="DO1134" t="s">
        <v>4295</v>
      </c>
      <c r="DP1134" t="s">
        <v>501</v>
      </c>
      <c r="DQ1134" t="s">
        <v>26</v>
      </c>
    </row>
    <row r="1135" spans="115:121" x14ac:dyDescent="0.25">
      <c r="DK1135">
        <v>127934</v>
      </c>
      <c r="DL1135" t="s">
        <v>4296</v>
      </c>
      <c r="DM1135" t="s">
        <v>4297</v>
      </c>
      <c r="DN1135" t="s">
        <v>770</v>
      </c>
      <c r="DO1135" t="s">
        <v>4298</v>
      </c>
      <c r="DP1135" t="s">
        <v>637</v>
      </c>
      <c r="DQ1135" t="s">
        <v>26</v>
      </c>
    </row>
    <row r="1136" spans="115:121" x14ac:dyDescent="0.25">
      <c r="DK1136">
        <v>127885</v>
      </c>
      <c r="DL1136" t="s">
        <v>4299</v>
      </c>
      <c r="DM1136" t="s">
        <v>4300</v>
      </c>
      <c r="DN1136" t="s">
        <v>1829</v>
      </c>
      <c r="DO1136" t="s">
        <v>4301</v>
      </c>
      <c r="DP1136" t="s">
        <v>729</v>
      </c>
      <c r="DQ1136" t="s">
        <v>22</v>
      </c>
    </row>
    <row r="1137" spans="115:121" x14ac:dyDescent="0.25">
      <c r="DK1137">
        <v>127847</v>
      </c>
      <c r="DL1137" t="s">
        <v>4302</v>
      </c>
      <c r="DM1137" t="s">
        <v>4303</v>
      </c>
      <c r="DN1137" t="s">
        <v>4304</v>
      </c>
      <c r="DO1137" t="s">
        <v>4305</v>
      </c>
      <c r="DP1137" t="s">
        <v>2810</v>
      </c>
      <c r="DQ1137" t="s">
        <v>23</v>
      </c>
    </row>
    <row r="1138" spans="115:121" x14ac:dyDescent="0.25">
      <c r="DK1138">
        <v>127838</v>
      </c>
      <c r="DL1138" t="s">
        <v>4306</v>
      </c>
      <c r="DM1138" t="s">
        <v>4307</v>
      </c>
      <c r="DN1138" t="s">
        <v>2471</v>
      </c>
      <c r="DO1138" t="s">
        <v>4308</v>
      </c>
      <c r="DP1138" t="s">
        <v>1051</v>
      </c>
      <c r="DQ1138" t="s">
        <v>27</v>
      </c>
    </row>
    <row r="1139" spans="115:121" x14ac:dyDescent="0.25">
      <c r="DK1139">
        <v>127818</v>
      </c>
      <c r="DL1139" t="s">
        <v>4309</v>
      </c>
      <c r="DM1139" t="s">
        <v>4310</v>
      </c>
      <c r="DN1139" t="s">
        <v>1868</v>
      </c>
      <c r="DO1139" t="s">
        <v>4311</v>
      </c>
      <c r="DP1139" t="s">
        <v>611</v>
      </c>
      <c r="DQ1139" t="s">
        <v>26</v>
      </c>
    </row>
    <row r="1140" spans="115:121" x14ac:dyDescent="0.25">
      <c r="DK1140">
        <v>127811</v>
      </c>
      <c r="DL1140" t="s">
        <v>4312</v>
      </c>
      <c r="DM1140" t="s">
        <v>4313</v>
      </c>
      <c r="DN1140" t="s">
        <v>499</v>
      </c>
      <c r="DO1140" t="s">
        <v>4314</v>
      </c>
      <c r="DP1140" t="s">
        <v>592</v>
      </c>
      <c r="DQ1140" t="s">
        <v>18</v>
      </c>
    </row>
    <row r="1141" spans="115:121" x14ac:dyDescent="0.25">
      <c r="DK1141">
        <v>127786</v>
      </c>
      <c r="DL1141" t="s">
        <v>4315</v>
      </c>
      <c r="DM1141" t="s">
        <v>4316</v>
      </c>
      <c r="DN1141" t="s">
        <v>512</v>
      </c>
      <c r="DO1141" t="s">
        <v>4317</v>
      </c>
      <c r="DP1141" t="s">
        <v>536</v>
      </c>
      <c r="DQ1141" t="s">
        <v>26</v>
      </c>
    </row>
    <row r="1142" spans="115:121" x14ac:dyDescent="0.25">
      <c r="DK1142">
        <v>127782</v>
      </c>
      <c r="DL1142" t="s">
        <v>4318</v>
      </c>
      <c r="DM1142" t="s">
        <v>4319</v>
      </c>
      <c r="DN1142" t="s">
        <v>735</v>
      </c>
      <c r="DO1142" t="s">
        <v>4320</v>
      </c>
      <c r="DP1142" t="s">
        <v>655</v>
      </c>
      <c r="DQ1142" t="s">
        <v>23</v>
      </c>
    </row>
    <row r="1143" spans="115:121" x14ac:dyDescent="0.25">
      <c r="DK1143">
        <v>127773</v>
      </c>
      <c r="DL1143" t="s">
        <v>4321</v>
      </c>
      <c r="DM1143" t="s">
        <v>4322</v>
      </c>
      <c r="DN1143" t="s">
        <v>1049</v>
      </c>
      <c r="DO1143" t="s">
        <v>4323</v>
      </c>
      <c r="DP1143" t="s">
        <v>893</v>
      </c>
      <c r="DQ1143" t="s">
        <v>22</v>
      </c>
    </row>
    <row r="1144" spans="115:121" x14ac:dyDescent="0.25">
      <c r="DK1144">
        <v>127767</v>
      </c>
      <c r="DL1144" t="s">
        <v>4324</v>
      </c>
      <c r="DM1144" t="s">
        <v>4325</v>
      </c>
      <c r="DN1144" t="s">
        <v>735</v>
      </c>
      <c r="DO1144" t="s">
        <v>4326</v>
      </c>
      <c r="DP1144" t="s">
        <v>655</v>
      </c>
      <c r="DQ1144" t="s">
        <v>23</v>
      </c>
    </row>
    <row r="1145" spans="115:121" x14ac:dyDescent="0.25">
      <c r="DK1145">
        <v>127763</v>
      </c>
      <c r="DL1145" t="s">
        <v>4327</v>
      </c>
      <c r="DM1145" t="s">
        <v>4328</v>
      </c>
      <c r="DN1145" t="s">
        <v>735</v>
      </c>
      <c r="DO1145" t="s">
        <v>4329</v>
      </c>
      <c r="DP1145" t="s">
        <v>655</v>
      </c>
      <c r="DQ1145" t="s">
        <v>23</v>
      </c>
    </row>
    <row r="1146" spans="115:121" x14ac:dyDescent="0.25">
      <c r="DK1146">
        <v>127744</v>
      </c>
      <c r="DL1146" t="s">
        <v>4330</v>
      </c>
      <c r="DM1146" t="s">
        <v>4331</v>
      </c>
      <c r="DN1146" t="s">
        <v>508</v>
      </c>
      <c r="DO1146" t="s">
        <v>4332</v>
      </c>
      <c r="DP1146" t="s">
        <v>755</v>
      </c>
      <c r="DQ1146" t="s">
        <v>27</v>
      </c>
    </row>
    <row r="1147" spans="115:121" x14ac:dyDescent="0.25">
      <c r="DK1147">
        <v>127732</v>
      </c>
      <c r="DL1147" t="s">
        <v>4333</v>
      </c>
      <c r="DM1147" t="s">
        <v>4334</v>
      </c>
      <c r="DN1147" t="s">
        <v>508</v>
      </c>
      <c r="DO1147" t="s">
        <v>4335</v>
      </c>
      <c r="DP1147" t="s">
        <v>755</v>
      </c>
      <c r="DQ1147" t="s">
        <v>27</v>
      </c>
    </row>
    <row r="1148" spans="115:121" x14ac:dyDescent="0.25">
      <c r="DK1148">
        <v>127728</v>
      </c>
      <c r="DL1148" t="s">
        <v>4336</v>
      </c>
      <c r="DM1148" t="s">
        <v>4337</v>
      </c>
      <c r="DN1148" t="s">
        <v>508</v>
      </c>
      <c r="DO1148" t="s">
        <v>4338</v>
      </c>
      <c r="DP1148" t="s">
        <v>755</v>
      </c>
      <c r="DQ1148" t="s">
        <v>27</v>
      </c>
    </row>
    <row r="1149" spans="115:121" x14ac:dyDescent="0.25">
      <c r="DK1149">
        <v>127618</v>
      </c>
      <c r="DL1149" t="s">
        <v>4339</v>
      </c>
      <c r="DM1149" t="s">
        <v>4340</v>
      </c>
      <c r="DN1149" t="s">
        <v>1072</v>
      </c>
      <c r="DO1149" t="s">
        <v>4341</v>
      </c>
      <c r="DP1149" t="s">
        <v>556</v>
      </c>
      <c r="DQ1149" t="s">
        <v>22</v>
      </c>
    </row>
    <row r="1150" spans="115:121" x14ac:dyDescent="0.25">
      <c r="DK1150">
        <v>127609</v>
      </c>
      <c r="DL1150" t="s">
        <v>4342</v>
      </c>
      <c r="DM1150" t="s">
        <v>4343</v>
      </c>
      <c r="DN1150" t="s">
        <v>3536</v>
      </c>
      <c r="DO1150" t="s">
        <v>4344</v>
      </c>
      <c r="DP1150" t="s">
        <v>3833</v>
      </c>
      <c r="DQ1150" t="s">
        <v>24</v>
      </c>
    </row>
    <row r="1151" spans="115:121" x14ac:dyDescent="0.25">
      <c r="DK1151">
        <v>127587</v>
      </c>
      <c r="DL1151" t="s">
        <v>4345</v>
      </c>
      <c r="DM1151" t="s">
        <v>4346</v>
      </c>
      <c r="DN1151" t="s">
        <v>2381</v>
      </c>
      <c r="DO1151" t="s">
        <v>4347</v>
      </c>
      <c r="DP1151" t="s">
        <v>858</v>
      </c>
      <c r="DQ1151" t="s">
        <v>23</v>
      </c>
    </row>
    <row r="1152" spans="115:121" x14ac:dyDescent="0.25">
      <c r="DK1152">
        <v>127582</v>
      </c>
      <c r="DL1152" t="s">
        <v>4348</v>
      </c>
      <c r="DM1152" t="s">
        <v>4349</v>
      </c>
      <c r="DN1152" t="s">
        <v>2381</v>
      </c>
      <c r="DO1152" t="s">
        <v>4350</v>
      </c>
      <c r="DP1152" t="s">
        <v>858</v>
      </c>
      <c r="DQ1152" t="s">
        <v>23</v>
      </c>
    </row>
    <row r="1153" spans="115:121" x14ac:dyDescent="0.25">
      <c r="DK1153">
        <v>127575</v>
      </c>
      <c r="DL1153" t="s">
        <v>4351</v>
      </c>
      <c r="DM1153" t="s">
        <v>4352</v>
      </c>
      <c r="DN1153" t="s">
        <v>1998</v>
      </c>
      <c r="DO1153" t="s">
        <v>4353</v>
      </c>
      <c r="DP1153" t="s">
        <v>793</v>
      </c>
      <c r="DQ1153" t="s">
        <v>22</v>
      </c>
    </row>
    <row r="1154" spans="115:121" x14ac:dyDescent="0.25">
      <c r="DK1154">
        <v>127544</v>
      </c>
      <c r="DL1154" t="s">
        <v>4354</v>
      </c>
      <c r="DM1154" t="s">
        <v>4355</v>
      </c>
      <c r="DN1154" t="s">
        <v>1154</v>
      </c>
      <c r="DO1154" t="s">
        <v>4356</v>
      </c>
      <c r="DP1154" t="s">
        <v>640</v>
      </c>
      <c r="DQ1154" t="s">
        <v>26</v>
      </c>
    </row>
    <row r="1155" spans="115:121" x14ac:dyDescent="0.25">
      <c r="DK1155">
        <v>127508</v>
      </c>
      <c r="DL1155" t="s">
        <v>4357</v>
      </c>
      <c r="DM1155" t="s">
        <v>4358</v>
      </c>
      <c r="DN1155" t="s">
        <v>1249</v>
      </c>
      <c r="DO1155" t="s">
        <v>4359</v>
      </c>
      <c r="DP1155" t="s">
        <v>774</v>
      </c>
      <c r="DQ1155" t="s">
        <v>23</v>
      </c>
    </row>
    <row r="1156" spans="115:121" x14ac:dyDescent="0.25">
      <c r="DK1156">
        <v>127488</v>
      </c>
      <c r="DL1156" t="s">
        <v>4360</v>
      </c>
      <c r="DM1156" t="s">
        <v>4361</v>
      </c>
      <c r="DN1156" t="s">
        <v>499</v>
      </c>
      <c r="DO1156" t="s">
        <v>4362</v>
      </c>
      <c r="DP1156" t="s">
        <v>592</v>
      </c>
      <c r="DQ1156" t="s">
        <v>18</v>
      </c>
    </row>
    <row r="1157" spans="115:121" x14ac:dyDescent="0.25">
      <c r="DK1157">
        <v>127473</v>
      </c>
      <c r="DL1157" t="s">
        <v>4363</v>
      </c>
      <c r="DM1157" t="s">
        <v>4364</v>
      </c>
      <c r="DN1157" t="s">
        <v>508</v>
      </c>
      <c r="DO1157" t="s">
        <v>4365</v>
      </c>
      <c r="DP1157" t="s">
        <v>3657</v>
      </c>
      <c r="DQ1157" t="s">
        <v>18</v>
      </c>
    </row>
    <row r="1158" spans="115:121" x14ac:dyDescent="0.25">
      <c r="DK1158">
        <v>127438</v>
      </c>
      <c r="DL1158" t="s">
        <v>4366</v>
      </c>
      <c r="DM1158" t="s">
        <v>4367</v>
      </c>
      <c r="DN1158" t="s">
        <v>683</v>
      </c>
      <c r="DO1158" t="s">
        <v>4368</v>
      </c>
      <c r="DP1158" t="s">
        <v>562</v>
      </c>
      <c r="DQ1158" t="s">
        <v>21</v>
      </c>
    </row>
    <row r="1159" spans="115:121" x14ac:dyDescent="0.25">
      <c r="DK1159">
        <v>127436</v>
      </c>
      <c r="DL1159" t="s">
        <v>4369</v>
      </c>
      <c r="DM1159" t="s">
        <v>4370</v>
      </c>
      <c r="DN1159" t="s">
        <v>940</v>
      </c>
      <c r="DO1159" t="s">
        <v>4371</v>
      </c>
      <c r="DP1159" t="s">
        <v>677</v>
      </c>
      <c r="DQ1159" t="s">
        <v>21</v>
      </c>
    </row>
    <row r="1160" spans="115:121" x14ac:dyDescent="0.25">
      <c r="DK1160">
        <v>127415</v>
      </c>
      <c r="DL1160" t="s">
        <v>4372</v>
      </c>
      <c r="DM1160" t="s">
        <v>4373</v>
      </c>
      <c r="DN1160" t="s">
        <v>3396</v>
      </c>
      <c r="DO1160" t="s">
        <v>4374</v>
      </c>
      <c r="DP1160" t="s">
        <v>803</v>
      </c>
      <c r="DQ1160" t="s">
        <v>18</v>
      </c>
    </row>
    <row r="1161" spans="115:121" x14ac:dyDescent="0.25">
      <c r="DK1161">
        <v>127413</v>
      </c>
      <c r="DL1161" t="s">
        <v>4375</v>
      </c>
      <c r="DM1161" t="s">
        <v>4376</v>
      </c>
      <c r="DN1161" t="s">
        <v>3396</v>
      </c>
      <c r="DO1161" t="s">
        <v>4377</v>
      </c>
      <c r="DP1161" t="s">
        <v>803</v>
      </c>
      <c r="DQ1161" t="s">
        <v>18</v>
      </c>
    </row>
    <row r="1162" spans="115:121" x14ac:dyDescent="0.25">
      <c r="DK1162">
        <v>127411</v>
      </c>
      <c r="DL1162" t="s">
        <v>4378</v>
      </c>
      <c r="DM1162" t="s">
        <v>4379</v>
      </c>
      <c r="DN1162" t="s">
        <v>3396</v>
      </c>
      <c r="DO1162" t="s">
        <v>4380</v>
      </c>
      <c r="DP1162" t="s">
        <v>803</v>
      </c>
      <c r="DQ1162" t="s">
        <v>18</v>
      </c>
    </row>
    <row r="1163" spans="115:121" x14ac:dyDescent="0.25">
      <c r="DK1163">
        <v>127407</v>
      </c>
      <c r="DL1163" t="s">
        <v>4381</v>
      </c>
      <c r="DM1163" t="s">
        <v>4382</v>
      </c>
      <c r="DN1163" t="s">
        <v>3396</v>
      </c>
      <c r="DO1163" t="s">
        <v>4383</v>
      </c>
      <c r="DP1163" t="s">
        <v>803</v>
      </c>
      <c r="DQ1163" t="s">
        <v>18</v>
      </c>
    </row>
    <row r="1164" spans="115:121" x14ac:dyDescent="0.25">
      <c r="DK1164">
        <v>127405</v>
      </c>
      <c r="DL1164" t="s">
        <v>4384</v>
      </c>
      <c r="DM1164" t="s">
        <v>4385</v>
      </c>
      <c r="DN1164" t="s">
        <v>770</v>
      </c>
      <c r="DO1164" t="s">
        <v>4386</v>
      </c>
      <c r="DP1164" t="s">
        <v>505</v>
      </c>
      <c r="DQ1164" t="s">
        <v>26</v>
      </c>
    </row>
    <row r="1165" spans="115:121" x14ac:dyDescent="0.25">
      <c r="DK1165">
        <v>127388</v>
      </c>
      <c r="DL1165" t="s">
        <v>4387</v>
      </c>
      <c r="DM1165" t="s">
        <v>4388</v>
      </c>
      <c r="DN1165" t="s">
        <v>4389</v>
      </c>
      <c r="DO1165" t="s">
        <v>4390</v>
      </c>
      <c r="DP1165" t="s">
        <v>780</v>
      </c>
      <c r="DQ1165" t="s">
        <v>21</v>
      </c>
    </row>
    <row r="1166" spans="115:121" x14ac:dyDescent="0.25">
      <c r="DK1166">
        <v>127359</v>
      </c>
      <c r="DL1166" t="s">
        <v>4391</v>
      </c>
      <c r="DM1166" t="s">
        <v>4392</v>
      </c>
      <c r="DN1166" t="s">
        <v>2471</v>
      </c>
      <c r="DO1166" t="s">
        <v>4393</v>
      </c>
      <c r="DP1166" t="s">
        <v>1051</v>
      </c>
      <c r="DQ1166" t="s">
        <v>27</v>
      </c>
    </row>
    <row r="1167" spans="115:121" x14ac:dyDescent="0.25">
      <c r="DK1167">
        <v>127288</v>
      </c>
      <c r="DL1167" t="s">
        <v>4394</v>
      </c>
      <c r="DM1167" t="s">
        <v>4395</v>
      </c>
      <c r="DN1167" t="s">
        <v>1470</v>
      </c>
      <c r="DO1167" t="s">
        <v>4396</v>
      </c>
      <c r="DP1167" t="s">
        <v>803</v>
      </c>
      <c r="DQ1167" t="s">
        <v>18</v>
      </c>
    </row>
    <row r="1168" spans="115:121" x14ac:dyDescent="0.25">
      <c r="DK1168">
        <v>127251</v>
      </c>
      <c r="DL1168" t="s">
        <v>4397</v>
      </c>
      <c r="DM1168" t="s">
        <v>4398</v>
      </c>
      <c r="DN1168" t="s">
        <v>1998</v>
      </c>
      <c r="DO1168" t="s">
        <v>4399</v>
      </c>
      <c r="DP1168" t="s">
        <v>793</v>
      </c>
      <c r="DQ1168" t="s">
        <v>22</v>
      </c>
    </row>
    <row r="1169" spans="115:121" x14ac:dyDescent="0.25">
      <c r="DK1169">
        <v>127249</v>
      </c>
      <c r="DL1169" t="s">
        <v>4400</v>
      </c>
      <c r="DM1169" t="s">
        <v>4401</v>
      </c>
      <c r="DN1169" t="s">
        <v>1998</v>
      </c>
      <c r="DO1169" t="s">
        <v>4402</v>
      </c>
      <c r="DP1169" t="s">
        <v>1515</v>
      </c>
      <c r="DQ1169" t="s">
        <v>22</v>
      </c>
    </row>
    <row r="1170" spans="115:121" x14ac:dyDescent="0.25">
      <c r="DK1170">
        <v>127247</v>
      </c>
      <c r="DL1170" t="s">
        <v>4403</v>
      </c>
      <c r="DM1170" t="s">
        <v>4404</v>
      </c>
      <c r="DN1170" t="s">
        <v>1998</v>
      </c>
      <c r="DO1170" t="s">
        <v>4405</v>
      </c>
      <c r="DP1170" t="s">
        <v>556</v>
      </c>
      <c r="DQ1170" t="s">
        <v>22</v>
      </c>
    </row>
    <row r="1171" spans="115:121" x14ac:dyDescent="0.25">
      <c r="DK1171">
        <v>127228</v>
      </c>
      <c r="DL1171" t="s">
        <v>4406</v>
      </c>
      <c r="DM1171" t="s">
        <v>4407</v>
      </c>
      <c r="DN1171" t="s">
        <v>1377</v>
      </c>
      <c r="DO1171" t="s">
        <v>4408</v>
      </c>
      <c r="DP1171" t="s">
        <v>583</v>
      </c>
      <c r="DQ1171" t="s">
        <v>18</v>
      </c>
    </row>
    <row r="1172" spans="115:121" x14ac:dyDescent="0.25">
      <c r="DK1172">
        <v>127203</v>
      </c>
      <c r="DL1172" t="s">
        <v>4409</v>
      </c>
      <c r="DM1172" t="s">
        <v>4410</v>
      </c>
      <c r="DN1172" t="s">
        <v>479</v>
      </c>
      <c r="DO1172" t="s">
        <v>4411</v>
      </c>
      <c r="DP1172" t="s">
        <v>574</v>
      </c>
      <c r="DQ1172" t="s">
        <v>26</v>
      </c>
    </row>
    <row r="1173" spans="115:121" x14ac:dyDescent="0.25">
      <c r="DK1173">
        <v>127147</v>
      </c>
      <c r="DL1173" t="s">
        <v>4412</v>
      </c>
      <c r="DM1173" t="s">
        <v>4413</v>
      </c>
      <c r="DN1173" t="s">
        <v>479</v>
      </c>
      <c r="DO1173" t="s">
        <v>4414</v>
      </c>
      <c r="DP1173" t="s">
        <v>574</v>
      </c>
      <c r="DQ1173" t="s">
        <v>26</v>
      </c>
    </row>
    <row r="1174" spans="115:121" x14ac:dyDescent="0.25">
      <c r="DK1174">
        <v>127116</v>
      </c>
      <c r="DL1174" t="s">
        <v>4415</v>
      </c>
      <c r="DM1174" t="s">
        <v>4416</v>
      </c>
      <c r="DN1174" t="s">
        <v>4417</v>
      </c>
      <c r="DO1174" t="s">
        <v>4418</v>
      </c>
      <c r="DP1174" t="s">
        <v>603</v>
      </c>
      <c r="DQ1174" t="s">
        <v>19</v>
      </c>
    </row>
    <row r="1175" spans="115:121" x14ac:dyDescent="0.25">
      <c r="DK1175">
        <v>127112</v>
      </c>
      <c r="DL1175" t="s">
        <v>4419</v>
      </c>
      <c r="DM1175" t="s">
        <v>4420</v>
      </c>
      <c r="DN1175" t="s">
        <v>940</v>
      </c>
      <c r="DO1175" t="s">
        <v>4421</v>
      </c>
      <c r="DP1175" t="s">
        <v>677</v>
      </c>
      <c r="DQ1175" t="s">
        <v>21</v>
      </c>
    </row>
    <row r="1176" spans="115:121" x14ac:dyDescent="0.25">
      <c r="DK1176">
        <v>127110</v>
      </c>
      <c r="DL1176" t="s">
        <v>4422</v>
      </c>
      <c r="DM1176" t="s">
        <v>4423</v>
      </c>
      <c r="DN1176" t="s">
        <v>2777</v>
      </c>
      <c r="DO1176" t="s">
        <v>4424</v>
      </c>
      <c r="DP1176" t="s">
        <v>3833</v>
      </c>
      <c r="DQ1176" t="s">
        <v>26</v>
      </c>
    </row>
    <row r="1177" spans="115:121" x14ac:dyDescent="0.25">
      <c r="DK1177">
        <v>127108</v>
      </c>
      <c r="DL1177" t="s">
        <v>4425</v>
      </c>
      <c r="DM1177" t="s">
        <v>4426</v>
      </c>
      <c r="DN1177" t="s">
        <v>940</v>
      </c>
      <c r="DO1177" t="s">
        <v>4427</v>
      </c>
      <c r="DP1177" t="s">
        <v>677</v>
      </c>
      <c r="DQ1177" t="s">
        <v>21</v>
      </c>
    </row>
    <row r="1178" spans="115:121" x14ac:dyDescent="0.25">
      <c r="DK1178">
        <v>127094</v>
      </c>
      <c r="DL1178" t="s">
        <v>4428</v>
      </c>
      <c r="DM1178" t="s">
        <v>4429</v>
      </c>
      <c r="DN1178" t="s">
        <v>540</v>
      </c>
      <c r="DO1178" t="s">
        <v>4430</v>
      </c>
      <c r="DP1178" t="s">
        <v>611</v>
      </c>
      <c r="DQ1178" t="s">
        <v>26</v>
      </c>
    </row>
    <row r="1179" spans="115:121" x14ac:dyDescent="0.25">
      <c r="DK1179">
        <v>127092</v>
      </c>
      <c r="DL1179" t="s">
        <v>4431</v>
      </c>
      <c r="DM1179" t="s">
        <v>4432</v>
      </c>
      <c r="DN1179" t="s">
        <v>540</v>
      </c>
      <c r="DO1179" t="s">
        <v>4433</v>
      </c>
      <c r="DP1179" t="s">
        <v>611</v>
      </c>
      <c r="DQ1179" t="s">
        <v>26</v>
      </c>
    </row>
    <row r="1180" spans="115:121" x14ac:dyDescent="0.25">
      <c r="DK1180">
        <v>127088</v>
      </c>
      <c r="DL1180" t="s">
        <v>4434</v>
      </c>
      <c r="DM1180" t="s">
        <v>4435</v>
      </c>
      <c r="DN1180" t="s">
        <v>2784</v>
      </c>
      <c r="DO1180" t="s">
        <v>4436</v>
      </c>
      <c r="DP1180" t="s">
        <v>858</v>
      </c>
      <c r="DQ1180" t="s">
        <v>23</v>
      </c>
    </row>
    <row r="1181" spans="115:121" x14ac:dyDescent="0.25">
      <c r="DK1181">
        <v>127086</v>
      </c>
      <c r="DL1181" t="s">
        <v>4437</v>
      </c>
      <c r="DM1181" t="s">
        <v>4438</v>
      </c>
      <c r="DN1181" t="s">
        <v>2784</v>
      </c>
      <c r="DO1181" t="s">
        <v>4439</v>
      </c>
      <c r="DP1181" t="s">
        <v>858</v>
      </c>
      <c r="DQ1181" t="s">
        <v>23</v>
      </c>
    </row>
    <row r="1182" spans="115:121" x14ac:dyDescent="0.25">
      <c r="DK1182">
        <v>127085</v>
      </c>
      <c r="DL1182" t="s">
        <v>4440</v>
      </c>
      <c r="DM1182" t="s">
        <v>4441</v>
      </c>
      <c r="DN1182" t="s">
        <v>1921</v>
      </c>
      <c r="DO1182" t="s">
        <v>4442</v>
      </c>
      <c r="DP1182" t="s">
        <v>948</v>
      </c>
      <c r="DQ1182" t="s">
        <v>19</v>
      </c>
    </row>
    <row r="1183" spans="115:121" x14ac:dyDescent="0.25">
      <c r="DK1183">
        <v>127061</v>
      </c>
      <c r="DL1183" t="s">
        <v>4443</v>
      </c>
      <c r="DM1183" t="s">
        <v>4444</v>
      </c>
      <c r="DN1183" t="s">
        <v>3288</v>
      </c>
      <c r="DO1183" t="s">
        <v>4445</v>
      </c>
      <c r="DP1183" t="s">
        <v>1051</v>
      </c>
      <c r="DQ1183" t="s">
        <v>21</v>
      </c>
    </row>
    <row r="1184" spans="115:121" x14ac:dyDescent="0.25">
      <c r="DK1184">
        <v>127057</v>
      </c>
      <c r="DL1184" t="s">
        <v>4446</v>
      </c>
      <c r="DM1184" t="s">
        <v>4447</v>
      </c>
      <c r="DN1184" t="s">
        <v>1249</v>
      </c>
      <c r="DO1184" t="s">
        <v>4448</v>
      </c>
      <c r="DP1184" t="s">
        <v>729</v>
      </c>
      <c r="DQ1184" t="s">
        <v>23</v>
      </c>
    </row>
    <row r="1185" spans="115:121" x14ac:dyDescent="0.25">
      <c r="DK1185">
        <v>127054</v>
      </c>
      <c r="DL1185" t="s">
        <v>4449</v>
      </c>
      <c r="DM1185" t="s">
        <v>4450</v>
      </c>
      <c r="DN1185" t="s">
        <v>876</v>
      </c>
      <c r="DO1185" t="s">
        <v>4451</v>
      </c>
      <c r="DP1185" t="s">
        <v>837</v>
      </c>
      <c r="DQ1185" t="s">
        <v>19</v>
      </c>
    </row>
    <row r="1186" spans="115:121" x14ac:dyDescent="0.25">
      <c r="DK1186">
        <v>127044</v>
      </c>
      <c r="DL1186" t="s">
        <v>4452</v>
      </c>
      <c r="DM1186" t="s">
        <v>4453</v>
      </c>
      <c r="DN1186" t="s">
        <v>1715</v>
      </c>
      <c r="DO1186" t="s">
        <v>4454</v>
      </c>
      <c r="DP1186" t="s">
        <v>486</v>
      </c>
      <c r="DQ1186" t="s">
        <v>19</v>
      </c>
    </row>
    <row r="1187" spans="115:121" x14ac:dyDescent="0.25">
      <c r="DK1187">
        <v>127040</v>
      </c>
      <c r="DL1187" t="s">
        <v>4455</v>
      </c>
      <c r="DM1187" t="s">
        <v>4456</v>
      </c>
      <c r="DN1187" t="s">
        <v>512</v>
      </c>
      <c r="DO1187" t="s">
        <v>4457</v>
      </c>
      <c r="DP1187" t="s">
        <v>536</v>
      </c>
      <c r="DQ1187" t="s">
        <v>26</v>
      </c>
    </row>
    <row r="1188" spans="115:121" x14ac:dyDescent="0.25">
      <c r="DK1188">
        <v>127039</v>
      </c>
      <c r="DL1188" t="s">
        <v>4458</v>
      </c>
      <c r="DM1188" t="s">
        <v>4459</v>
      </c>
      <c r="DN1188" t="s">
        <v>540</v>
      </c>
      <c r="DO1188" t="s">
        <v>4460</v>
      </c>
      <c r="DP1188" t="s">
        <v>611</v>
      </c>
      <c r="DQ1188" t="s">
        <v>26</v>
      </c>
    </row>
    <row r="1189" spans="115:121" x14ac:dyDescent="0.25">
      <c r="DK1189">
        <v>127023</v>
      </c>
      <c r="DL1189" t="s">
        <v>4461</v>
      </c>
      <c r="DM1189" t="s">
        <v>4462</v>
      </c>
      <c r="DN1189" t="s">
        <v>735</v>
      </c>
      <c r="DO1189" t="s">
        <v>4463</v>
      </c>
      <c r="DP1189" t="s">
        <v>815</v>
      </c>
      <c r="DQ1189" t="s">
        <v>23</v>
      </c>
    </row>
    <row r="1190" spans="115:121" x14ac:dyDescent="0.25">
      <c r="DK1190">
        <v>126993</v>
      </c>
      <c r="DL1190" t="s">
        <v>4464</v>
      </c>
      <c r="DM1190" t="s">
        <v>4465</v>
      </c>
      <c r="DN1190" t="s">
        <v>540</v>
      </c>
      <c r="DO1190" t="s">
        <v>4466</v>
      </c>
      <c r="DP1190" t="s">
        <v>611</v>
      </c>
      <c r="DQ1190" t="s">
        <v>26</v>
      </c>
    </row>
    <row r="1191" spans="115:121" x14ac:dyDescent="0.25">
      <c r="DK1191">
        <v>126976</v>
      </c>
      <c r="DL1191" t="s">
        <v>4467</v>
      </c>
      <c r="DM1191" t="s">
        <v>4468</v>
      </c>
      <c r="DN1191" t="s">
        <v>4190</v>
      </c>
      <c r="DO1191" t="s">
        <v>4469</v>
      </c>
      <c r="DP1191" t="s">
        <v>556</v>
      </c>
      <c r="DQ1191" t="s">
        <v>22</v>
      </c>
    </row>
    <row r="1192" spans="115:121" x14ac:dyDescent="0.25">
      <c r="DK1192">
        <v>126945</v>
      </c>
      <c r="DL1192" t="s">
        <v>4470</v>
      </c>
      <c r="DM1192" t="s">
        <v>4471</v>
      </c>
      <c r="DN1192" t="s">
        <v>898</v>
      </c>
      <c r="DO1192" t="s">
        <v>4472</v>
      </c>
      <c r="DP1192" t="s">
        <v>537</v>
      </c>
      <c r="DQ1192" t="s">
        <v>25</v>
      </c>
    </row>
    <row r="1193" spans="115:121" x14ac:dyDescent="0.25">
      <c r="DK1193">
        <v>126936</v>
      </c>
      <c r="DL1193" t="s">
        <v>4473</v>
      </c>
      <c r="DM1193" t="s">
        <v>4474</v>
      </c>
      <c r="DN1193" t="s">
        <v>3536</v>
      </c>
      <c r="DO1193" t="s">
        <v>4475</v>
      </c>
      <c r="DP1193" t="s">
        <v>3833</v>
      </c>
      <c r="DQ1193" t="s">
        <v>24</v>
      </c>
    </row>
    <row r="1194" spans="115:121" x14ac:dyDescent="0.25">
      <c r="DK1194">
        <v>126932</v>
      </c>
      <c r="DL1194" t="s">
        <v>4476</v>
      </c>
      <c r="DM1194" t="s">
        <v>4477</v>
      </c>
      <c r="DN1194" t="s">
        <v>876</v>
      </c>
      <c r="DO1194" t="s">
        <v>4478</v>
      </c>
      <c r="DP1194" t="s">
        <v>837</v>
      </c>
      <c r="DQ1194" t="s">
        <v>19</v>
      </c>
    </row>
    <row r="1195" spans="115:121" x14ac:dyDescent="0.25">
      <c r="DK1195">
        <v>126897</v>
      </c>
      <c r="DL1195" t="s">
        <v>4479</v>
      </c>
      <c r="DM1195" t="s">
        <v>4480</v>
      </c>
      <c r="DN1195" t="s">
        <v>540</v>
      </c>
      <c r="DO1195" t="s">
        <v>4481</v>
      </c>
      <c r="DP1195" t="s">
        <v>611</v>
      </c>
      <c r="DQ1195" t="s">
        <v>26</v>
      </c>
    </row>
    <row r="1196" spans="115:121" x14ac:dyDescent="0.25">
      <c r="DK1196">
        <v>126843</v>
      </c>
      <c r="DL1196" t="s">
        <v>4482</v>
      </c>
      <c r="DM1196" t="s">
        <v>4483</v>
      </c>
      <c r="DN1196" t="s">
        <v>4484</v>
      </c>
      <c r="DO1196" t="s">
        <v>4485</v>
      </c>
      <c r="DP1196" t="s">
        <v>729</v>
      </c>
      <c r="DQ1196" t="s">
        <v>23</v>
      </c>
    </row>
    <row r="1197" spans="115:121" x14ac:dyDescent="0.25">
      <c r="DK1197">
        <v>126818</v>
      </c>
      <c r="DL1197" t="s">
        <v>4486</v>
      </c>
      <c r="DM1197" t="s">
        <v>4487</v>
      </c>
      <c r="DN1197" t="s">
        <v>479</v>
      </c>
      <c r="DO1197" t="s">
        <v>4488</v>
      </c>
      <c r="DP1197" t="s">
        <v>825</v>
      </c>
      <c r="DQ1197" t="s">
        <v>27</v>
      </c>
    </row>
    <row r="1198" spans="115:121" x14ac:dyDescent="0.25">
      <c r="DK1198">
        <v>126804</v>
      </c>
      <c r="DL1198" t="s">
        <v>4489</v>
      </c>
      <c r="DM1198" t="s">
        <v>4490</v>
      </c>
      <c r="DN1198" t="s">
        <v>499</v>
      </c>
      <c r="DO1198" t="s">
        <v>4491</v>
      </c>
      <c r="DP1198" t="s">
        <v>893</v>
      </c>
      <c r="DQ1198" t="s">
        <v>22</v>
      </c>
    </row>
    <row r="1199" spans="115:121" x14ac:dyDescent="0.25">
      <c r="DK1199">
        <v>126802</v>
      </c>
      <c r="DL1199" t="s">
        <v>4492</v>
      </c>
      <c r="DM1199" t="s">
        <v>4493</v>
      </c>
      <c r="DN1199" t="s">
        <v>499</v>
      </c>
      <c r="DO1199" t="s">
        <v>4494</v>
      </c>
      <c r="DP1199" t="s">
        <v>893</v>
      </c>
      <c r="DQ1199" t="s">
        <v>22</v>
      </c>
    </row>
    <row r="1200" spans="115:121" x14ac:dyDescent="0.25">
      <c r="DK1200">
        <v>126801</v>
      </c>
      <c r="DL1200" t="s">
        <v>4495</v>
      </c>
      <c r="DM1200" t="s">
        <v>4496</v>
      </c>
      <c r="DN1200" t="s">
        <v>499</v>
      </c>
      <c r="DO1200" t="s">
        <v>4497</v>
      </c>
      <c r="DP1200" t="s">
        <v>893</v>
      </c>
      <c r="DQ1200" t="s">
        <v>22</v>
      </c>
    </row>
    <row r="1201" spans="115:121" x14ac:dyDescent="0.25">
      <c r="DK1201">
        <v>126727</v>
      </c>
      <c r="DL1201" t="s">
        <v>4498</v>
      </c>
      <c r="DM1201" t="s">
        <v>4499</v>
      </c>
      <c r="DN1201" t="s">
        <v>4500</v>
      </c>
      <c r="DO1201" t="s">
        <v>4501</v>
      </c>
      <c r="DP1201" t="s">
        <v>1515</v>
      </c>
      <c r="DQ1201" t="s">
        <v>22</v>
      </c>
    </row>
    <row r="1202" spans="115:121" x14ac:dyDescent="0.25">
      <c r="DK1202">
        <v>126725</v>
      </c>
      <c r="DL1202" t="s">
        <v>4502</v>
      </c>
      <c r="DM1202" t="s">
        <v>4503</v>
      </c>
      <c r="DN1202" t="s">
        <v>4500</v>
      </c>
      <c r="DO1202" t="s">
        <v>4504</v>
      </c>
      <c r="DP1202" t="s">
        <v>1515</v>
      </c>
      <c r="DQ1202" t="s">
        <v>22</v>
      </c>
    </row>
    <row r="1203" spans="115:121" x14ac:dyDescent="0.25">
      <c r="DK1203">
        <v>126684</v>
      </c>
      <c r="DL1203" t="s">
        <v>4505</v>
      </c>
      <c r="DM1203" t="s">
        <v>4506</v>
      </c>
      <c r="DN1203" t="s">
        <v>2471</v>
      </c>
      <c r="DO1203" t="s">
        <v>4507</v>
      </c>
      <c r="DP1203" t="s">
        <v>3657</v>
      </c>
      <c r="DQ1203" t="s">
        <v>27</v>
      </c>
    </row>
    <row r="1204" spans="115:121" x14ac:dyDescent="0.25">
      <c r="DK1204">
        <v>126672</v>
      </c>
      <c r="DL1204" t="s">
        <v>4508</v>
      </c>
      <c r="DM1204" t="s">
        <v>4509</v>
      </c>
      <c r="DN1204" t="s">
        <v>2266</v>
      </c>
      <c r="DO1204" t="s">
        <v>4510</v>
      </c>
      <c r="DP1204" t="s">
        <v>671</v>
      </c>
      <c r="DQ1204" t="s">
        <v>23</v>
      </c>
    </row>
    <row r="1205" spans="115:121" x14ac:dyDescent="0.25">
      <c r="DK1205">
        <v>126653</v>
      </c>
      <c r="DL1205" t="s">
        <v>4511</v>
      </c>
      <c r="DM1205" t="s">
        <v>4512</v>
      </c>
      <c r="DN1205" t="s">
        <v>4513</v>
      </c>
      <c r="DO1205" t="s">
        <v>4514</v>
      </c>
      <c r="DP1205" t="s">
        <v>858</v>
      </c>
      <c r="DQ1205" t="s">
        <v>22</v>
      </c>
    </row>
    <row r="1206" spans="115:121" x14ac:dyDescent="0.25">
      <c r="DK1206">
        <v>126652</v>
      </c>
      <c r="DL1206" t="s">
        <v>4515</v>
      </c>
      <c r="DM1206" t="s">
        <v>4516</v>
      </c>
      <c r="DN1206" t="s">
        <v>4513</v>
      </c>
      <c r="DO1206" t="s">
        <v>4517</v>
      </c>
      <c r="DP1206" t="s">
        <v>858</v>
      </c>
      <c r="DQ1206" t="s">
        <v>22</v>
      </c>
    </row>
    <row r="1207" spans="115:121" x14ac:dyDescent="0.25">
      <c r="DK1207">
        <v>126646</v>
      </c>
      <c r="DL1207" t="s">
        <v>4518</v>
      </c>
      <c r="DM1207" t="s">
        <v>4519</v>
      </c>
      <c r="DN1207" t="s">
        <v>4520</v>
      </c>
      <c r="DO1207" t="s">
        <v>4521</v>
      </c>
      <c r="DP1207" t="s">
        <v>1051</v>
      </c>
      <c r="DQ1207" t="s">
        <v>27</v>
      </c>
    </row>
    <row r="1208" spans="115:121" x14ac:dyDescent="0.25">
      <c r="DK1208">
        <v>126633</v>
      </c>
      <c r="DL1208" t="s">
        <v>4522</v>
      </c>
      <c r="DM1208" t="s">
        <v>4523</v>
      </c>
      <c r="DN1208" t="s">
        <v>4484</v>
      </c>
      <c r="DO1208" t="s">
        <v>4524</v>
      </c>
      <c r="DP1208" t="s">
        <v>793</v>
      </c>
      <c r="DQ1208" t="s">
        <v>23</v>
      </c>
    </row>
    <row r="1209" spans="115:121" x14ac:dyDescent="0.25">
      <c r="DK1209">
        <v>126559</v>
      </c>
      <c r="DL1209" t="s">
        <v>4525</v>
      </c>
      <c r="DM1209" t="s">
        <v>4526</v>
      </c>
      <c r="DN1209" t="s">
        <v>4527</v>
      </c>
      <c r="DO1209" t="s">
        <v>4528</v>
      </c>
      <c r="DP1209" t="s">
        <v>585</v>
      </c>
      <c r="DQ1209" t="s">
        <v>26</v>
      </c>
    </row>
    <row r="1210" spans="115:121" x14ac:dyDescent="0.25">
      <c r="DK1210">
        <v>126555</v>
      </c>
      <c r="DL1210" t="s">
        <v>4529</v>
      </c>
      <c r="DM1210" t="s">
        <v>4530</v>
      </c>
      <c r="DN1210" t="s">
        <v>1049</v>
      </c>
      <c r="DO1210" t="s">
        <v>4531</v>
      </c>
      <c r="DP1210" t="s">
        <v>556</v>
      </c>
      <c r="DQ1210" t="s">
        <v>22</v>
      </c>
    </row>
    <row r="1211" spans="115:121" x14ac:dyDescent="0.25">
      <c r="DK1211">
        <v>126543</v>
      </c>
      <c r="DL1211" t="s">
        <v>4532</v>
      </c>
      <c r="DM1211" t="s">
        <v>4533</v>
      </c>
      <c r="DN1211" t="s">
        <v>1868</v>
      </c>
      <c r="DO1211" t="s">
        <v>4534</v>
      </c>
      <c r="DP1211" t="s">
        <v>494</v>
      </c>
      <c r="DQ1211" t="s">
        <v>26</v>
      </c>
    </row>
    <row r="1212" spans="115:121" x14ac:dyDescent="0.25">
      <c r="DK1212">
        <v>126541</v>
      </c>
      <c r="DL1212" t="s">
        <v>4535</v>
      </c>
      <c r="DM1212" t="s">
        <v>4536</v>
      </c>
      <c r="DN1212" t="s">
        <v>683</v>
      </c>
      <c r="DO1212" t="s">
        <v>4537</v>
      </c>
      <c r="DP1212" t="s">
        <v>680</v>
      </c>
      <c r="DQ1212" t="s">
        <v>21</v>
      </c>
    </row>
    <row r="1213" spans="115:121" x14ac:dyDescent="0.25">
      <c r="DK1213">
        <v>126539</v>
      </c>
      <c r="DL1213" t="s">
        <v>4538</v>
      </c>
      <c r="DM1213" t="s">
        <v>4539</v>
      </c>
      <c r="DN1213" t="s">
        <v>683</v>
      </c>
      <c r="DO1213" t="s">
        <v>4540</v>
      </c>
      <c r="DP1213" t="s">
        <v>680</v>
      </c>
      <c r="DQ1213" t="s">
        <v>21</v>
      </c>
    </row>
    <row r="1214" spans="115:121" x14ac:dyDescent="0.25">
      <c r="DK1214">
        <v>126537</v>
      </c>
      <c r="DL1214" t="s">
        <v>4541</v>
      </c>
      <c r="DM1214" t="s">
        <v>4542</v>
      </c>
      <c r="DN1214" t="s">
        <v>683</v>
      </c>
      <c r="DO1214" t="s">
        <v>4543</v>
      </c>
      <c r="DP1214" t="s">
        <v>680</v>
      </c>
      <c r="DQ1214" t="s">
        <v>21</v>
      </c>
    </row>
    <row r="1215" spans="115:121" x14ac:dyDescent="0.25">
      <c r="DK1215">
        <v>126535</v>
      </c>
      <c r="DL1215" t="s">
        <v>4544</v>
      </c>
      <c r="DM1215" t="s">
        <v>4545</v>
      </c>
      <c r="DN1215" t="s">
        <v>683</v>
      </c>
      <c r="DO1215" t="s">
        <v>4546</v>
      </c>
      <c r="DP1215" t="s">
        <v>680</v>
      </c>
      <c r="DQ1215" t="s">
        <v>21</v>
      </c>
    </row>
    <row r="1216" spans="115:121" x14ac:dyDescent="0.25">
      <c r="DK1216">
        <v>126533</v>
      </c>
      <c r="DL1216" t="s">
        <v>4547</v>
      </c>
      <c r="DM1216" t="s">
        <v>4548</v>
      </c>
      <c r="DN1216" t="s">
        <v>683</v>
      </c>
      <c r="DO1216" t="s">
        <v>4549</v>
      </c>
      <c r="DP1216" t="s">
        <v>677</v>
      </c>
      <c r="DQ1216" t="s">
        <v>21</v>
      </c>
    </row>
    <row r="1217" spans="115:121" x14ac:dyDescent="0.25">
      <c r="DK1217">
        <v>126531</v>
      </c>
      <c r="DL1217" t="s">
        <v>4550</v>
      </c>
      <c r="DM1217" t="s">
        <v>4551</v>
      </c>
      <c r="DN1217" t="s">
        <v>683</v>
      </c>
      <c r="DO1217" t="s">
        <v>4552</v>
      </c>
      <c r="DP1217" t="s">
        <v>680</v>
      </c>
      <c r="DQ1217" t="s">
        <v>21</v>
      </c>
    </row>
    <row r="1218" spans="115:121" x14ac:dyDescent="0.25">
      <c r="DK1218">
        <v>126525</v>
      </c>
      <c r="DL1218" t="s">
        <v>4553</v>
      </c>
      <c r="DM1218" t="s">
        <v>4554</v>
      </c>
      <c r="DN1218" t="s">
        <v>4389</v>
      </c>
      <c r="DO1218" t="s">
        <v>4555</v>
      </c>
      <c r="DP1218" t="s">
        <v>780</v>
      </c>
      <c r="DQ1218" t="s">
        <v>21</v>
      </c>
    </row>
    <row r="1219" spans="115:121" x14ac:dyDescent="0.25">
      <c r="DK1219">
        <v>126509</v>
      </c>
      <c r="DL1219" t="s">
        <v>4556</v>
      </c>
      <c r="DM1219" t="s">
        <v>4557</v>
      </c>
      <c r="DN1219" t="s">
        <v>770</v>
      </c>
      <c r="DO1219" t="s">
        <v>4558</v>
      </c>
      <c r="DP1219" t="s">
        <v>637</v>
      </c>
      <c r="DQ1219" t="s">
        <v>26</v>
      </c>
    </row>
    <row r="1220" spans="115:121" x14ac:dyDescent="0.25">
      <c r="DK1220">
        <v>126469</v>
      </c>
      <c r="DL1220" t="s">
        <v>4559</v>
      </c>
      <c r="DM1220" t="s">
        <v>4560</v>
      </c>
      <c r="DN1220" t="s">
        <v>770</v>
      </c>
      <c r="DO1220" t="s">
        <v>4561</v>
      </c>
      <c r="DP1220" t="s">
        <v>637</v>
      </c>
      <c r="DQ1220" t="s">
        <v>26</v>
      </c>
    </row>
    <row r="1221" spans="115:121" x14ac:dyDescent="0.25">
      <c r="DK1221">
        <v>126467</v>
      </c>
      <c r="DL1221" t="s">
        <v>4562</v>
      </c>
      <c r="DM1221" t="s">
        <v>4563</v>
      </c>
      <c r="DN1221" t="s">
        <v>3536</v>
      </c>
      <c r="DO1221" t="s">
        <v>4564</v>
      </c>
      <c r="DP1221" t="s">
        <v>3833</v>
      </c>
      <c r="DQ1221" t="s">
        <v>24</v>
      </c>
    </row>
    <row r="1222" spans="115:121" x14ac:dyDescent="0.25">
      <c r="DK1222">
        <v>126465</v>
      </c>
      <c r="DL1222" t="s">
        <v>4565</v>
      </c>
      <c r="DM1222" t="s">
        <v>4566</v>
      </c>
      <c r="DN1222" t="s">
        <v>770</v>
      </c>
      <c r="DO1222" t="s">
        <v>4567</v>
      </c>
      <c r="DP1222" t="s">
        <v>637</v>
      </c>
      <c r="DQ1222" t="s">
        <v>26</v>
      </c>
    </row>
    <row r="1223" spans="115:121" x14ac:dyDescent="0.25">
      <c r="DK1223">
        <v>126463</v>
      </c>
      <c r="DL1223" t="s">
        <v>4568</v>
      </c>
      <c r="DM1223" t="s">
        <v>4569</v>
      </c>
      <c r="DN1223" t="s">
        <v>770</v>
      </c>
      <c r="DO1223" t="s">
        <v>4570</v>
      </c>
      <c r="DP1223" t="s">
        <v>637</v>
      </c>
      <c r="DQ1223" t="s">
        <v>26</v>
      </c>
    </row>
    <row r="1224" spans="115:121" x14ac:dyDescent="0.25">
      <c r="DK1224">
        <v>126456</v>
      </c>
      <c r="DL1224" t="s">
        <v>4571</v>
      </c>
      <c r="DM1224" t="s">
        <v>4572</v>
      </c>
      <c r="DN1224" t="s">
        <v>770</v>
      </c>
      <c r="DO1224" t="s">
        <v>4573</v>
      </c>
      <c r="DP1224" t="s">
        <v>637</v>
      </c>
      <c r="DQ1224" t="s">
        <v>26</v>
      </c>
    </row>
    <row r="1225" spans="115:121" x14ac:dyDescent="0.25">
      <c r="DK1225">
        <v>126455</v>
      </c>
      <c r="DL1225" t="s">
        <v>4574</v>
      </c>
      <c r="DM1225" t="s">
        <v>4575</v>
      </c>
      <c r="DN1225" t="s">
        <v>1921</v>
      </c>
      <c r="DO1225" t="s">
        <v>4576</v>
      </c>
      <c r="DP1225" t="s">
        <v>948</v>
      </c>
      <c r="DQ1225" t="s">
        <v>19</v>
      </c>
    </row>
    <row r="1226" spans="115:121" x14ac:dyDescent="0.25">
      <c r="DK1226">
        <v>126443</v>
      </c>
      <c r="DL1226" t="s">
        <v>4577</v>
      </c>
      <c r="DM1226" t="s">
        <v>4578</v>
      </c>
      <c r="DN1226" t="s">
        <v>508</v>
      </c>
      <c r="DO1226" t="s">
        <v>4579</v>
      </c>
      <c r="DP1226" t="s">
        <v>755</v>
      </c>
      <c r="DQ1226" t="s">
        <v>27</v>
      </c>
    </row>
    <row r="1227" spans="115:121" x14ac:dyDescent="0.25">
      <c r="DK1227">
        <v>126436</v>
      </c>
      <c r="DL1227" t="s">
        <v>4580</v>
      </c>
      <c r="DM1227" t="s">
        <v>4581</v>
      </c>
      <c r="DN1227" t="s">
        <v>735</v>
      </c>
      <c r="DO1227" t="s">
        <v>4582</v>
      </c>
      <c r="DP1227" t="s">
        <v>815</v>
      </c>
      <c r="DQ1227" t="s">
        <v>23</v>
      </c>
    </row>
    <row r="1228" spans="115:121" x14ac:dyDescent="0.25">
      <c r="DK1228">
        <v>126433</v>
      </c>
      <c r="DL1228" t="s">
        <v>4583</v>
      </c>
      <c r="DM1228" t="s">
        <v>4584</v>
      </c>
      <c r="DN1228" t="s">
        <v>735</v>
      </c>
      <c r="DO1228" t="s">
        <v>4585</v>
      </c>
      <c r="DP1228" t="s">
        <v>815</v>
      </c>
      <c r="DQ1228" t="s">
        <v>23</v>
      </c>
    </row>
    <row r="1229" spans="115:121" x14ac:dyDescent="0.25">
      <c r="DK1229">
        <v>126431</v>
      </c>
      <c r="DL1229" t="s">
        <v>4586</v>
      </c>
      <c r="DM1229" t="s">
        <v>4587</v>
      </c>
      <c r="DN1229" t="s">
        <v>770</v>
      </c>
      <c r="DO1229" t="s">
        <v>4588</v>
      </c>
      <c r="DP1229" t="s">
        <v>637</v>
      </c>
      <c r="DQ1229" t="s">
        <v>26</v>
      </c>
    </row>
    <row r="1230" spans="115:121" x14ac:dyDescent="0.25">
      <c r="DK1230">
        <v>126413</v>
      </c>
      <c r="DL1230" t="s">
        <v>4589</v>
      </c>
      <c r="DM1230" t="s">
        <v>4590</v>
      </c>
      <c r="DN1230" t="s">
        <v>2266</v>
      </c>
      <c r="DO1230" t="s">
        <v>4591</v>
      </c>
      <c r="DP1230" t="s">
        <v>671</v>
      </c>
      <c r="DQ1230" t="s">
        <v>23</v>
      </c>
    </row>
    <row r="1231" spans="115:121" x14ac:dyDescent="0.25">
      <c r="DK1231">
        <v>126410</v>
      </c>
      <c r="DL1231" t="s">
        <v>4592</v>
      </c>
      <c r="DM1231" t="s">
        <v>4593</v>
      </c>
      <c r="DN1231" t="s">
        <v>2266</v>
      </c>
      <c r="DO1231" t="s">
        <v>4594</v>
      </c>
      <c r="DP1231" t="s">
        <v>774</v>
      </c>
      <c r="DQ1231" t="s">
        <v>23</v>
      </c>
    </row>
    <row r="1232" spans="115:121" x14ac:dyDescent="0.25">
      <c r="DK1232">
        <v>126392</v>
      </c>
      <c r="DL1232" t="s">
        <v>4595</v>
      </c>
      <c r="DM1232" t="s">
        <v>4596</v>
      </c>
      <c r="DN1232" t="s">
        <v>3571</v>
      </c>
      <c r="DO1232" t="s">
        <v>4597</v>
      </c>
      <c r="DP1232" t="s">
        <v>3833</v>
      </c>
      <c r="DQ1232" t="s">
        <v>26</v>
      </c>
    </row>
    <row r="1233" spans="115:121" x14ac:dyDescent="0.25">
      <c r="DK1233">
        <v>126390</v>
      </c>
      <c r="DL1233" t="s">
        <v>4598</v>
      </c>
      <c r="DM1233" t="s">
        <v>4599</v>
      </c>
      <c r="DN1233" t="s">
        <v>3571</v>
      </c>
      <c r="DO1233" t="s">
        <v>4600</v>
      </c>
      <c r="DP1233" t="s">
        <v>611</v>
      </c>
      <c r="DQ1233" t="s">
        <v>26</v>
      </c>
    </row>
    <row r="1234" spans="115:121" x14ac:dyDescent="0.25">
      <c r="DK1234">
        <v>126377</v>
      </c>
      <c r="DL1234" t="s">
        <v>4601</v>
      </c>
      <c r="DM1234" t="s">
        <v>4602</v>
      </c>
      <c r="DN1234" t="s">
        <v>512</v>
      </c>
      <c r="DO1234" t="s">
        <v>4603</v>
      </c>
      <c r="DP1234" t="s">
        <v>1051</v>
      </c>
      <c r="DQ1234" t="s">
        <v>27</v>
      </c>
    </row>
    <row r="1235" spans="115:121" x14ac:dyDescent="0.25">
      <c r="DK1235">
        <v>126357</v>
      </c>
      <c r="DL1235" t="s">
        <v>4604</v>
      </c>
      <c r="DM1235" t="s">
        <v>4605</v>
      </c>
      <c r="DN1235" t="s">
        <v>479</v>
      </c>
      <c r="DO1235" t="s">
        <v>4606</v>
      </c>
      <c r="DP1235" t="s">
        <v>524</v>
      </c>
      <c r="DQ1235" t="s">
        <v>26</v>
      </c>
    </row>
    <row r="1236" spans="115:121" x14ac:dyDescent="0.25">
      <c r="DK1236">
        <v>126333</v>
      </c>
      <c r="DL1236" t="s">
        <v>4607</v>
      </c>
      <c r="DM1236" t="s">
        <v>4608</v>
      </c>
      <c r="DN1236" t="s">
        <v>4417</v>
      </c>
      <c r="DO1236" t="s">
        <v>4609</v>
      </c>
      <c r="DP1236" t="s">
        <v>603</v>
      </c>
      <c r="DQ1236" t="s">
        <v>19</v>
      </c>
    </row>
    <row r="1237" spans="115:121" x14ac:dyDescent="0.25">
      <c r="DK1237">
        <v>126269</v>
      </c>
      <c r="DL1237" t="s">
        <v>4610</v>
      </c>
      <c r="DM1237" t="s">
        <v>4611</v>
      </c>
      <c r="DN1237" t="s">
        <v>4304</v>
      </c>
      <c r="DO1237" t="s">
        <v>4612</v>
      </c>
      <c r="DP1237" t="s">
        <v>655</v>
      </c>
      <c r="DQ1237" t="s">
        <v>23</v>
      </c>
    </row>
    <row r="1238" spans="115:121" x14ac:dyDescent="0.25">
      <c r="DK1238">
        <v>126251</v>
      </c>
      <c r="DL1238" t="s">
        <v>4613</v>
      </c>
      <c r="DM1238" t="s">
        <v>4614</v>
      </c>
      <c r="DN1238" t="s">
        <v>4417</v>
      </c>
      <c r="DO1238" t="s">
        <v>4615</v>
      </c>
      <c r="DP1238" t="s">
        <v>948</v>
      </c>
      <c r="DQ1238" t="s">
        <v>19</v>
      </c>
    </row>
    <row r="1239" spans="115:121" x14ac:dyDescent="0.25">
      <c r="DK1239">
        <v>126249</v>
      </c>
      <c r="DL1239" t="s">
        <v>4616</v>
      </c>
      <c r="DM1239" t="s">
        <v>4617</v>
      </c>
      <c r="DN1239" t="s">
        <v>4417</v>
      </c>
      <c r="DO1239" t="s">
        <v>4618</v>
      </c>
      <c r="DP1239" t="s">
        <v>948</v>
      </c>
      <c r="DQ1239" t="s">
        <v>19</v>
      </c>
    </row>
    <row r="1240" spans="115:121" x14ac:dyDescent="0.25">
      <c r="DK1240">
        <v>126214</v>
      </c>
      <c r="DL1240" t="s">
        <v>4619</v>
      </c>
      <c r="DM1240" t="s">
        <v>4620</v>
      </c>
      <c r="DN1240" t="s">
        <v>1121</v>
      </c>
      <c r="DO1240" t="s">
        <v>4621</v>
      </c>
      <c r="DP1240" t="s">
        <v>585</v>
      </c>
      <c r="DQ1240" t="s">
        <v>26</v>
      </c>
    </row>
    <row r="1241" spans="115:121" x14ac:dyDescent="0.25">
      <c r="DK1241">
        <v>126212</v>
      </c>
      <c r="DL1241" t="s">
        <v>4622</v>
      </c>
      <c r="DM1241" t="s">
        <v>4623</v>
      </c>
      <c r="DN1241" t="s">
        <v>1121</v>
      </c>
      <c r="DO1241" t="s">
        <v>4624</v>
      </c>
      <c r="DP1241" t="s">
        <v>585</v>
      </c>
      <c r="DQ1241" t="s">
        <v>26</v>
      </c>
    </row>
    <row r="1242" spans="115:121" x14ac:dyDescent="0.25">
      <c r="DK1242">
        <v>126210</v>
      </c>
      <c r="DL1242" t="s">
        <v>4625</v>
      </c>
      <c r="DM1242" t="s">
        <v>4626</v>
      </c>
      <c r="DN1242" t="s">
        <v>1121</v>
      </c>
      <c r="DO1242" t="s">
        <v>4627</v>
      </c>
      <c r="DP1242" t="s">
        <v>505</v>
      </c>
      <c r="DQ1242" t="s">
        <v>26</v>
      </c>
    </row>
    <row r="1243" spans="115:121" x14ac:dyDescent="0.25">
      <c r="DK1243">
        <v>126208</v>
      </c>
      <c r="DL1243" t="s">
        <v>4628</v>
      </c>
      <c r="DM1243" t="s">
        <v>4629</v>
      </c>
      <c r="DN1243" t="s">
        <v>1121</v>
      </c>
      <c r="DO1243" t="s">
        <v>4630</v>
      </c>
      <c r="DP1243" t="s">
        <v>505</v>
      </c>
      <c r="DQ1243" t="s">
        <v>26</v>
      </c>
    </row>
    <row r="1244" spans="115:121" x14ac:dyDescent="0.25">
      <c r="DK1244">
        <v>126206</v>
      </c>
      <c r="DL1244" t="s">
        <v>4631</v>
      </c>
      <c r="DM1244" t="s">
        <v>4632</v>
      </c>
      <c r="DN1244" t="s">
        <v>1121</v>
      </c>
      <c r="DO1244" t="s">
        <v>4633</v>
      </c>
      <c r="DP1244" t="s">
        <v>505</v>
      </c>
      <c r="DQ1244" t="s">
        <v>26</v>
      </c>
    </row>
    <row r="1245" spans="115:121" x14ac:dyDescent="0.25">
      <c r="DK1245">
        <v>126204</v>
      </c>
      <c r="DL1245" t="s">
        <v>4634</v>
      </c>
      <c r="DM1245" t="s">
        <v>4635</v>
      </c>
      <c r="DN1245" t="s">
        <v>1121</v>
      </c>
      <c r="DO1245" t="s">
        <v>4636</v>
      </c>
      <c r="DP1245" t="s">
        <v>640</v>
      </c>
      <c r="DQ1245" t="s">
        <v>26</v>
      </c>
    </row>
    <row r="1246" spans="115:121" x14ac:dyDescent="0.25">
      <c r="DK1246">
        <v>126202</v>
      </c>
      <c r="DL1246" t="s">
        <v>4637</v>
      </c>
      <c r="DM1246" t="s">
        <v>4638</v>
      </c>
      <c r="DN1246" t="s">
        <v>1121</v>
      </c>
      <c r="DO1246" t="s">
        <v>4639</v>
      </c>
      <c r="DP1246" t="s">
        <v>640</v>
      </c>
      <c r="DQ1246" t="s">
        <v>26</v>
      </c>
    </row>
    <row r="1247" spans="115:121" x14ac:dyDescent="0.25">
      <c r="DK1247">
        <v>126200</v>
      </c>
      <c r="DL1247" t="s">
        <v>4640</v>
      </c>
      <c r="DM1247" t="s">
        <v>4641</v>
      </c>
      <c r="DN1247" t="s">
        <v>1121</v>
      </c>
      <c r="DO1247" t="s">
        <v>4642</v>
      </c>
      <c r="DP1247" t="s">
        <v>640</v>
      </c>
      <c r="DQ1247" t="s">
        <v>26</v>
      </c>
    </row>
    <row r="1248" spans="115:121" x14ac:dyDescent="0.25">
      <c r="DK1248">
        <v>126198</v>
      </c>
      <c r="DL1248" t="s">
        <v>4643</v>
      </c>
      <c r="DM1248" t="s">
        <v>4644</v>
      </c>
      <c r="DN1248" t="s">
        <v>1121</v>
      </c>
      <c r="DO1248" t="s">
        <v>4645</v>
      </c>
      <c r="DP1248" t="s">
        <v>640</v>
      </c>
      <c r="DQ1248" t="s">
        <v>26</v>
      </c>
    </row>
    <row r="1249" spans="115:121" x14ac:dyDescent="0.25">
      <c r="DK1249">
        <v>126195</v>
      </c>
      <c r="DL1249" t="s">
        <v>4646</v>
      </c>
      <c r="DM1249" t="s">
        <v>4647</v>
      </c>
      <c r="DN1249" t="s">
        <v>1121</v>
      </c>
      <c r="DO1249" t="s">
        <v>4648</v>
      </c>
      <c r="DP1249" t="s">
        <v>640</v>
      </c>
      <c r="DQ1249" t="s">
        <v>26</v>
      </c>
    </row>
    <row r="1250" spans="115:121" x14ac:dyDescent="0.25">
      <c r="DK1250">
        <v>126193</v>
      </c>
      <c r="DL1250" t="s">
        <v>4649</v>
      </c>
      <c r="DM1250" t="s">
        <v>4650</v>
      </c>
      <c r="DN1250" t="s">
        <v>1121</v>
      </c>
      <c r="DO1250" t="s">
        <v>4651</v>
      </c>
      <c r="DP1250" t="s">
        <v>640</v>
      </c>
      <c r="DQ1250" t="s">
        <v>26</v>
      </c>
    </row>
    <row r="1251" spans="115:121" x14ac:dyDescent="0.25">
      <c r="DK1251">
        <v>126191</v>
      </c>
      <c r="DL1251" t="s">
        <v>4652</v>
      </c>
      <c r="DM1251" t="s">
        <v>4653</v>
      </c>
      <c r="DN1251" t="s">
        <v>4500</v>
      </c>
      <c r="DO1251" t="s">
        <v>4654</v>
      </c>
      <c r="DP1251" t="s">
        <v>1515</v>
      </c>
      <c r="DQ1251" t="s">
        <v>22</v>
      </c>
    </row>
    <row r="1252" spans="115:121" x14ac:dyDescent="0.25">
      <c r="DK1252">
        <v>126139</v>
      </c>
      <c r="DL1252" t="s">
        <v>4655</v>
      </c>
      <c r="DM1252" t="s">
        <v>4656</v>
      </c>
      <c r="DN1252" t="s">
        <v>2427</v>
      </c>
      <c r="DO1252" t="s">
        <v>4657</v>
      </c>
      <c r="DP1252" t="s">
        <v>1515</v>
      </c>
      <c r="DQ1252" t="s">
        <v>26</v>
      </c>
    </row>
    <row r="1253" spans="115:121" x14ac:dyDescent="0.25">
      <c r="DK1253">
        <v>126135</v>
      </c>
      <c r="DL1253" t="s">
        <v>4658</v>
      </c>
      <c r="DM1253" t="s">
        <v>4659</v>
      </c>
      <c r="DN1253" t="s">
        <v>2262</v>
      </c>
      <c r="DO1253" t="s">
        <v>4660</v>
      </c>
      <c r="DP1253" t="s">
        <v>837</v>
      </c>
      <c r="DQ1253" t="s">
        <v>19</v>
      </c>
    </row>
    <row r="1254" spans="115:121" x14ac:dyDescent="0.25">
      <c r="DK1254">
        <v>126133</v>
      </c>
      <c r="DL1254" t="s">
        <v>4661</v>
      </c>
      <c r="DM1254" t="s">
        <v>4662</v>
      </c>
      <c r="DN1254" t="s">
        <v>2262</v>
      </c>
      <c r="DO1254" t="s">
        <v>4663</v>
      </c>
      <c r="DP1254" t="s">
        <v>837</v>
      </c>
      <c r="DQ1254" t="s">
        <v>19</v>
      </c>
    </row>
    <row r="1255" spans="115:121" x14ac:dyDescent="0.25">
      <c r="DK1255">
        <v>126103</v>
      </c>
      <c r="DL1255" t="s">
        <v>4664</v>
      </c>
      <c r="DM1255" t="s">
        <v>4665</v>
      </c>
      <c r="DN1255" t="s">
        <v>4666</v>
      </c>
      <c r="DO1255" t="s">
        <v>4667</v>
      </c>
      <c r="DP1255" t="s">
        <v>475</v>
      </c>
      <c r="DQ1255" t="s">
        <v>26</v>
      </c>
    </row>
    <row r="1256" spans="115:121" x14ac:dyDescent="0.25">
      <c r="DK1256">
        <v>126101</v>
      </c>
      <c r="DL1256" t="s">
        <v>4668</v>
      </c>
      <c r="DM1256" t="s">
        <v>4669</v>
      </c>
      <c r="DN1256" t="s">
        <v>770</v>
      </c>
      <c r="DO1256" t="s">
        <v>4670</v>
      </c>
      <c r="DP1256" t="s">
        <v>637</v>
      </c>
      <c r="DQ1256" t="s">
        <v>26</v>
      </c>
    </row>
    <row r="1257" spans="115:121" x14ac:dyDescent="0.25">
      <c r="DK1257">
        <v>126098</v>
      </c>
      <c r="DL1257" t="s">
        <v>4671</v>
      </c>
      <c r="DM1257" t="s">
        <v>4672</v>
      </c>
      <c r="DN1257" t="s">
        <v>770</v>
      </c>
      <c r="DO1257" t="s">
        <v>4673</v>
      </c>
      <c r="DP1257" t="s">
        <v>637</v>
      </c>
      <c r="DQ1257" t="s">
        <v>26</v>
      </c>
    </row>
    <row r="1258" spans="115:121" x14ac:dyDescent="0.25">
      <c r="DK1258">
        <v>126096</v>
      </c>
      <c r="DL1258" t="s">
        <v>4674</v>
      </c>
      <c r="DM1258" t="s">
        <v>4675</v>
      </c>
      <c r="DN1258" t="s">
        <v>3571</v>
      </c>
      <c r="DO1258" t="s">
        <v>4676</v>
      </c>
      <c r="DP1258" t="s">
        <v>494</v>
      </c>
      <c r="DQ1258" t="s">
        <v>26</v>
      </c>
    </row>
    <row r="1259" spans="115:121" x14ac:dyDescent="0.25">
      <c r="DK1259">
        <v>126091</v>
      </c>
      <c r="DL1259" t="s">
        <v>4677</v>
      </c>
      <c r="DM1259" t="s">
        <v>4678</v>
      </c>
      <c r="DN1259" t="s">
        <v>508</v>
      </c>
      <c r="DO1259" t="s">
        <v>4679</v>
      </c>
      <c r="DP1259" t="s">
        <v>4680</v>
      </c>
      <c r="DQ1259" t="s">
        <v>27</v>
      </c>
    </row>
    <row r="1260" spans="115:121" x14ac:dyDescent="0.25">
      <c r="DK1260">
        <v>126053</v>
      </c>
      <c r="DL1260" t="s">
        <v>4681</v>
      </c>
      <c r="DM1260" t="s">
        <v>4682</v>
      </c>
      <c r="DN1260" t="s">
        <v>876</v>
      </c>
      <c r="DO1260" t="s">
        <v>4683</v>
      </c>
      <c r="DP1260" t="s">
        <v>837</v>
      </c>
      <c r="DQ1260" t="s">
        <v>19</v>
      </c>
    </row>
    <row r="1261" spans="115:121" x14ac:dyDescent="0.25">
      <c r="DK1261">
        <v>126032</v>
      </c>
      <c r="DL1261" t="s">
        <v>4684</v>
      </c>
      <c r="DM1261" t="s">
        <v>4685</v>
      </c>
      <c r="DN1261" t="s">
        <v>2702</v>
      </c>
      <c r="DO1261" t="s">
        <v>4686</v>
      </c>
      <c r="DP1261" t="s">
        <v>803</v>
      </c>
      <c r="DQ1261" t="s">
        <v>18</v>
      </c>
    </row>
    <row r="1262" spans="115:121" x14ac:dyDescent="0.25">
      <c r="DK1262">
        <v>126015</v>
      </c>
      <c r="DL1262" t="s">
        <v>4687</v>
      </c>
      <c r="DM1262" t="s">
        <v>4688</v>
      </c>
      <c r="DN1262" t="s">
        <v>735</v>
      </c>
      <c r="DO1262" t="s">
        <v>4689</v>
      </c>
      <c r="DP1262" t="s">
        <v>815</v>
      </c>
      <c r="DQ1262" t="s">
        <v>23</v>
      </c>
    </row>
    <row r="1263" spans="115:121" x14ac:dyDescent="0.25">
      <c r="DK1263">
        <v>126012</v>
      </c>
      <c r="DL1263" t="s">
        <v>4690</v>
      </c>
      <c r="DM1263" t="s">
        <v>4691</v>
      </c>
      <c r="DN1263" t="s">
        <v>1829</v>
      </c>
      <c r="DO1263" t="s">
        <v>4692</v>
      </c>
      <c r="DP1263" t="s">
        <v>2810</v>
      </c>
      <c r="DQ1263" t="s">
        <v>23</v>
      </c>
    </row>
    <row r="1264" spans="115:121" x14ac:dyDescent="0.25">
      <c r="DK1264">
        <v>126007</v>
      </c>
      <c r="DL1264" t="s">
        <v>4693</v>
      </c>
      <c r="DM1264" t="s">
        <v>4694</v>
      </c>
      <c r="DN1264" t="s">
        <v>1829</v>
      </c>
      <c r="DO1264" t="s">
        <v>4695</v>
      </c>
      <c r="DP1264" t="s">
        <v>729</v>
      </c>
      <c r="DQ1264" t="s">
        <v>23</v>
      </c>
    </row>
    <row r="1265" spans="115:121" x14ac:dyDescent="0.25">
      <c r="DK1265">
        <v>126006</v>
      </c>
      <c r="DL1265" t="s">
        <v>4696</v>
      </c>
      <c r="DM1265" t="s">
        <v>4697</v>
      </c>
      <c r="DN1265" t="s">
        <v>1829</v>
      </c>
      <c r="DO1265" t="s">
        <v>4698</v>
      </c>
      <c r="DP1265" t="s">
        <v>2810</v>
      </c>
      <c r="DQ1265" t="s">
        <v>23</v>
      </c>
    </row>
    <row r="1266" spans="115:121" x14ac:dyDescent="0.25">
      <c r="DK1266">
        <v>126005</v>
      </c>
      <c r="DL1266" t="s">
        <v>4699</v>
      </c>
      <c r="DM1266" t="s">
        <v>4700</v>
      </c>
      <c r="DN1266" t="s">
        <v>1829</v>
      </c>
      <c r="DO1266" t="s">
        <v>4701</v>
      </c>
      <c r="DP1266" t="s">
        <v>2810</v>
      </c>
      <c r="DQ1266" t="s">
        <v>23</v>
      </c>
    </row>
    <row r="1267" spans="115:121" x14ac:dyDescent="0.25">
      <c r="DK1267">
        <v>126002</v>
      </c>
      <c r="DL1267" t="s">
        <v>4702</v>
      </c>
      <c r="DM1267" t="s">
        <v>4703</v>
      </c>
      <c r="DN1267" t="s">
        <v>512</v>
      </c>
      <c r="DO1267" t="s">
        <v>4704</v>
      </c>
      <c r="DP1267" t="s">
        <v>536</v>
      </c>
      <c r="DQ1267" t="s">
        <v>26</v>
      </c>
    </row>
    <row r="1268" spans="115:121" x14ac:dyDescent="0.25">
      <c r="DK1268">
        <v>125978</v>
      </c>
      <c r="DL1268" t="s">
        <v>4705</v>
      </c>
      <c r="DM1268" t="s">
        <v>4706</v>
      </c>
      <c r="DN1268" t="s">
        <v>2381</v>
      </c>
      <c r="DO1268" t="s">
        <v>4707</v>
      </c>
      <c r="DP1268" t="s">
        <v>858</v>
      </c>
      <c r="DQ1268" t="s">
        <v>23</v>
      </c>
    </row>
    <row r="1269" spans="115:121" x14ac:dyDescent="0.25">
      <c r="DK1269">
        <v>125974</v>
      </c>
      <c r="DL1269" t="s">
        <v>4708</v>
      </c>
      <c r="DM1269" t="s">
        <v>4709</v>
      </c>
      <c r="DN1269" t="s">
        <v>2381</v>
      </c>
      <c r="DO1269" t="s">
        <v>4710</v>
      </c>
      <c r="DP1269" t="s">
        <v>858</v>
      </c>
      <c r="DQ1269" t="s">
        <v>22</v>
      </c>
    </row>
    <row r="1270" spans="115:121" x14ac:dyDescent="0.25">
      <c r="DK1270">
        <v>125973</v>
      </c>
      <c r="DL1270" t="s">
        <v>4711</v>
      </c>
      <c r="DM1270" t="s">
        <v>4712</v>
      </c>
      <c r="DN1270" t="s">
        <v>2381</v>
      </c>
      <c r="DO1270" t="s">
        <v>4713</v>
      </c>
      <c r="DP1270" t="s">
        <v>858</v>
      </c>
      <c r="DQ1270" t="s">
        <v>22</v>
      </c>
    </row>
    <row r="1271" spans="115:121" x14ac:dyDescent="0.25">
      <c r="DK1271">
        <v>125972</v>
      </c>
      <c r="DL1271" t="s">
        <v>4714</v>
      </c>
      <c r="DM1271" t="s">
        <v>4715</v>
      </c>
      <c r="DN1271" t="s">
        <v>2381</v>
      </c>
      <c r="DO1271" t="s">
        <v>4716</v>
      </c>
      <c r="DP1271" t="s">
        <v>858</v>
      </c>
      <c r="DQ1271" t="s">
        <v>22</v>
      </c>
    </row>
    <row r="1272" spans="115:121" x14ac:dyDescent="0.25">
      <c r="DK1272">
        <v>125971</v>
      </c>
      <c r="DL1272" t="s">
        <v>4717</v>
      </c>
      <c r="DM1272" t="s">
        <v>4718</v>
      </c>
      <c r="DN1272" t="s">
        <v>2381</v>
      </c>
      <c r="DO1272" t="s">
        <v>4719</v>
      </c>
      <c r="DP1272" t="s">
        <v>858</v>
      </c>
      <c r="DQ1272" t="s">
        <v>22</v>
      </c>
    </row>
    <row r="1273" spans="115:121" x14ac:dyDescent="0.25">
      <c r="DK1273">
        <v>125970</v>
      </c>
      <c r="DL1273" t="s">
        <v>4720</v>
      </c>
      <c r="DM1273" t="s">
        <v>4721</v>
      </c>
      <c r="DN1273" t="s">
        <v>2381</v>
      </c>
      <c r="DO1273" t="s">
        <v>4722</v>
      </c>
      <c r="DP1273" t="s">
        <v>858</v>
      </c>
      <c r="DQ1273" t="s">
        <v>22</v>
      </c>
    </row>
    <row r="1274" spans="115:121" x14ac:dyDescent="0.25">
      <c r="DK1274">
        <v>125969</v>
      </c>
      <c r="DL1274" t="s">
        <v>4723</v>
      </c>
      <c r="DM1274" t="s">
        <v>4724</v>
      </c>
      <c r="DN1274" t="s">
        <v>2381</v>
      </c>
      <c r="DO1274" t="s">
        <v>4725</v>
      </c>
      <c r="DP1274" t="s">
        <v>858</v>
      </c>
      <c r="DQ1274" t="s">
        <v>23</v>
      </c>
    </row>
    <row r="1275" spans="115:121" x14ac:dyDescent="0.25">
      <c r="DK1275">
        <v>125966</v>
      </c>
      <c r="DL1275" t="s">
        <v>4726</v>
      </c>
      <c r="DM1275" t="s">
        <v>4727</v>
      </c>
      <c r="DN1275" t="s">
        <v>850</v>
      </c>
      <c r="DO1275" t="s">
        <v>4728</v>
      </c>
      <c r="DP1275" t="s">
        <v>732</v>
      </c>
      <c r="DQ1275" t="s">
        <v>23</v>
      </c>
    </row>
    <row r="1276" spans="115:121" x14ac:dyDescent="0.25">
      <c r="DK1276">
        <v>125949</v>
      </c>
      <c r="DL1276" t="s">
        <v>4729</v>
      </c>
      <c r="DM1276" t="s">
        <v>4730</v>
      </c>
      <c r="DN1276" t="s">
        <v>4731</v>
      </c>
      <c r="DO1276" t="s">
        <v>4732</v>
      </c>
      <c r="DP1276" t="s">
        <v>2810</v>
      </c>
      <c r="DQ1276" t="s">
        <v>23</v>
      </c>
    </row>
    <row r="1277" spans="115:121" x14ac:dyDescent="0.25">
      <c r="DK1277">
        <v>125929</v>
      </c>
      <c r="DL1277" t="s">
        <v>4733</v>
      </c>
      <c r="DM1277" t="s">
        <v>4734</v>
      </c>
      <c r="DN1277" t="s">
        <v>508</v>
      </c>
      <c r="DO1277" t="s">
        <v>4735</v>
      </c>
      <c r="DP1277" t="s">
        <v>755</v>
      </c>
      <c r="DQ1277" t="s">
        <v>27</v>
      </c>
    </row>
    <row r="1278" spans="115:121" x14ac:dyDescent="0.25">
      <c r="DK1278">
        <v>125921</v>
      </c>
      <c r="DL1278" t="s">
        <v>4736</v>
      </c>
      <c r="DM1278" t="s">
        <v>4737</v>
      </c>
      <c r="DN1278" t="s">
        <v>508</v>
      </c>
      <c r="DO1278" t="s">
        <v>4738</v>
      </c>
      <c r="DP1278" t="s">
        <v>755</v>
      </c>
      <c r="DQ1278" t="s">
        <v>27</v>
      </c>
    </row>
    <row r="1279" spans="115:121" x14ac:dyDescent="0.25">
      <c r="DK1279">
        <v>125916</v>
      </c>
      <c r="DL1279" t="s">
        <v>4739</v>
      </c>
      <c r="DM1279" t="s">
        <v>4740</v>
      </c>
      <c r="DN1279" t="s">
        <v>508</v>
      </c>
      <c r="DO1279" t="s">
        <v>4741</v>
      </c>
      <c r="DP1279" t="s">
        <v>755</v>
      </c>
      <c r="DQ1279" t="s">
        <v>27</v>
      </c>
    </row>
    <row r="1280" spans="115:121" x14ac:dyDescent="0.25">
      <c r="DK1280">
        <v>125911</v>
      </c>
      <c r="DL1280" t="s">
        <v>4742</v>
      </c>
      <c r="DM1280" t="s">
        <v>4743</v>
      </c>
      <c r="DN1280" t="s">
        <v>4500</v>
      </c>
      <c r="DO1280" t="s">
        <v>4744</v>
      </c>
      <c r="DP1280" t="s">
        <v>1515</v>
      </c>
      <c r="DQ1280" t="s">
        <v>22</v>
      </c>
    </row>
    <row r="1281" spans="115:121" x14ac:dyDescent="0.25">
      <c r="DK1281">
        <v>125909</v>
      </c>
      <c r="DL1281" t="s">
        <v>4745</v>
      </c>
      <c r="DM1281" t="s">
        <v>4746</v>
      </c>
      <c r="DN1281" t="s">
        <v>4500</v>
      </c>
      <c r="DO1281" t="s">
        <v>4747</v>
      </c>
      <c r="DP1281" t="s">
        <v>1515</v>
      </c>
      <c r="DQ1281" t="s">
        <v>22</v>
      </c>
    </row>
    <row r="1282" spans="115:121" x14ac:dyDescent="0.25">
      <c r="DK1282">
        <v>125907</v>
      </c>
      <c r="DL1282" t="s">
        <v>4748</v>
      </c>
      <c r="DM1282" t="s">
        <v>4749</v>
      </c>
      <c r="DN1282" t="s">
        <v>4500</v>
      </c>
      <c r="DO1282" t="s">
        <v>4750</v>
      </c>
      <c r="DP1282" t="s">
        <v>1515</v>
      </c>
      <c r="DQ1282" t="s">
        <v>22</v>
      </c>
    </row>
    <row r="1283" spans="115:121" x14ac:dyDescent="0.25">
      <c r="DK1283">
        <v>125901</v>
      </c>
      <c r="DL1283" t="s">
        <v>4751</v>
      </c>
      <c r="DM1283" t="s">
        <v>4752</v>
      </c>
      <c r="DN1283" t="s">
        <v>479</v>
      </c>
      <c r="DO1283" t="s">
        <v>4753</v>
      </c>
      <c r="DP1283" t="s">
        <v>524</v>
      </c>
      <c r="DQ1283" t="s">
        <v>26</v>
      </c>
    </row>
    <row r="1284" spans="115:121" x14ac:dyDescent="0.25">
      <c r="DK1284">
        <v>125856</v>
      </c>
      <c r="DL1284" t="s">
        <v>4754</v>
      </c>
      <c r="DM1284" t="s">
        <v>4755</v>
      </c>
      <c r="DN1284" t="s">
        <v>3571</v>
      </c>
      <c r="DO1284" t="s">
        <v>4756</v>
      </c>
      <c r="DP1284" t="s">
        <v>3833</v>
      </c>
      <c r="DQ1284" t="s">
        <v>26</v>
      </c>
    </row>
    <row r="1285" spans="115:121" x14ac:dyDescent="0.25">
      <c r="DK1285">
        <v>125854</v>
      </c>
      <c r="DL1285" t="s">
        <v>4757</v>
      </c>
      <c r="DM1285" t="s">
        <v>4758</v>
      </c>
      <c r="DN1285" t="s">
        <v>3571</v>
      </c>
      <c r="DO1285" t="s">
        <v>4759</v>
      </c>
      <c r="DP1285" t="s">
        <v>3833</v>
      </c>
      <c r="DQ1285" t="s">
        <v>26</v>
      </c>
    </row>
    <row r="1286" spans="115:121" x14ac:dyDescent="0.25">
      <c r="DK1286">
        <v>125852</v>
      </c>
      <c r="DL1286" t="s">
        <v>4760</v>
      </c>
      <c r="DM1286" t="s">
        <v>4761</v>
      </c>
      <c r="DN1286" t="s">
        <v>3571</v>
      </c>
      <c r="DO1286" t="s">
        <v>4762</v>
      </c>
      <c r="DP1286" t="s">
        <v>3657</v>
      </c>
      <c r="DQ1286" t="s">
        <v>26</v>
      </c>
    </row>
    <row r="1287" spans="115:121" x14ac:dyDescent="0.25">
      <c r="DK1287">
        <v>125842</v>
      </c>
      <c r="DL1287" t="s">
        <v>4763</v>
      </c>
      <c r="DM1287" t="s">
        <v>4764</v>
      </c>
      <c r="DN1287" t="s">
        <v>540</v>
      </c>
      <c r="DO1287" t="s">
        <v>4765</v>
      </c>
      <c r="DP1287" t="s">
        <v>475</v>
      </c>
      <c r="DQ1287" t="s">
        <v>26</v>
      </c>
    </row>
    <row r="1288" spans="115:121" x14ac:dyDescent="0.25">
      <c r="DK1288">
        <v>125814</v>
      </c>
      <c r="DL1288" t="s">
        <v>4766</v>
      </c>
      <c r="DM1288" t="s">
        <v>4767</v>
      </c>
      <c r="DN1288" t="s">
        <v>3415</v>
      </c>
      <c r="DO1288" t="s">
        <v>4768</v>
      </c>
      <c r="DP1288" t="s">
        <v>603</v>
      </c>
      <c r="DQ1288" t="s">
        <v>19</v>
      </c>
    </row>
    <row r="1289" spans="115:121" x14ac:dyDescent="0.25">
      <c r="DK1289">
        <v>125798</v>
      </c>
      <c r="DL1289" t="s">
        <v>4769</v>
      </c>
      <c r="DM1289" t="s">
        <v>4770</v>
      </c>
      <c r="DN1289" t="s">
        <v>4148</v>
      </c>
      <c r="DO1289" t="s">
        <v>4771</v>
      </c>
      <c r="DP1289" t="s">
        <v>780</v>
      </c>
      <c r="DQ1289" t="s">
        <v>27</v>
      </c>
    </row>
    <row r="1290" spans="115:121" x14ac:dyDescent="0.25">
      <c r="DK1290">
        <v>125754</v>
      </c>
      <c r="DL1290" t="s">
        <v>4772</v>
      </c>
      <c r="DM1290" t="s">
        <v>4773</v>
      </c>
      <c r="DN1290" t="s">
        <v>2108</v>
      </c>
      <c r="DO1290" t="s">
        <v>4774</v>
      </c>
      <c r="DP1290" t="s">
        <v>537</v>
      </c>
      <c r="DQ1290" t="s">
        <v>18</v>
      </c>
    </row>
    <row r="1291" spans="115:121" x14ac:dyDescent="0.25">
      <c r="DK1291">
        <v>125752</v>
      </c>
      <c r="DL1291" t="s">
        <v>4775</v>
      </c>
      <c r="DM1291" t="s">
        <v>4776</v>
      </c>
      <c r="DN1291" t="s">
        <v>2108</v>
      </c>
      <c r="DO1291" t="s">
        <v>4777</v>
      </c>
      <c r="DP1291" t="s">
        <v>537</v>
      </c>
      <c r="DQ1291" t="s">
        <v>18</v>
      </c>
    </row>
    <row r="1292" spans="115:121" x14ac:dyDescent="0.25">
      <c r="DK1292">
        <v>125742</v>
      </c>
      <c r="DL1292" t="s">
        <v>4778</v>
      </c>
      <c r="DM1292" t="s">
        <v>4779</v>
      </c>
      <c r="DN1292" t="s">
        <v>770</v>
      </c>
      <c r="DO1292" t="s">
        <v>4780</v>
      </c>
      <c r="DP1292" t="s">
        <v>637</v>
      </c>
      <c r="DQ1292" t="s">
        <v>26</v>
      </c>
    </row>
    <row r="1293" spans="115:121" x14ac:dyDescent="0.25">
      <c r="DK1293">
        <v>125740</v>
      </c>
      <c r="DL1293" t="s">
        <v>4781</v>
      </c>
      <c r="DM1293" t="s">
        <v>4782</v>
      </c>
      <c r="DN1293" t="s">
        <v>770</v>
      </c>
      <c r="DO1293" t="s">
        <v>4783</v>
      </c>
      <c r="DP1293" t="s">
        <v>637</v>
      </c>
      <c r="DQ1293" t="s">
        <v>26</v>
      </c>
    </row>
    <row r="1294" spans="115:121" x14ac:dyDescent="0.25">
      <c r="DK1294">
        <v>125738</v>
      </c>
      <c r="DL1294" t="s">
        <v>4784</v>
      </c>
      <c r="DM1294" t="s">
        <v>4785</v>
      </c>
      <c r="DN1294" t="s">
        <v>770</v>
      </c>
      <c r="DO1294" t="s">
        <v>4786</v>
      </c>
      <c r="DP1294" t="s">
        <v>637</v>
      </c>
      <c r="DQ1294" t="s">
        <v>26</v>
      </c>
    </row>
    <row r="1295" spans="115:121" x14ac:dyDescent="0.25">
      <c r="DK1295">
        <v>125737</v>
      </c>
      <c r="DL1295" t="s">
        <v>4787</v>
      </c>
      <c r="DM1295" t="s">
        <v>4788</v>
      </c>
      <c r="DN1295" t="s">
        <v>479</v>
      </c>
      <c r="DO1295" t="s">
        <v>4789</v>
      </c>
      <c r="DP1295" t="s">
        <v>825</v>
      </c>
      <c r="DQ1295" t="s">
        <v>21</v>
      </c>
    </row>
    <row r="1296" spans="115:121" x14ac:dyDescent="0.25">
      <c r="DK1296">
        <v>125716</v>
      </c>
      <c r="DL1296" t="s">
        <v>4790</v>
      </c>
      <c r="DM1296" t="s">
        <v>4791</v>
      </c>
      <c r="DN1296" t="s">
        <v>4792</v>
      </c>
      <c r="DO1296" t="s">
        <v>4793</v>
      </c>
      <c r="DP1296" t="s">
        <v>585</v>
      </c>
      <c r="DQ1296" t="s">
        <v>26</v>
      </c>
    </row>
    <row r="1297" spans="115:121" x14ac:dyDescent="0.25">
      <c r="DK1297">
        <v>125687</v>
      </c>
      <c r="DL1297" t="s">
        <v>4794</v>
      </c>
      <c r="DM1297" t="s">
        <v>4795</v>
      </c>
      <c r="DN1297" t="s">
        <v>479</v>
      </c>
      <c r="DO1297" t="s">
        <v>4796</v>
      </c>
      <c r="DP1297" t="s">
        <v>574</v>
      </c>
      <c r="DQ1297" t="s">
        <v>26</v>
      </c>
    </row>
    <row r="1298" spans="115:121" x14ac:dyDescent="0.25">
      <c r="DK1298">
        <v>125575</v>
      </c>
      <c r="DL1298" t="s">
        <v>4797</v>
      </c>
      <c r="DM1298" t="s">
        <v>4798</v>
      </c>
      <c r="DN1298" t="s">
        <v>512</v>
      </c>
      <c r="DO1298" t="s">
        <v>4799</v>
      </c>
      <c r="DP1298" t="s">
        <v>1051</v>
      </c>
      <c r="DQ1298" t="s">
        <v>27</v>
      </c>
    </row>
    <row r="1299" spans="115:121" x14ac:dyDescent="0.25">
      <c r="DK1299">
        <v>125562</v>
      </c>
      <c r="DL1299" t="s">
        <v>4800</v>
      </c>
      <c r="DM1299" t="s">
        <v>4801</v>
      </c>
      <c r="DN1299" t="s">
        <v>1829</v>
      </c>
      <c r="DO1299" t="s">
        <v>4802</v>
      </c>
      <c r="DP1299" t="s">
        <v>803</v>
      </c>
      <c r="DQ1299" t="s">
        <v>18</v>
      </c>
    </row>
    <row r="1300" spans="115:121" x14ac:dyDescent="0.25">
      <c r="DK1300">
        <v>125556</v>
      </c>
      <c r="DL1300" t="s">
        <v>4803</v>
      </c>
      <c r="DM1300" t="s">
        <v>4804</v>
      </c>
      <c r="DN1300" t="s">
        <v>1829</v>
      </c>
      <c r="DO1300" t="s">
        <v>4805</v>
      </c>
      <c r="DP1300" t="s">
        <v>803</v>
      </c>
      <c r="DQ1300" t="s">
        <v>18</v>
      </c>
    </row>
    <row r="1301" spans="115:121" x14ac:dyDescent="0.25">
      <c r="DK1301">
        <v>125549</v>
      </c>
      <c r="DL1301" t="s">
        <v>4806</v>
      </c>
      <c r="DM1301" t="s">
        <v>4807</v>
      </c>
      <c r="DN1301" t="s">
        <v>1154</v>
      </c>
      <c r="DO1301" t="s">
        <v>4808</v>
      </c>
      <c r="DP1301" t="s">
        <v>475</v>
      </c>
      <c r="DQ1301" t="s">
        <v>26</v>
      </c>
    </row>
    <row r="1302" spans="115:121" x14ac:dyDescent="0.25">
      <c r="DK1302">
        <v>125534</v>
      </c>
      <c r="DL1302" t="s">
        <v>4809</v>
      </c>
      <c r="DM1302" t="s">
        <v>4810</v>
      </c>
      <c r="DN1302" t="s">
        <v>3924</v>
      </c>
      <c r="DO1302" t="s">
        <v>4811</v>
      </c>
      <c r="DP1302" t="s">
        <v>3833</v>
      </c>
      <c r="DQ1302" t="s">
        <v>24</v>
      </c>
    </row>
    <row r="1303" spans="115:121" x14ac:dyDescent="0.25">
      <c r="DK1303">
        <v>125519</v>
      </c>
      <c r="DL1303" t="s">
        <v>4812</v>
      </c>
      <c r="DM1303" t="s">
        <v>4813</v>
      </c>
      <c r="DN1303" t="s">
        <v>2330</v>
      </c>
      <c r="DO1303" t="s">
        <v>4814</v>
      </c>
      <c r="DP1303" t="s">
        <v>4680</v>
      </c>
      <c r="DQ1303" t="s">
        <v>21</v>
      </c>
    </row>
    <row r="1304" spans="115:121" x14ac:dyDescent="0.25">
      <c r="DK1304">
        <v>125518</v>
      </c>
      <c r="DL1304" t="s">
        <v>4815</v>
      </c>
      <c r="DM1304" t="s">
        <v>4816</v>
      </c>
      <c r="DN1304" t="s">
        <v>512</v>
      </c>
      <c r="DO1304" t="s">
        <v>4817</v>
      </c>
      <c r="DP1304" t="s">
        <v>780</v>
      </c>
      <c r="DQ1304" t="s">
        <v>27</v>
      </c>
    </row>
    <row r="1305" spans="115:121" x14ac:dyDescent="0.25">
      <c r="DK1305">
        <v>125493</v>
      </c>
      <c r="DL1305" t="s">
        <v>4818</v>
      </c>
      <c r="DM1305" t="s">
        <v>4819</v>
      </c>
      <c r="DN1305" t="s">
        <v>1998</v>
      </c>
      <c r="DO1305" t="s">
        <v>4820</v>
      </c>
      <c r="DP1305" t="s">
        <v>793</v>
      </c>
      <c r="DQ1305" t="s">
        <v>22</v>
      </c>
    </row>
    <row r="1306" spans="115:121" x14ac:dyDescent="0.25">
      <c r="DK1306">
        <v>125483</v>
      </c>
      <c r="DL1306" t="s">
        <v>4821</v>
      </c>
      <c r="DM1306" t="s">
        <v>4822</v>
      </c>
      <c r="DN1306" t="s">
        <v>1623</v>
      </c>
      <c r="DO1306" t="s">
        <v>4823</v>
      </c>
      <c r="DP1306" t="s">
        <v>1051</v>
      </c>
      <c r="DQ1306" t="s">
        <v>27</v>
      </c>
    </row>
    <row r="1307" spans="115:121" x14ac:dyDescent="0.25">
      <c r="DK1307">
        <v>125467</v>
      </c>
      <c r="DL1307" t="s">
        <v>4824</v>
      </c>
      <c r="DM1307" t="s">
        <v>4825</v>
      </c>
      <c r="DN1307" t="s">
        <v>3492</v>
      </c>
      <c r="DO1307" t="s">
        <v>4826</v>
      </c>
      <c r="DP1307" t="s">
        <v>3657</v>
      </c>
      <c r="DQ1307" t="s">
        <v>25</v>
      </c>
    </row>
    <row r="1308" spans="115:121" x14ac:dyDescent="0.25">
      <c r="DK1308">
        <v>125458</v>
      </c>
      <c r="DL1308" t="s">
        <v>4827</v>
      </c>
      <c r="DM1308" t="s">
        <v>4828</v>
      </c>
      <c r="DN1308" t="s">
        <v>683</v>
      </c>
      <c r="DO1308" t="s">
        <v>4829</v>
      </c>
      <c r="DP1308" t="s">
        <v>494</v>
      </c>
      <c r="DQ1308" t="s">
        <v>26</v>
      </c>
    </row>
    <row r="1309" spans="115:121" x14ac:dyDescent="0.25">
      <c r="DK1309">
        <v>125456</v>
      </c>
      <c r="DL1309" t="s">
        <v>4830</v>
      </c>
      <c r="DM1309" t="s">
        <v>4831</v>
      </c>
      <c r="DN1309" t="s">
        <v>683</v>
      </c>
      <c r="DO1309" t="s">
        <v>4832</v>
      </c>
      <c r="DP1309" t="s">
        <v>494</v>
      </c>
      <c r="DQ1309" t="s">
        <v>26</v>
      </c>
    </row>
    <row r="1310" spans="115:121" x14ac:dyDescent="0.25">
      <c r="DK1310">
        <v>125454</v>
      </c>
      <c r="DL1310" t="s">
        <v>4833</v>
      </c>
      <c r="DM1310" t="s">
        <v>4834</v>
      </c>
      <c r="DN1310" t="s">
        <v>683</v>
      </c>
      <c r="DO1310" t="s">
        <v>4835</v>
      </c>
      <c r="DP1310" t="s">
        <v>514</v>
      </c>
      <c r="DQ1310" t="s">
        <v>26</v>
      </c>
    </row>
    <row r="1311" spans="115:121" x14ac:dyDescent="0.25">
      <c r="DK1311">
        <v>125452</v>
      </c>
      <c r="DL1311" t="s">
        <v>4836</v>
      </c>
      <c r="DM1311" t="s">
        <v>4837</v>
      </c>
      <c r="DN1311" t="s">
        <v>683</v>
      </c>
      <c r="DO1311" t="s">
        <v>4838</v>
      </c>
      <c r="DP1311" t="s">
        <v>514</v>
      </c>
      <c r="DQ1311" t="s">
        <v>26</v>
      </c>
    </row>
    <row r="1312" spans="115:121" x14ac:dyDescent="0.25">
      <c r="DK1312">
        <v>125450</v>
      </c>
      <c r="DL1312" t="s">
        <v>4839</v>
      </c>
      <c r="DM1312" t="s">
        <v>4840</v>
      </c>
      <c r="DN1312" t="s">
        <v>683</v>
      </c>
      <c r="DO1312" t="s">
        <v>4841</v>
      </c>
      <c r="DP1312" t="s">
        <v>514</v>
      </c>
      <c r="DQ1312" t="s">
        <v>26</v>
      </c>
    </row>
    <row r="1313" spans="115:121" x14ac:dyDescent="0.25">
      <c r="DK1313">
        <v>125446</v>
      </c>
      <c r="DL1313" t="s">
        <v>4842</v>
      </c>
      <c r="DM1313" t="s">
        <v>4843</v>
      </c>
      <c r="DN1313" t="s">
        <v>898</v>
      </c>
      <c r="DO1313" t="s">
        <v>4844</v>
      </c>
      <c r="DP1313" t="s">
        <v>562</v>
      </c>
      <c r="DQ1313" t="s">
        <v>21</v>
      </c>
    </row>
    <row r="1314" spans="115:121" x14ac:dyDescent="0.25">
      <c r="DK1314">
        <v>125444</v>
      </c>
      <c r="DL1314" t="s">
        <v>4845</v>
      </c>
      <c r="DM1314" t="s">
        <v>4846</v>
      </c>
      <c r="DN1314" t="s">
        <v>898</v>
      </c>
      <c r="DO1314" t="s">
        <v>4847</v>
      </c>
      <c r="DP1314" t="s">
        <v>562</v>
      </c>
      <c r="DQ1314" t="s">
        <v>21</v>
      </c>
    </row>
    <row r="1315" spans="115:121" x14ac:dyDescent="0.25">
      <c r="DK1315">
        <v>125442</v>
      </c>
      <c r="DL1315" t="s">
        <v>4848</v>
      </c>
      <c r="DM1315" t="s">
        <v>4849</v>
      </c>
      <c r="DN1315" t="s">
        <v>898</v>
      </c>
      <c r="DO1315" t="s">
        <v>4850</v>
      </c>
      <c r="DP1315" t="s">
        <v>562</v>
      </c>
      <c r="DQ1315" t="s">
        <v>21</v>
      </c>
    </row>
    <row r="1316" spans="115:121" x14ac:dyDescent="0.25">
      <c r="DK1316">
        <v>125438</v>
      </c>
      <c r="DL1316" t="s">
        <v>4851</v>
      </c>
      <c r="DM1316" t="s">
        <v>4852</v>
      </c>
      <c r="DN1316" t="s">
        <v>898</v>
      </c>
      <c r="DO1316" t="s">
        <v>4853</v>
      </c>
      <c r="DP1316" t="s">
        <v>562</v>
      </c>
      <c r="DQ1316" t="s">
        <v>21</v>
      </c>
    </row>
    <row r="1317" spans="115:121" x14ac:dyDescent="0.25">
      <c r="DK1317">
        <v>125436</v>
      </c>
      <c r="DL1317" t="s">
        <v>4854</v>
      </c>
      <c r="DM1317" t="s">
        <v>4855</v>
      </c>
      <c r="DN1317" t="s">
        <v>898</v>
      </c>
      <c r="DO1317" t="s">
        <v>4856</v>
      </c>
      <c r="DP1317" t="s">
        <v>562</v>
      </c>
      <c r="DQ1317" t="s">
        <v>21</v>
      </c>
    </row>
    <row r="1318" spans="115:121" x14ac:dyDescent="0.25">
      <c r="DK1318">
        <v>125432</v>
      </c>
      <c r="DL1318" t="s">
        <v>4857</v>
      </c>
      <c r="DM1318" t="s">
        <v>4858</v>
      </c>
      <c r="DN1318" t="s">
        <v>3415</v>
      </c>
      <c r="DO1318" t="s">
        <v>4859</v>
      </c>
      <c r="DP1318" t="s">
        <v>603</v>
      </c>
      <c r="DQ1318" t="s">
        <v>19</v>
      </c>
    </row>
    <row r="1319" spans="115:121" x14ac:dyDescent="0.25">
      <c r="DK1319">
        <v>125394</v>
      </c>
      <c r="DL1319" t="s">
        <v>4860</v>
      </c>
      <c r="DM1319" t="s">
        <v>4861</v>
      </c>
      <c r="DN1319" t="s">
        <v>898</v>
      </c>
      <c r="DO1319" t="s">
        <v>4862</v>
      </c>
      <c r="DP1319" t="s">
        <v>562</v>
      </c>
      <c r="DQ1319" t="s">
        <v>21</v>
      </c>
    </row>
    <row r="1320" spans="115:121" x14ac:dyDescent="0.25">
      <c r="DK1320">
        <v>125392</v>
      </c>
      <c r="DL1320" t="s">
        <v>4863</v>
      </c>
      <c r="DM1320" t="s">
        <v>4864</v>
      </c>
      <c r="DN1320" t="s">
        <v>898</v>
      </c>
      <c r="DO1320" t="s">
        <v>4865</v>
      </c>
      <c r="DP1320" t="s">
        <v>562</v>
      </c>
      <c r="DQ1320" t="s">
        <v>21</v>
      </c>
    </row>
    <row r="1321" spans="115:121" x14ac:dyDescent="0.25">
      <c r="DK1321">
        <v>125390</v>
      </c>
      <c r="DL1321" t="s">
        <v>4866</v>
      </c>
      <c r="DM1321" t="s">
        <v>4867</v>
      </c>
      <c r="DN1321" t="s">
        <v>898</v>
      </c>
      <c r="DO1321" t="s">
        <v>4868</v>
      </c>
      <c r="DP1321" t="s">
        <v>562</v>
      </c>
      <c r="DQ1321" t="s">
        <v>21</v>
      </c>
    </row>
    <row r="1322" spans="115:121" x14ac:dyDescent="0.25">
      <c r="DK1322">
        <v>125388</v>
      </c>
      <c r="DL1322" t="s">
        <v>4869</v>
      </c>
      <c r="DM1322" t="s">
        <v>4870</v>
      </c>
      <c r="DN1322" t="s">
        <v>898</v>
      </c>
      <c r="DO1322" t="s">
        <v>4871</v>
      </c>
      <c r="DP1322" t="s">
        <v>562</v>
      </c>
      <c r="DQ1322" t="s">
        <v>21</v>
      </c>
    </row>
    <row r="1323" spans="115:121" x14ac:dyDescent="0.25">
      <c r="DK1323">
        <v>125386</v>
      </c>
      <c r="DL1323" t="s">
        <v>4872</v>
      </c>
      <c r="DM1323" t="s">
        <v>4873</v>
      </c>
      <c r="DN1323" t="s">
        <v>898</v>
      </c>
      <c r="DO1323" t="s">
        <v>4874</v>
      </c>
      <c r="DP1323" t="s">
        <v>562</v>
      </c>
      <c r="DQ1323" t="s">
        <v>21</v>
      </c>
    </row>
    <row r="1324" spans="115:121" x14ac:dyDescent="0.25">
      <c r="DK1324">
        <v>125384</v>
      </c>
      <c r="DL1324" t="s">
        <v>4875</v>
      </c>
      <c r="DM1324" t="s">
        <v>4876</v>
      </c>
      <c r="DN1324" t="s">
        <v>898</v>
      </c>
      <c r="DO1324" t="s">
        <v>4877</v>
      </c>
      <c r="DP1324" t="s">
        <v>562</v>
      </c>
      <c r="DQ1324" t="s">
        <v>21</v>
      </c>
    </row>
    <row r="1325" spans="115:121" x14ac:dyDescent="0.25">
      <c r="DK1325">
        <v>125381</v>
      </c>
      <c r="DL1325" t="s">
        <v>4415</v>
      </c>
      <c r="DM1325" t="s">
        <v>4878</v>
      </c>
      <c r="DN1325" t="s">
        <v>4197</v>
      </c>
      <c r="DO1325" t="s">
        <v>4879</v>
      </c>
      <c r="DP1325" t="s">
        <v>655</v>
      </c>
      <c r="DQ1325" t="s">
        <v>23</v>
      </c>
    </row>
    <row r="1326" spans="115:121" x14ac:dyDescent="0.25">
      <c r="DK1326">
        <v>125376</v>
      </c>
      <c r="DL1326" t="s">
        <v>4880</v>
      </c>
      <c r="DM1326" t="s">
        <v>4881</v>
      </c>
      <c r="DN1326" t="s">
        <v>1121</v>
      </c>
      <c r="DO1326" t="s">
        <v>4882</v>
      </c>
      <c r="DP1326" t="s">
        <v>640</v>
      </c>
      <c r="DQ1326" t="s">
        <v>26</v>
      </c>
    </row>
    <row r="1327" spans="115:121" x14ac:dyDescent="0.25">
      <c r="DK1327">
        <v>125370</v>
      </c>
      <c r="DL1327" t="s">
        <v>4883</v>
      </c>
      <c r="DM1327" t="s">
        <v>4884</v>
      </c>
      <c r="DN1327" t="s">
        <v>3310</v>
      </c>
      <c r="DO1327" t="s">
        <v>4885</v>
      </c>
      <c r="DP1327" t="s">
        <v>562</v>
      </c>
      <c r="DQ1327" t="s">
        <v>21</v>
      </c>
    </row>
    <row r="1328" spans="115:121" x14ac:dyDescent="0.25">
      <c r="DK1328">
        <v>125355</v>
      </c>
      <c r="DL1328" t="s">
        <v>4886</v>
      </c>
      <c r="DM1328" t="s">
        <v>4887</v>
      </c>
      <c r="DN1328" t="s">
        <v>4731</v>
      </c>
      <c r="DO1328" t="s">
        <v>4888</v>
      </c>
      <c r="DP1328" t="s">
        <v>655</v>
      </c>
      <c r="DQ1328" t="s">
        <v>23</v>
      </c>
    </row>
    <row r="1329" spans="115:121" x14ac:dyDescent="0.25">
      <c r="DK1329">
        <v>125331</v>
      </c>
      <c r="DL1329" t="s">
        <v>4889</v>
      </c>
      <c r="DM1329" t="s">
        <v>4890</v>
      </c>
      <c r="DN1329" t="s">
        <v>4891</v>
      </c>
      <c r="DO1329" t="s">
        <v>4892</v>
      </c>
      <c r="DP1329" t="s">
        <v>585</v>
      </c>
      <c r="DQ1329" t="s">
        <v>26</v>
      </c>
    </row>
    <row r="1330" spans="115:121" x14ac:dyDescent="0.25">
      <c r="DK1330">
        <v>125327</v>
      </c>
      <c r="DL1330" t="s">
        <v>4893</v>
      </c>
      <c r="DM1330" t="s">
        <v>4894</v>
      </c>
      <c r="DN1330" t="s">
        <v>2381</v>
      </c>
      <c r="DO1330" t="s">
        <v>4895</v>
      </c>
      <c r="DP1330" t="s">
        <v>858</v>
      </c>
      <c r="DQ1330" t="s">
        <v>23</v>
      </c>
    </row>
    <row r="1331" spans="115:121" x14ac:dyDescent="0.25">
      <c r="DK1331">
        <v>125317</v>
      </c>
      <c r="DL1331" t="s">
        <v>4896</v>
      </c>
      <c r="DM1331" t="s">
        <v>4897</v>
      </c>
      <c r="DN1331" t="s">
        <v>2381</v>
      </c>
      <c r="DO1331" t="s">
        <v>4898</v>
      </c>
      <c r="DP1331" t="s">
        <v>858</v>
      </c>
      <c r="DQ1331" t="s">
        <v>23</v>
      </c>
    </row>
    <row r="1332" spans="115:121" x14ac:dyDescent="0.25">
      <c r="DK1332">
        <v>125310</v>
      </c>
      <c r="DL1332" t="s">
        <v>4899</v>
      </c>
      <c r="DM1332" t="s">
        <v>4900</v>
      </c>
      <c r="DN1332" t="s">
        <v>1377</v>
      </c>
      <c r="DO1332" t="s">
        <v>4901</v>
      </c>
      <c r="DP1332" t="s">
        <v>583</v>
      </c>
      <c r="DQ1332" t="s">
        <v>18</v>
      </c>
    </row>
    <row r="1333" spans="115:121" x14ac:dyDescent="0.25">
      <c r="DK1333">
        <v>125308</v>
      </c>
      <c r="DL1333" t="s">
        <v>4902</v>
      </c>
      <c r="DM1333" t="s">
        <v>4903</v>
      </c>
      <c r="DN1333" t="s">
        <v>1377</v>
      </c>
      <c r="DO1333" t="s">
        <v>4904</v>
      </c>
      <c r="DP1333" t="s">
        <v>583</v>
      </c>
      <c r="DQ1333" t="s">
        <v>18</v>
      </c>
    </row>
    <row r="1334" spans="115:121" x14ac:dyDescent="0.25">
      <c r="DK1334">
        <v>125306</v>
      </c>
      <c r="DL1334" t="s">
        <v>4905</v>
      </c>
      <c r="DM1334" t="s">
        <v>4906</v>
      </c>
      <c r="DN1334" t="s">
        <v>1377</v>
      </c>
      <c r="DO1334" t="s">
        <v>4907</v>
      </c>
      <c r="DP1334" t="s">
        <v>583</v>
      </c>
      <c r="DQ1334" t="s">
        <v>18</v>
      </c>
    </row>
    <row r="1335" spans="115:121" x14ac:dyDescent="0.25">
      <c r="DK1335">
        <v>125299</v>
      </c>
      <c r="DL1335" t="s">
        <v>4908</v>
      </c>
      <c r="DM1335" t="s">
        <v>4909</v>
      </c>
      <c r="DN1335" t="s">
        <v>1377</v>
      </c>
      <c r="DO1335" t="s">
        <v>4910</v>
      </c>
      <c r="DP1335" t="s">
        <v>583</v>
      </c>
      <c r="DQ1335" t="s">
        <v>18</v>
      </c>
    </row>
    <row r="1336" spans="115:121" x14ac:dyDescent="0.25">
      <c r="DK1336">
        <v>125287</v>
      </c>
      <c r="DL1336" t="s">
        <v>4911</v>
      </c>
      <c r="DM1336" t="s">
        <v>4912</v>
      </c>
      <c r="DN1336" t="s">
        <v>1998</v>
      </c>
      <c r="DO1336" t="s">
        <v>4913</v>
      </c>
      <c r="DP1336" t="s">
        <v>793</v>
      </c>
      <c r="DQ1336" t="s">
        <v>22</v>
      </c>
    </row>
    <row r="1337" spans="115:121" x14ac:dyDescent="0.25">
      <c r="DK1337">
        <v>125285</v>
      </c>
      <c r="DL1337" t="s">
        <v>4914</v>
      </c>
      <c r="DM1337" t="s">
        <v>4915</v>
      </c>
      <c r="DN1337" t="s">
        <v>1998</v>
      </c>
      <c r="DO1337" t="s">
        <v>4916</v>
      </c>
      <c r="DP1337" t="s">
        <v>793</v>
      </c>
      <c r="DQ1337" t="s">
        <v>22</v>
      </c>
    </row>
    <row r="1338" spans="115:121" x14ac:dyDescent="0.25">
      <c r="DK1338">
        <v>125283</v>
      </c>
      <c r="DL1338" t="s">
        <v>4917</v>
      </c>
      <c r="DM1338" t="s">
        <v>4918</v>
      </c>
      <c r="DN1338" t="s">
        <v>1998</v>
      </c>
      <c r="DO1338" t="s">
        <v>4919</v>
      </c>
      <c r="DP1338" t="s">
        <v>793</v>
      </c>
      <c r="DQ1338" t="s">
        <v>22</v>
      </c>
    </row>
    <row r="1339" spans="115:121" x14ac:dyDescent="0.25">
      <c r="DK1339">
        <v>125281</v>
      </c>
      <c r="DL1339" t="s">
        <v>4920</v>
      </c>
      <c r="DM1339" t="s">
        <v>4921</v>
      </c>
      <c r="DN1339" t="s">
        <v>1998</v>
      </c>
      <c r="DO1339" t="s">
        <v>4922</v>
      </c>
      <c r="DP1339" t="s">
        <v>793</v>
      </c>
      <c r="DQ1339" t="s">
        <v>22</v>
      </c>
    </row>
    <row r="1340" spans="115:121" x14ac:dyDescent="0.25">
      <c r="DK1340">
        <v>125279</v>
      </c>
      <c r="DL1340" t="s">
        <v>4923</v>
      </c>
      <c r="DM1340" t="s">
        <v>4924</v>
      </c>
      <c r="DN1340" t="s">
        <v>1998</v>
      </c>
      <c r="DO1340" t="s">
        <v>4925</v>
      </c>
      <c r="DP1340" t="s">
        <v>793</v>
      </c>
      <c r="DQ1340" t="s">
        <v>22</v>
      </c>
    </row>
    <row r="1341" spans="115:121" x14ac:dyDescent="0.25">
      <c r="DK1341">
        <v>125247</v>
      </c>
      <c r="DL1341" t="s">
        <v>4926</v>
      </c>
      <c r="DM1341" t="s">
        <v>4927</v>
      </c>
      <c r="DN1341" t="s">
        <v>540</v>
      </c>
      <c r="DO1341" t="s">
        <v>4928</v>
      </c>
      <c r="DP1341" t="s">
        <v>475</v>
      </c>
      <c r="DQ1341" t="s">
        <v>26</v>
      </c>
    </row>
    <row r="1342" spans="115:121" x14ac:dyDescent="0.25">
      <c r="DK1342">
        <v>125236</v>
      </c>
      <c r="DL1342" t="s">
        <v>4929</v>
      </c>
      <c r="DM1342" t="s">
        <v>4930</v>
      </c>
      <c r="DN1342" t="s">
        <v>499</v>
      </c>
      <c r="DO1342" t="s">
        <v>4931</v>
      </c>
      <c r="DP1342" t="s">
        <v>501</v>
      </c>
      <c r="DQ1342" t="s">
        <v>26</v>
      </c>
    </row>
    <row r="1343" spans="115:121" x14ac:dyDescent="0.25">
      <c r="DK1343">
        <v>125234</v>
      </c>
      <c r="DL1343" t="s">
        <v>4932</v>
      </c>
      <c r="DM1343" t="s">
        <v>4933</v>
      </c>
      <c r="DN1343" t="s">
        <v>499</v>
      </c>
      <c r="DO1343" t="s">
        <v>4934</v>
      </c>
      <c r="DP1343" t="s">
        <v>523</v>
      </c>
      <c r="DQ1343" t="s">
        <v>26</v>
      </c>
    </row>
    <row r="1344" spans="115:121" x14ac:dyDescent="0.25">
      <c r="DK1344">
        <v>125228</v>
      </c>
      <c r="DL1344" t="s">
        <v>4935</v>
      </c>
      <c r="DM1344" t="s">
        <v>4936</v>
      </c>
      <c r="DN1344" t="s">
        <v>499</v>
      </c>
      <c r="DO1344" t="s">
        <v>4937</v>
      </c>
      <c r="DP1344" t="s">
        <v>501</v>
      </c>
      <c r="DQ1344" t="s">
        <v>26</v>
      </c>
    </row>
    <row r="1345" spans="115:121" x14ac:dyDescent="0.25">
      <c r="DK1345">
        <v>125226</v>
      </c>
      <c r="DL1345" t="s">
        <v>4938</v>
      </c>
      <c r="DM1345" t="s">
        <v>4939</v>
      </c>
      <c r="DN1345" t="s">
        <v>499</v>
      </c>
      <c r="DO1345" t="s">
        <v>4940</v>
      </c>
      <c r="DP1345" t="s">
        <v>523</v>
      </c>
      <c r="DQ1345" t="s">
        <v>26</v>
      </c>
    </row>
    <row r="1346" spans="115:121" x14ac:dyDescent="0.25">
      <c r="DK1346">
        <v>125223</v>
      </c>
      <c r="DL1346" t="s">
        <v>4941</v>
      </c>
      <c r="DM1346" t="s">
        <v>4942</v>
      </c>
      <c r="DN1346" t="s">
        <v>2698</v>
      </c>
      <c r="DO1346" t="s">
        <v>4943</v>
      </c>
      <c r="DP1346" t="s">
        <v>603</v>
      </c>
      <c r="DQ1346" t="s">
        <v>19</v>
      </c>
    </row>
    <row r="1347" spans="115:121" x14ac:dyDescent="0.25">
      <c r="DK1347">
        <v>125202</v>
      </c>
      <c r="DL1347" t="s">
        <v>4944</v>
      </c>
      <c r="DM1347" t="s">
        <v>4945</v>
      </c>
      <c r="DN1347" t="s">
        <v>2266</v>
      </c>
      <c r="DO1347" t="s">
        <v>4946</v>
      </c>
      <c r="DP1347" t="s">
        <v>671</v>
      </c>
      <c r="DQ1347" t="s">
        <v>23</v>
      </c>
    </row>
    <row r="1348" spans="115:121" x14ac:dyDescent="0.25">
      <c r="DK1348">
        <v>125183</v>
      </c>
      <c r="DL1348" t="s">
        <v>4947</v>
      </c>
      <c r="DM1348" t="s">
        <v>4948</v>
      </c>
      <c r="DN1348" t="s">
        <v>3920</v>
      </c>
      <c r="DO1348" t="s">
        <v>4949</v>
      </c>
      <c r="DP1348" t="s">
        <v>793</v>
      </c>
      <c r="DQ1348" t="s">
        <v>22</v>
      </c>
    </row>
    <row r="1349" spans="115:121" x14ac:dyDescent="0.25">
      <c r="DK1349">
        <v>125137</v>
      </c>
      <c r="DL1349" t="s">
        <v>4950</v>
      </c>
      <c r="DM1349" t="s">
        <v>4951</v>
      </c>
      <c r="DN1349" t="s">
        <v>4952</v>
      </c>
      <c r="DO1349" t="s">
        <v>4953</v>
      </c>
      <c r="DP1349" t="s">
        <v>3657</v>
      </c>
      <c r="DQ1349" t="s">
        <v>323</v>
      </c>
    </row>
    <row r="1350" spans="115:121" x14ac:dyDescent="0.25">
      <c r="DK1350">
        <v>125134</v>
      </c>
      <c r="DL1350" t="s">
        <v>4954</v>
      </c>
      <c r="DM1350" t="s">
        <v>4955</v>
      </c>
      <c r="DN1350" t="s">
        <v>583</v>
      </c>
      <c r="DO1350" t="s">
        <v>4956</v>
      </c>
      <c r="DP1350" t="s">
        <v>585</v>
      </c>
      <c r="DQ1350" t="s">
        <v>26</v>
      </c>
    </row>
    <row r="1351" spans="115:121" x14ac:dyDescent="0.25">
      <c r="DK1351">
        <v>125132</v>
      </c>
      <c r="DL1351" t="s">
        <v>4957</v>
      </c>
      <c r="DM1351" t="s">
        <v>4958</v>
      </c>
      <c r="DN1351" t="s">
        <v>583</v>
      </c>
      <c r="DO1351" t="s">
        <v>4959</v>
      </c>
      <c r="DP1351" t="s">
        <v>585</v>
      </c>
      <c r="DQ1351" t="s">
        <v>26</v>
      </c>
    </row>
    <row r="1352" spans="115:121" x14ac:dyDescent="0.25">
      <c r="DK1352">
        <v>125130</v>
      </c>
      <c r="DL1352" t="s">
        <v>4960</v>
      </c>
      <c r="DM1352" t="s">
        <v>4961</v>
      </c>
      <c r="DN1352" t="s">
        <v>583</v>
      </c>
      <c r="DO1352" t="s">
        <v>4962</v>
      </c>
      <c r="DP1352" t="s">
        <v>585</v>
      </c>
      <c r="DQ1352" t="s">
        <v>26</v>
      </c>
    </row>
    <row r="1353" spans="115:121" x14ac:dyDescent="0.25">
      <c r="DK1353">
        <v>125128</v>
      </c>
      <c r="DL1353" t="s">
        <v>4963</v>
      </c>
      <c r="DM1353" t="s">
        <v>4964</v>
      </c>
      <c r="DN1353" t="s">
        <v>583</v>
      </c>
      <c r="DO1353" t="s">
        <v>4965</v>
      </c>
      <c r="DP1353" t="s">
        <v>585</v>
      </c>
      <c r="DQ1353" t="s">
        <v>26</v>
      </c>
    </row>
    <row r="1354" spans="115:121" x14ac:dyDescent="0.25">
      <c r="DK1354">
        <v>125122</v>
      </c>
      <c r="DL1354" t="s">
        <v>4966</v>
      </c>
      <c r="DM1354" t="s">
        <v>4967</v>
      </c>
      <c r="DN1354" t="s">
        <v>2266</v>
      </c>
      <c r="DO1354" t="s">
        <v>4968</v>
      </c>
      <c r="DP1354" t="s">
        <v>671</v>
      </c>
      <c r="DQ1354" t="s">
        <v>23</v>
      </c>
    </row>
    <row r="1355" spans="115:121" x14ac:dyDescent="0.25">
      <c r="DK1355">
        <v>125119</v>
      </c>
      <c r="DL1355" t="s">
        <v>4969</v>
      </c>
      <c r="DM1355" t="s">
        <v>4970</v>
      </c>
      <c r="DN1355" t="s">
        <v>2266</v>
      </c>
      <c r="DO1355" t="s">
        <v>4971</v>
      </c>
      <c r="DP1355" t="s">
        <v>774</v>
      </c>
      <c r="DQ1355" t="s">
        <v>23</v>
      </c>
    </row>
    <row r="1356" spans="115:121" x14ac:dyDescent="0.25">
      <c r="DK1356">
        <v>125116</v>
      </c>
      <c r="DL1356" t="s">
        <v>4972</v>
      </c>
      <c r="DM1356" t="s">
        <v>4973</v>
      </c>
      <c r="DN1356" t="s">
        <v>2266</v>
      </c>
      <c r="DO1356" t="s">
        <v>4974</v>
      </c>
      <c r="DP1356" t="s">
        <v>774</v>
      </c>
      <c r="DQ1356" t="s">
        <v>23</v>
      </c>
    </row>
    <row r="1357" spans="115:121" x14ac:dyDescent="0.25">
      <c r="DK1357">
        <v>125114</v>
      </c>
      <c r="DL1357" t="s">
        <v>4975</v>
      </c>
      <c r="DM1357" t="s">
        <v>4976</v>
      </c>
      <c r="DN1357" t="s">
        <v>2266</v>
      </c>
      <c r="DO1357" t="s">
        <v>4977</v>
      </c>
      <c r="DP1357" t="s">
        <v>774</v>
      </c>
      <c r="DQ1357" t="s">
        <v>23</v>
      </c>
    </row>
    <row r="1358" spans="115:121" x14ac:dyDescent="0.25">
      <c r="DK1358">
        <v>125108</v>
      </c>
      <c r="DL1358" t="s">
        <v>4978</v>
      </c>
      <c r="DM1358" t="s">
        <v>4979</v>
      </c>
      <c r="DN1358" t="s">
        <v>1829</v>
      </c>
      <c r="DO1358" t="s">
        <v>4980</v>
      </c>
      <c r="DP1358" t="s">
        <v>2810</v>
      </c>
      <c r="DQ1358" t="s">
        <v>22</v>
      </c>
    </row>
    <row r="1359" spans="115:121" x14ac:dyDescent="0.25">
      <c r="DK1359">
        <v>125092</v>
      </c>
      <c r="DL1359" t="s">
        <v>4981</v>
      </c>
      <c r="DM1359" t="s">
        <v>4982</v>
      </c>
      <c r="DN1359" t="s">
        <v>4983</v>
      </c>
      <c r="DO1359" t="s">
        <v>4984</v>
      </c>
      <c r="DP1359" t="s">
        <v>640</v>
      </c>
      <c r="DQ1359" t="s">
        <v>26</v>
      </c>
    </row>
    <row r="1360" spans="115:121" x14ac:dyDescent="0.25">
      <c r="DK1360">
        <v>125070</v>
      </c>
      <c r="DL1360" t="s">
        <v>4985</v>
      </c>
      <c r="DM1360" t="s">
        <v>4986</v>
      </c>
      <c r="DN1360" t="s">
        <v>850</v>
      </c>
      <c r="DO1360" t="s">
        <v>4987</v>
      </c>
      <c r="DP1360" t="s">
        <v>732</v>
      </c>
      <c r="DQ1360" t="s">
        <v>23</v>
      </c>
    </row>
    <row r="1361" spans="115:121" x14ac:dyDescent="0.25">
      <c r="DK1361">
        <v>125055</v>
      </c>
      <c r="DL1361" t="s">
        <v>4988</v>
      </c>
      <c r="DM1361" t="s">
        <v>4989</v>
      </c>
      <c r="DN1361" t="s">
        <v>4190</v>
      </c>
      <c r="DO1361" t="s">
        <v>4990</v>
      </c>
      <c r="DP1361" t="s">
        <v>793</v>
      </c>
      <c r="DQ1361" t="s">
        <v>22</v>
      </c>
    </row>
    <row r="1362" spans="115:121" x14ac:dyDescent="0.25">
      <c r="DK1362">
        <v>125047</v>
      </c>
      <c r="DL1362" t="s">
        <v>4991</v>
      </c>
      <c r="DM1362" t="s">
        <v>4992</v>
      </c>
      <c r="DN1362" t="s">
        <v>4190</v>
      </c>
      <c r="DO1362" t="s">
        <v>4993</v>
      </c>
      <c r="DP1362" t="s">
        <v>556</v>
      </c>
      <c r="DQ1362" t="s">
        <v>22</v>
      </c>
    </row>
    <row r="1363" spans="115:121" x14ac:dyDescent="0.25">
      <c r="DK1363">
        <v>125010</v>
      </c>
      <c r="DL1363" t="s">
        <v>4994</v>
      </c>
      <c r="DM1363" t="s">
        <v>4995</v>
      </c>
      <c r="DN1363" t="s">
        <v>3571</v>
      </c>
      <c r="DO1363" t="s">
        <v>4996</v>
      </c>
      <c r="DP1363" t="s">
        <v>494</v>
      </c>
      <c r="DQ1363" t="s">
        <v>26</v>
      </c>
    </row>
    <row r="1364" spans="115:121" x14ac:dyDescent="0.25">
      <c r="DK1364">
        <v>125008</v>
      </c>
      <c r="DL1364" t="s">
        <v>4997</v>
      </c>
      <c r="DM1364" t="s">
        <v>4998</v>
      </c>
      <c r="DN1364" t="s">
        <v>3571</v>
      </c>
      <c r="DO1364" t="s">
        <v>4999</v>
      </c>
      <c r="DP1364" t="s">
        <v>494</v>
      </c>
      <c r="DQ1364" t="s">
        <v>26</v>
      </c>
    </row>
    <row r="1365" spans="115:121" x14ac:dyDescent="0.25">
      <c r="DK1365">
        <v>125006</v>
      </c>
      <c r="DL1365" t="s">
        <v>5000</v>
      </c>
      <c r="DM1365" t="s">
        <v>5001</v>
      </c>
      <c r="DN1365" t="s">
        <v>3571</v>
      </c>
      <c r="DO1365" t="s">
        <v>5002</v>
      </c>
      <c r="DP1365" t="s">
        <v>494</v>
      </c>
      <c r="DQ1365" t="s">
        <v>26</v>
      </c>
    </row>
    <row r="1366" spans="115:121" x14ac:dyDescent="0.25">
      <c r="DK1366">
        <v>124992</v>
      </c>
      <c r="DL1366" t="s">
        <v>5003</v>
      </c>
      <c r="DM1366" t="s">
        <v>5004</v>
      </c>
      <c r="DN1366" t="s">
        <v>683</v>
      </c>
      <c r="DO1366" t="s">
        <v>5005</v>
      </c>
      <c r="DP1366" t="s">
        <v>677</v>
      </c>
      <c r="DQ1366" t="s">
        <v>21</v>
      </c>
    </row>
    <row r="1367" spans="115:121" x14ac:dyDescent="0.25">
      <c r="DK1367">
        <v>124986</v>
      </c>
      <c r="DL1367" t="s">
        <v>5006</v>
      </c>
      <c r="DM1367" t="s">
        <v>5007</v>
      </c>
      <c r="DN1367" t="s">
        <v>4190</v>
      </c>
      <c r="DO1367" t="s">
        <v>5008</v>
      </c>
      <c r="DP1367" t="s">
        <v>556</v>
      </c>
      <c r="DQ1367" t="s">
        <v>22</v>
      </c>
    </row>
    <row r="1368" spans="115:121" x14ac:dyDescent="0.25">
      <c r="DK1368">
        <v>124980</v>
      </c>
      <c r="DL1368" t="s">
        <v>5009</v>
      </c>
      <c r="DM1368" t="s">
        <v>5010</v>
      </c>
      <c r="DN1368" t="s">
        <v>565</v>
      </c>
      <c r="DO1368" t="s">
        <v>5011</v>
      </c>
      <c r="DP1368" t="s">
        <v>825</v>
      </c>
      <c r="DQ1368" t="s">
        <v>21</v>
      </c>
    </row>
    <row r="1369" spans="115:121" x14ac:dyDescent="0.25">
      <c r="DK1369">
        <v>124966</v>
      </c>
      <c r="DL1369" t="s">
        <v>5012</v>
      </c>
      <c r="DM1369" t="s">
        <v>5013</v>
      </c>
      <c r="DN1369" t="s">
        <v>5014</v>
      </c>
      <c r="DO1369" t="s">
        <v>5015</v>
      </c>
      <c r="DP1369" t="s">
        <v>3657</v>
      </c>
      <c r="DQ1369" t="s">
        <v>27</v>
      </c>
    </row>
    <row r="1370" spans="115:121" x14ac:dyDescent="0.25">
      <c r="DK1370">
        <v>124947</v>
      </c>
      <c r="DL1370" t="s">
        <v>5016</v>
      </c>
      <c r="DM1370" t="s">
        <v>5017</v>
      </c>
      <c r="DN1370" t="s">
        <v>2262</v>
      </c>
      <c r="DO1370" t="s">
        <v>5018</v>
      </c>
      <c r="DP1370" t="s">
        <v>486</v>
      </c>
      <c r="DQ1370" t="s">
        <v>19</v>
      </c>
    </row>
    <row r="1371" spans="115:121" x14ac:dyDescent="0.25">
      <c r="DK1371">
        <v>124945</v>
      </c>
      <c r="DL1371" t="s">
        <v>5019</v>
      </c>
      <c r="DM1371" t="s">
        <v>5020</v>
      </c>
      <c r="DN1371" t="s">
        <v>2262</v>
      </c>
      <c r="DO1371" t="s">
        <v>5021</v>
      </c>
      <c r="DP1371" t="s">
        <v>603</v>
      </c>
      <c r="DQ1371" t="s">
        <v>19</v>
      </c>
    </row>
    <row r="1372" spans="115:121" x14ac:dyDescent="0.25">
      <c r="DK1372">
        <v>124943</v>
      </c>
      <c r="DL1372" t="s">
        <v>5022</v>
      </c>
      <c r="DM1372" t="s">
        <v>5023</v>
      </c>
      <c r="DN1372" t="s">
        <v>2262</v>
      </c>
      <c r="DO1372" t="s">
        <v>5024</v>
      </c>
      <c r="DP1372" t="s">
        <v>486</v>
      </c>
      <c r="DQ1372" t="s">
        <v>19</v>
      </c>
    </row>
    <row r="1373" spans="115:121" x14ac:dyDescent="0.25">
      <c r="DK1373">
        <v>124928</v>
      </c>
      <c r="DL1373" t="s">
        <v>5025</v>
      </c>
      <c r="DM1373" t="s">
        <v>5026</v>
      </c>
      <c r="DN1373" t="s">
        <v>4190</v>
      </c>
      <c r="DO1373" t="s">
        <v>5027</v>
      </c>
      <c r="DP1373" t="s">
        <v>793</v>
      </c>
      <c r="DQ1373" t="s">
        <v>22</v>
      </c>
    </row>
    <row r="1374" spans="115:121" x14ac:dyDescent="0.25">
      <c r="DK1374">
        <v>124926</v>
      </c>
      <c r="DL1374" t="s">
        <v>5028</v>
      </c>
      <c r="DM1374" t="s">
        <v>5029</v>
      </c>
      <c r="DN1374" t="s">
        <v>4190</v>
      </c>
      <c r="DO1374" t="s">
        <v>5030</v>
      </c>
      <c r="DP1374" t="s">
        <v>556</v>
      </c>
      <c r="DQ1374" t="s">
        <v>22</v>
      </c>
    </row>
    <row r="1375" spans="115:121" x14ac:dyDescent="0.25">
      <c r="DK1375">
        <v>124873</v>
      </c>
      <c r="DL1375" t="s">
        <v>5031</v>
      </c>
      <c r="DM1375" t="s">
        <v>5032</v>
      </c>
      <c r="DN1375" t="s">
        <v>3396</v>
      </c>
      <c r="DO1375" t="s">
        <v>5033</v>
      </c>
      <c r="DP1375" t="s">
        <v>537</v>
      </c>
      <c r="DQ1375" t="s">
        <v>18</v>
      </c>
    </row>
    <row r="1376" spans="115:121" x14ac:dyDescent="0.25">
      <c r="DK1376">
        <v>124846</v>
      </c>
      <c r="DL1376" t="s">
        <v>5034</v>
      </c>
      <c r="DM1376" t="s">
        <v>5035</v>
      </c>
      <c r="DN1376" t="s">
        <v>479</v>
      </c>
      <c r="DO1376" t="s">
        <v>5036</v>
      </c>
      <c r="DP1376" t="s">
        <v>574</v>
      </c>
      <c r="DQ1376" t="s">
        <v>26</v>
      </c>
    </row>
    <row r="1377" spans="115:121" x14ac:dyDescent="0.25">
      <c r="DK1377">
        <v>124843</v>
      </c>
      <c r="DL1377" t="s">
        <v>5037</v>
      </c>
      <c r="DM1377" t="s">
        <v>5038</v>
      </c>
      <c r="DN1377" t="s">
        <v>479</v>
      </c>
      <c r="DO1377" t="s">
        <v>5039</v>
      </c>
      <c r="DP1377" t="s">
        <v>574</v>
      </c>
      <c r="DQ1377" t="s">
        <v>26</v>
      </c>
    </row>
    <row r="1378" spans="115:121" x14ac:dyDescent="0.25">
      <c r="DK1378">
        <v>124837</v>
      </c>
      <c r="DL1378" t="s">
        <v>5040</v>
      </c>
      <c r="DM1378" t="s">
        <v>5041</v>
      </c>
      <c r="DN1378" t="s">
        <v>3828</v>
      </c>
      <c r="DO1378" t="s">
        <v>5042</v>
      </c>
      <c r="DP1378" t="s">
        <v>505</v>
      </c>
      <c r="DQ1378" t="s">
        <v>26</v>
      </c>
    </row>
    <row r="1379" spans="115:121" x14ac:dyDescent="0.25">
      <c r="DK1379">
        <v>124835</v>
      </c>
      <c r="DL1379" t="s">
        <v>5043</v>
      </c>
      <c r="DM1379" t="s">
        <v>5044</v>
      </c>
      <c r="DN1379" t="s">
        <v>3828</v>
      </c>
      <c r="DO1379" t="s">
        <v>5045</v>
      </c>
      <c r="DP1379" t="s">
        <v>640</v>
      </c>
      <c r="DQ1379" t="s">
        <v>26</v>
      </c>
    </row>
    <row r="1380" spans="115:121" x14ac:dyDescent="0.25">
      <c r="DK1380">
        <v>124815</v>
      </c>
      <c r="DL1380" t="s">
        <v>5046</v>
      </c>
      <c r="DM1380" t="s">
        <v>5047</v>
      </c>
      <c r="DN1380" t="s">
        <v>2514</v>
      </c>
      <c r="DO1380" t="s">
        <v>5048</v>
      </c>
      <c r="DP1380" t="s">
        <v>603</v>
      </c>
      <c r="DQ1380" t="s">
        <v>19</v>
      </c>
    </row>
    <row r="1381" spans="115:121" x14ac:dyDescent="0.25">
      <c r="DK1381">
        <v>124811</v>
      </c>
      <c r="DL1381" t="s">
        <v>5049</v>
      </c>
      <c r="DM1381" t="s">
        <v>5050</v>
      </c>
      <c r="DN1381" t="s">
        <v>2514</v>
      </c>
      <c r="DO1381" t="s">
        <v>5051</v>
      </c>
      <c r="DP1381" t="s">
        <v>837</v>
      </c>
      <c r="DQ1381" t="s">
        <v>19</v>
      </c>
    </row>
    <row r="1382" spans="115:121" x14ac:dyDescent="0.25">
      <c r="DK1382">
        <v>124786</v>
      </c>
      <c r="DL1382" t="s">
        <v>5052</v>
      </c>
      <c r="DM1382" t="s">
        <v>5053</v>
      </c>
      <c r="DN1382" t="s">
        <v>499</v>
      </c>
      <c r="DO1382" t="s">
        <v>5054</v>
      </c>
      <c r="DP1382" t="s">
        <v>655</v>
      </c>
      <c r="DQ1382" t="s">
        <v>23</v>
      </c>
    </row>
    <row r="1383" spans="115:121" x14ac:dyDescent="0.25">
      <c r="DK1383">
        <v>124784</v>
      </c>
      <c r="DL1383" t="s">
        <v>5055</v>
      </c>
      <c r="DM1383" t="s">
        <v>5056</v>
      </c>
      <c r="DN1383" t="s">
        <v>499</v>
      </c>
      <c r="DO1383" t="s">
        <v>5057</v>
      </c>
      <c r="DP1383" t="s">
        <v>655</v>
      </c>
      <c r="DQ1383" t="s">
        <v>23</v>
      </c>
    </row>
    <row r="1384" spans="115:121" x14ac:dyDescent="0.25">
      <c r="DK1384">
        <v>124782</v>
      </c>
      <c r="DL1384" t="s">
        <v>5058</v>
      </c>
      <c r="DM1384" t="s">
        <v>5059</v>
      </c>
      <c r="DN1384" t="s">
        <v>499</v>
      </c>
      <c r="DO1384" t="s">
        <v>5060</v>
      </c>
      <c r="DP1384" t="s">
        <v>655</v>
      </c>
      <c r="DQ1384" t="s">
        <v>23</v>
      </c>
    </row>
    <row r="1385" spans="115:121" x14ac:dyDescent="0.25">
      <c r="DK1385">
        <v>124779</v>
      </c>
      <c r="DL1385" t="s">
        <v>5061</v>
      </c>
      <c r="DM1385" t="s">
        <v>5062</v>
      </c>
      <c r="DN1385" t="s">
        <v>882</v>
      </c>
      <c r="DO1385" t="s">
        <v>5063</v>
      </c>
      <c r="DP1385" t="s">
        <v>948</v>
      </c>
      <c r="DQ1385" t="s">
        <v>19</v>
      </c>
    </row>
    <row r="1386" spans="115:121" x14ac:dyDescent="0.25">
      <c r="DK1386">
        <v>124763</v>
      </c>
      <c r="DL1386" t="s">
        <v>5064</v>
      </c>
      <c r="DM1386" t="s">
        <v>5065</v>
      </c>
      <c r="DN1386" t="s">
        <v>735</v>
      </c>
      <c r="DO1386" t="s">
        <v>5066</v>
      </c>
      <c r="DP1386" t="s">
        <v>815</v>
      </c>
      <c r="DQ1386" t="s">
        <v>23</v>
      </c>
    </row>
    <row r="1387" spans="115:121" x14ac:dyDescent="0.25">
      <c r="DK1387">
        <v>124758</v>
      </c>
      <c r="DL1387" t="s">
        <v>5067</v>
      </c>
      <c r="DM1387" t="s">
        <v>5068</v>
      </c>
      <c r="DN1387" t="s">
        <v>1623</v>
      </c>
      <c r="DO1387" t="s">
        <v>5069</v>
      </c>
      <c r="DP1387" t="s">
        <v>1051</v>
      </c>
      <c r="DQ1387" t="s">
        <v>27</v>
      </c>
    </row>
    <row r="1388" spans="115:121" x14ac:dyDescent="0.25">
      <c r="DK1388">
        <v>124756</v>
      </c>
      <c r="DL1388" t="s">
        <v>5070</v>
      </c>
      <c r="DM1388" t="s">
        <v>5071</v>
      </c>
      <c r="DN1388" t="s">
        <v>1623</v>
      </c>
      <c r="DO1388" t="s">
        <v>5072</v>
      </c>
      <c r="DP1388" t="s">
        <v>1051</v>
      </c>
      <c r="DQ1388" t="s">
        <v>27</v>
      </c>
    </row>
    <row r="1389" spans="115:121" x14ac:dyDescent="0.25">
      <c r="DK1389">
        <v>124754</v>
      </c>
      <c r="DL1389" t="s">
        <v>5073</v>
      </c>
      <c r="DM1389" t="s">
        <v>5074</v>
      </c>
      <c r="DN1389" t="s">
        <v>1623</v>
      </c>
      <c r="DO1389" t="s">
        <v>5075</v>
      </c>
      <c r="DP1389" t="s">
        <v>562</v>
      </c>
      <c r="DQ1389" t="s">
        <v>27</v>
      </c>
    </row>
    <row r="1390" spans="115:121" x14ac:dyDescent="0.25">
      <c r="DK1390">
        <v>124750</v>
      </c>
      <c r="DL1390" t="s">
        <v>5076</v>
      </c>
      <c r="DM1390" t="s">
        <v>5077</v>
      </c>
      <c r="DN1390" t="s">
        <v>5078</v>
      </c>
      <c r="DO1390" t="s">
        <v>5079</v>
      </c>
      <c r="DP1390" t="s">
        <v>475</v>
      </c>
      <c r="DQ1390" t="s">
        <v>26</v>
      </c>
    </row>
    <row r="1391" spans="115:121" x14ac:dyDescent="0.25">
      <c r="DK1391">
        <v>124743</v>
      </c>
      <c r="DL1391" t="s">
        <v>5080</v>
      </c>
      <c r="DM1391" t="s">
        <v>5081</v>
      </c>
      <c r="DN1391" t="s">
        <v>4891</v>
      </c>
      <c r="DO1391" t="s">
        <v>5082</v>
      </c>
      <c r="DP1391" t="s">
        <v>494</v>
      </c>
      <c r="DQ1391" t="s">
        <v>26</v>
      </c>
    </row>
    <row r="1392" spans="115:121" x14ac:dyDescent="0.25">
      <c r="DK1392">
        <v>124723</v>
      </c>
      <c r="DL1392" t="s">
        <v>5083</v>
      </c>
      <c r="DM1392" t="s">
        <v>5084</v>
      </c>
      <c r="DN1392" t="s">
        <v>2266</v>
      </c>
      <c r="DO1392" t="s">
        <v>5085</v>
      </c>
      <c r="DP1392" t="s">
        <v>671</v>
      </c>
      <c r="DQ1392" t="s">
        <v>23</v>
      </c>
    </row>
    <row r="1393" spans="115:121" x14ac:dyDescent="0.25">
      <c r="DK1393">
        <v>124720</v>
      </c>
      <c r="DL1393" t="s">
        <v>5086</v>
      </c>
      <c r="DM1393" t="s">
        <v>5087</v>
      </c>
      <c r="DN1393" t="s">
        <v>2266</v>
      </c>
      <c r="DO1393" t="s">
        <v>5088</v>
      </c>
      <c r="DP1393" t="s">
        <v>671</v>
      </c>
      <c r="DQ1393" t="s">
        <v>23</v>
      </c>
    </row>
    <row r="1394" spans="115:121" x14ac:dyDescent="0.25">
      <c r="DK1394">
        <v>124692</v>
      </c>
      <c r="DL1394" t="s">
        <v>5089</v>
      </c>
      <c r="DM1394" t="s">
        <v>5090</v>
      </c>
      <c r="DN1394" t="s">
        <v>3288</v>
      </c>
      <c r="DO1394" t="s">
        <v>5091</v>
      </c>
      <c r="DP1394" t="s">
        <v>825</v>
      </c>
      <c r="DQ1394" t="s">
        <v>21</v>
      </c>
    </row>
    <row r="1395" spans="115:121" x14ac:dyDescent="0.25">
      <c r="DK1395">
        <v>124655</v>
      </c>
      <c r="DL1395" t="s">
        <v>5092</v>
      </c>
      <c r="DM1395" t="s">
        <v>5093</v>
      </c>
      <c r="DN1395" t="s">
        <v>479</v>
      </c>
      <c r="DO1395" t="s">
        <v>5094</v>
      </c>
      <c r="DP1395" t="s">
        <v>524</v>
      </c>
      <c r="DQ1395" t="s">
        <v>26</v>
      </c>
    </row>
    <row r="1396" spans="115:121" x14ac:dyDescent="0.25">
      <c r="DK1396">
        <v>124625</v>
      </c>
      <c r="DL1396" t="s">
        <v>5095</v>
      </c>
      <c r="DM1396" t="s">
        <v>5096</v>
      </c>
      <c r="DN1396" t="s">
        <v>5078</v>
      </c>
      <c r="DO1396" t="s">
        <v>5097</v>
      </c>
      <c r="DP1396" t="s">
        <v>494</v>
      </c>
      <c r="DQ1396" t="s">
        <v>26</v>
      </c>
    </row>
    <row r="1397" spans="115:121" x14ac:dyDescent="0.25">
      <c r="DK1397">
        <v>124616</v>
      </c>
      <c r="DL1397" t="s">
        <v>5098</v>
      </c>
      <c r="DM1397" t="s">
        <v>5099</v>
      </c>
      <c r="DN1397" t="s">
        <v>499</v>
      </c>
      <c r="DO1397" t="s">
        <v>5100</v>
      </c>
      <c r="DP1397" t="s">
        <v>592</v>
      </c>
      <c r="DQ1397" t="s">
        <v>18</v>
      </c>
    </row>
    <row r="1398" spans="115:121" x14ac:dyDescent="0.25">
      <c r="DK1398">
        <v>124614</v>
      </c>
      <c r="DL1398" t="s">
        <v>5101</v>
      </c>
      <c r="DM1398" t="s">
        <v>5102</v>
      </c>
      <c r="DN1398" t="s">
        <v>499</v>
      </c>
      <c r="DO1398" t="s">
        <v>5103</v>
      </c>
      <c r="DP1398" t="s">
        <v>592</v>
      </c>
      <c r="DQ1398" t="s">
        <v>18</v>
      </c>
    </row>
    <row r="1399" spans="115:121" x14ac:dyDescent="0.25">
      <c r="DK1399">
        <v>124611</v>
      </c>
      <c r="DL1399" t="s">
        <v>5104</v>
      </c>
      <c r="DM1399" t="s">
        <v>5105</v>
      </c>
      <c r="DN1399" t="s">
        <v>499</v>
      </c>
      <c r="DO1399" t="s">
        <v>5106</v>
      </c>
      <c r="DP1399" t="s">
        <v>592</v>
      </c>
      <c r="DQ1399" t="s">
        <v>18</v>
      </c>
    </row>
    <row r="1400" spans="115:121" x14ac:dyDescent="0.25">
      <c r="DK1400">
        <v>124590</v>
      </c>
      <c r="DL1400" t="s">
        <v>5107</v>
      </c>
      <c r="DM1400" t="s">
        <v>5108</v>
      </c>
      <c r="DN1400" t="s">
        <v>1715</v>
      </c>
      <c r="DO1400" t="s">
        <v>5109</v>
      </c>
      <c r="DP1400" t="s">
        <v>486</v>
      </c>
      <c r="DQ1400" t="s">
        <v>19</v>
      </c>
    </row>
    <row r="1401" spans="115:121" x14ac:dyDescent="0.25">
      <c r="DK1401">
        <v>124586</v>
      </c>
      <c r="DL1401" t="s">
        <v>5110</v>
      </c>
      <c r="DM1401" t="s">
        <v>5111</v>
      </c>
      <c r="DN1401" t="s">
        <v>1715</v>
      </c>
      <c r="DO1401" t="s">
        <v>5112</v>
      </c>
      <c r="DP1401" t="s">
        <v>486</v>
      </c>
      <c r="DQ1401" t="s">
        <v>19</v>
      </c>
    </row>
    <row r="1402" spans="115:121" x14ac:dyDescent="0.25">
      <c r="DK1402">
        <v>124572</v>
      </c>
      <c r="DL1402" t="s">
        <v>5113</v>
      </c>
      <c r="DM1402" t="s">
        <v>5114</v>
      </c>
      <c r="DN1402" t="s">
        <v>1914</v>
      </c>
      <c r="DO1402" t="s">
        <v>5115</v>
      </c>
      <c r="DP1402" t="s">
        <v>640</v>
      </c>
      <c r="DQ1402" t="s">
        <v>26</v>
      </c>
    </row>
    <row r="1403" spans="115:121" x14ac:dyDescent="0.25">
      <c r="DK1403">
        <v>124570</v>
      </c>
      <c r="DL1403" t="s">
        <v>5116</v>
      </c>
      <c r="DM1403" t="s">
        <v>5117</v>
      </c>
      <c r="DN1403" t="s">
        <v>1914</v>
      </c>
      <c r="DO1403" t="s">
        <v>1918</v>
      </c>
      <c r="DP1403" t="s">
        <v>3833</v>
      </c>
      <c r="DQ1403" t="s">
        <v>26</v>
      </c>
    </row>
    <row r="1404" spans="115:121" x14ac:dyDescent="0.25">
      <c r="DK1404">
        <v>124568</v>
      </c>
      <c r="DL1404" t="s">
        <v>5118</v>
      </c>
      <c r="DM1404" t="s">
        <v>5119</v>
      </c>
      <c r="DN1404" t="s">
        <v>1914</v>
      </c>
      <c r="DO1404" t="s">
        <v>5120</v>
      </c>
      <c r="DP1404" t="s">
        <v>3833</v>
      </c>
      <c r="DQ1404" t="s">
        <v>26</v>
      </c>
    </row>
    <row r="1405" spans="115:121" x14ac:dyDescent="0.25">
      <c r="DK1405">
        <v>124532</v>
      </c>
      <c r="DL1405" t="s">
        <v>5121</v>
      </c>
      <c r="DM1405" t="s">
        <v>5122</v>
      </c>
      <c r="DN1405" t="s">
        <v>766</v>
      </c>
      <c r="DO1405" t="s">
        <v>5123</v>
      </c>
      <c r="DP1405" t="s">
        <v>729</v>
      </c>
      <c r="DQ1405" t="s">
        <v>23</v>
      </c>
    </row>
    <row r="1406" spans="115:121" x14ac:dyDescent="0.25">
      <c r="DK1406">
        <v>124497</v>
      </c>
      <c r="DL1406" t="s">
        <v>5124</v>
      </c>
      <c r="DM1406" t="s">
        <v>5125</v>
      </c>
      <c r="DN1406" t="s">
        <v>1829</v>
      </c>
      <c r="DO1406" t="s">
        <v>5126</v>
      </c>
      <c r="DP1406" t="s">
        <v>655</v>
      </c>
      <c r="DQ1406" t="s">
        <v>23</v>
      </c>
    </row>
    <row r="1407" spans="115:121" x14ac:dyDescent="0.25">
      <c r="DK1407">
        <v>124466</v>
      </c>
      <c r="DL1407" t="s">
        <v>5127</v>
      </c>
      <c r="DM1407" t="s">
        <v>5128</v>
      </c>
      <c r="DN1407" t="s">
        <v>1868</v>
      </c>
      <c r="DO1407" t="s">
        <v>5129</v>
      </c>
      <c r="DP1407" t="s">
        <v>514</v>
      </c>
      <c r="DQ1407" t="s">
        <v>26</v>
      </c>
    </row>
    <row r="1408" spans="115:121" x14ac:dyDescent="0.25">
      <c r="DK1408">
        <v>124463</v>
      </c>
      <c r="DL1408" t="s">
        <v>5130</v>
      </c>
      <c r="DM1408" t="s">
        <v>5131</v>
      </c>
      <c r="DN1408" t="s">
        <v>5132</v>
      </c>
      <c r="DO1408" t="s">
        <v>5133</v>
      </c>
      <c r="DP1408" t="s">
        <v>514</v>
      </c>
      <c r="DQ1408" t="s">
        <v>26</v>
      </c>
    </row>
    <row r="1409" spans="115:121" x14ac:dyDescent="0.25">
      <c r="DK1409">
        <v>124460</v>
      </c>
      <c r="DL1409" t="s">
        <v>5134</v>
      </c>
      <c r="DM1409" t="s">
        <v>5135</v>
      </c>
      <c r="DN1409" t="s">
        <v>2266</v>
      </c>
      <c r="DO1409" t="s">
        <v>5136</v>
      </c>
      <c r="DP1409" t="s">
        <v>729</v>
      </c>
      <c r="DQ1409" t="s">
        <v>23</v>
      </c>
    </row>
    <row r="1410" spans="115:121" x14ac:dyDescent="0.25">
      <c r="DK1410">
        <v>124457</v>
      </c>
      <c r="DL1410" t="s">
        <v>5137</v>
      </c>
      <c r="DM1410" t="s">
        <v>5138</v>
      </c>
      <c r="DN1410" t="s">
        <v>2266</v>
      </c>
      <c r="DO1410" t="s">
        <v>5139</v>
      </c>
      <c r="DP1410" t="s">
        <v>774</v>
      </c>
      <c r="DQ1410" t="s">
        <v>23</v>
      </c>
    </row>
    <row r="1411" spans="115:121" x14ac:dyDescent="0.25">
      <c r="DK1411">
        <v>124453</v>
      </c>
      <c r="DL1411" t="s">
        <v>5140</v>
      </c>
      <c r="DM1411" t="s">
        <v>5141</v>
      </c>
      <c r="DN1411" t="s">
        <v>2266</v>
      </c>
      <c r="DO1411" t="s">
        <v>5142</v>
      </c>
      <c r="DP1411" t="s">
        <v>729</v>
      </c>
      <c r="DQ1411" t="s">
        <v>23</v>
      </c>
    </row>
    <row r="1412" spans="115:121" x14ac:dyDescent="0.25">
      <c r="DK1412">
        <v>124451</v>
      </c>
      <c r="DL1412" t="s">
        <v>5143</v>
      </c>
      <c r="DM1412" t="s">
        <v>5144</v>
      </c>
      <c r="DN1412" t="s">
        <v>2266</v>
      </c>
      <c r="DO1412" t="s">
        <v>5145</v>
      </c>
      <c r="DP1412" t="s">
        <v>671</v>
      </c>
      <c r="DQ1412" t="s">
        <v>23</v>
      </c>
    </row>
    <row r="1413" spans="115:121" x14ac:dyDescent="0.25">
      <c r="DK1413">
        <v>124438</v>
      </c>
      <c r="DL1413" t="s">
        <v>5146</v>
      </c>
      <c r="DM1413" t="s">
        <v>5147</v>
      </c>
      <c r="DN1413" t="s">
        <v>499</v>
      </c>
      <c r="DO1413" t="s">
        <v>5148</v>
      </c>
      <c r="DP1413" t="s">
        <v>655</v>
      </c>
      <c r="DQ1413" t="s">
        <v>23</v>
      </c>
    </row>
    <row r="1414" spans="115:121" x14ac:dyDescent="0.25">
      <c r="DK1414">
        <v>124430</v>
      </c>
      <c r="DL1414" t="s">
        <v>5149</v>
      </c>
      <c r="DM1414" t="s">
        <v>5150</v>
      </c>
      <c r="DN1414" t="s">
        <v>5151</v>
      </c>
      <c r="DO1414" t="s">
        <v>5152</v>
      </c>
      <c r="DP1414" t="s">
        <v>523</v>
      </c>
      <c r="DQ1414" t="s">
        <v>26</v>
      </c>
    </row>
    <row r="1415" spans="115:121" x14ac:dyDescent="0.25">
      <c r="DK1415">
        <v>124420</v>
      </c>
      <c r="DL1415" t="s">
        <v>5153</v>
      </c>
      <c r="DM1415" t="s">
        <v>5154</v>
      </c>
      <c r="DN1415" t="s">
        <v>512</v>
      </c>
      <c r="DO1415" t="s">
        <v>5155</v>
      </c>
      <c r="DP1415" t="s">
        <v>1051</v>
      </c>
      <c r="DQ1415" t="s">
        <v>27</v>
      </c>
    </row>
    <row r="1416" spans="115:121" x14ac:dyDescent="0.25">
      <c r="DK1416">
        <v>124375</v>
      </c>
      <c r="DL1416" t="s">
        <v>5156</v>
      </c>
      <c r="DM1416" t="s">
        <v>5157</v>
      </c>
      <c r="DN1416" t="s">
        <v>876</v>
      </c>
      <c r="DO1416" t="s">
        <v>5158</v>
      </c>
      <c r="DP1416" t="s">
        <v>837</v>
      </c>
      <c r="DQ1416" t="s">
        <v>19</v>
      </c>
    </row>
    <row r="1417" spans="115:121" x14ac:dyDescent="0.25">
      <c r="DK1417">
        <v>124367</v>
      </c>
      <c r="DL1417" t="s">
        <v>5159</v>
      </c>
      <c r="DM1417" t="s">
        <v>5160</v>
      </c>
      <c r="DN1417" t="s">
        <v>583</v>
      </c>
      <c r="DO1417" t="s">
        <v>5161</v>
      </c>
      <c r="DP1417" t="s">
        <v>611</v>
      </c>
      <c r="DQ1417" t="s">
        <v>26</v>
      </c>
    </row>
    <row r="1418" spans="115:121" x14ac:dyDescent="0.25">
      <c r="DK1418">
        <v>124339</v>
      </c>
      <c r="DL1418" t="s">
        <v>5162</v>
      </c>
      <c r="DM1418" t="s">
        <v>5163</v>
      </c>
      <c r="DN1418" t="s">
        <v>1249</v>
      </c>
      <c r="DO1418" t="s">
        <v>5164</v>
      </c>
      <c r="DP1418" t="s">
        <v>774</v>
      </c>
      <c r="DQ1418" t="s">
        <v>23</v>
      </c>
    </row>
    <row r="1419" spans="115:121" x14ac:dyDescent="0.25">
      <c r="DK1419">
        <v>124335</v>
      </c>
      <c r="DL1419" t="s">
        <v>5165</v>
      </c>
      <c r="DM1419" t="s">
        <v>5166</v>
      </c>
      <c r="DN1419" t="s">
        <v>1249</v>
      </c>
      <c r="DO1419" t="s">
        <v>5167</v>
      </c>
      <c r="DP1419" t="s">
        <v>774</v>
      </c>
      <c r="DQ1419" t="s">
        <v>23</v>
      </c>
    </row>
    <row r="1420" spans="115:121" x14ac:dyDescent="0.25">
      <c r="DK1420">
        <v>124333</v>
      </c>
      <c r="DL1420" t="s">
        <v>5168</v>
      </c>
      <c r="DM1420" t="s">
        <v>5169</v>
      </c>
      <c r="DN1420" t="s">
        <v>1249</v>
      </c>
      <c r="DO1420" t="s">
        <v>5170</v>
      </c>
      <c r="DP1420" t="s">
        <v>774</v>
      </c>
      <c r="DQ1420" t="s">
        <v>23</v>
      </c>
    </row>
    <row r="1421" spans="115:121" x14ac:dyDescent="0.25">
      <c r="DK1421">
        <v>124331</v>
      </c>
      <c r="DL1421" t="s">
        <v>5171</v>
      </c>
      <c r="DM1421" t="s">
        <v>5172</v>
      </c>
      <c r="DN1421" t="s">
        <v>1249</v>
      </c>
      <c r="DO1421" t="s">
        <v>5173</v>
      </c>
      <c r="DP1421" t="s">
        <v>655</v>
      </c>
      <c r="DQ1421" t="s">
        <v>23</v>
      </c>
    </row>
    <row r="1422" spans="115:121" x14ac:dyDescent="0.25">
      <c r="DK1422">
        <v>124329</v>
      </c>
      <c r="DL1422" t="s">
        <v>5174</v>
      </c>
      <c r="DM1422" t="s">
        <v>5175</v>
      </c>
      <c r="DN1422" t="s">
        <v>1249</v>
      </c>
      <c r="DO1422" t="s">
        <v>5176</v>
      </c>
      <c r="DP1422" t="s">
        <v>729</v>
      </c>
      <c r="DQ1422" t="s">
        <v>23</v>
      </c>
    </row>
    <row r="1423" spans="115:121" x14ac:dyDescent="0.25">
      <c r="DK1423">
        <v>124273</v>
      </c>
      <c r="DL1423" t="s">
        <v>5177</v>
      </c>
      <c r="DM1423" t="s">
        <v>5178</v>
      </c>
      <c r="DN1423" t="s">
        <v>4792</v>
      </c>
      <c r="DO1423" t="s">
        <v>5179</v>
      </c>
      <c r="DP1423" t="s">
        <v>505</v>
      </c>
      <c r="DQ1423" t="s">
        <v>26</v>
      </c>
    </row>
    <row r="1424" spans="115:121" x14ac:dyDescent="0.25">
      <c r="DK1424">
        <v>124272</v>
      </c>
      <c r="DL1424" t="s">
        <v>5180</v>
      </c>
      <c r="DM1424" t="s">
        <v>5181</v>
      </c>
      <c r="DN1424" t="s">
        <v>4792</v>
      </c>
      <c r="DO1424" t="s">
        <v>5182</v>
      </c>
      <c r="DP1424" t="s">
        <v>640</v>
      </c>
      <c r="DQ1424" t="s">
        <v>26</v>
      </c>
    </row>
    <row r="1425" spans="115:121" x14ac:dyDescent="0.25">
      <c r="DK1425">
        <v>124200</v>
      </c>
      <c r="DL1425" t="s">
        <v>5183</v>
      </c>
      <c r="DM1425" t="s">
        <v>5184</v>
      </c>
      <c r="DN1425" t="s">
        <v>4417</v>
      </c>
      <c r="DO1425" t="s">
        <v>5185</v>
      </c>
      <c r="DP1425" t="s">
        <v>603</v>
      </c>
      <c r="DQ1425" t="s">
        <v>19</v>
      </c>
    </row>
    <row r="1426" spans="115:121" x14ac:dyDescent="0.25">
      <c r="DK1426">
        <v>124181</v>
      </c>
      <c r="DL1426" t="s">
        <v>5186</v>
      </c>
      <c r="DM1426" t="s">
        <v>5187</v>
      </c>
      <c r="DN1426" t="s">
        <v>2266</v>
      </c>
      <c r="DO1426" t="s">
        <v>5188</v>
      </c>
      <c r="DP1426" t="s">
        <v>671</v>
      </c>
      <c r="DQ1426" t="s">
        <v>23</v>
      </c>
    </row>
    <row r="1427" spans="115:121" x14ac:dyDescent="0.25">
      <c r="DK1427">
        <v>124171</v>
      </c>
      <c r="DL1427" t="s">
        <v>5189</v>
      </c>
      <c r="DM1427" t="s">
        <v>5190</v>
      </c>
      <c r="DN1427" t="s">
        <v>1715</v>
      </c>
      <c r="DO1427" t="s">
        <v>5191</v>
      </c>
      <c r="DP1427" t="s">
        <v>486</v>
      </c>
      <c r="DQ1427" t="s">
        <v>19</v>
      </c>
    </row>
    <row r="1428" spans="115:121" x14ac:dyDescent="0.25">
      <c r="DK1428">
        <v>124155</v>
      </c>
      <c r="DL1428" t="s">
        <v>5192</v>
      </c>
      <c r="DM1428" t="s">
        <v>5193</v>
      </c>
      <c r="DN1428" t="s">
        <v>844</v>
      </c>
      <c r="DO1428" t="s">
        <v>5194</v>
      </c>
      <c r="DP1428" t="s">
        <v>592</v>
      </c>
      <c r="DQ1428" t="s">
        <v>18</v>
      </c>
    </row>
    <row r="1429" spans="115:121" x14ac:dyDescent="0.25">
      <c r="DK1429">
        <v>124145</v>
      </c>
      <c r="DL1429" t="s">
        <v>5195</v>
      </c>
      <c r="DM1429" t="s">
        <v>5196</v>
      </c>
      <c r="DN1429" t="s">
        <v>479</v>
      </c>
      <c r="DO1429" t="s">
        <v>5197</v>
      </c>
      <c r="DP1429" t="s">
        <v>524</v>
      </c>
      <c r="DQ1429" t="s">
        <v>26</v>
      </c>
    </row>
    <row r="1430" spans="115:121" x14ac:dyDescent="0.25">
      <c r="DK1430">
        <v>124136</v>
      </c>
      <c r="DL1430" t="s">
        <v>5198</v>
      </c>
      <c r="DM1430" t="s">
        <v>5199</v>
      </c>
      <c r="DN1430" t="s">
        <v>479</v>
      </c>
      <c r="DO1430" t="s">
        <v>5200</v>
      </c>
      <c r="DP1430" t="s">
        <v>524</v>
      </c>
      <c r="DQ1430" t="s">
        <v>26</v>
      </c>
    </row>
    <row r="1431" spans="115:121" x14ac:dyDescent="0.25">
      <c r="DK1431">
        <v>124126</v>
      </c>
      <c r="DL1431" t="s">
        <v>5201</v>
      </c>
      <c r="DM1431" t="s">
        <v>5202</v>
      </c>
      <c r="DN1431" t="s">
        <v>1249</v>
      </c>
      <c r="DO1431" t="s">
        <v>5203</v>
      </c>
      <c r="DP1431" t="s">
        <v>729</v>
      </c>
      <c r="DQ1431" t="s">
        <v>23</v>
      </c>
    </row>
    <row r="1432" spans="115:121" x14ac:dyDescent="0.25">
      <c r="DK1432">
        <v>124120</v>
      </c>
      <c r="DL1432" t="s">
        <v>5204</v>
      </c>
      <c r="DM1432" t="s">
        <v>5205</v>
      </c>
      <c r="DN1432" t="s">
        <v>1249</v>
      </c>
      <c r="DO1432" t="s">
        <v>5206</v>
      </c>
      <c r="DP1432" t="s">
        <v>774</v>
      </c>
      <c r="DQ1432" t="s">
        <v>23</v>
      </c>
    </row>
    <row r="1433" spans="115:121" x14ac:dyDescent="0.25">
      <c r="DK1433">
        <v>124115</v>
      </c>
      <c r="DL1433" t="s">
        <v>5207</v>
      </c>
      <c r="DM1433" t="s">
        <v>5208</v>
      </c>
      <c r="DN1433" t="s">
        <v>4190</v>
      </c>
      <c r="DO1433" t="s">
        <v>5209</v>
      </c>
      <c r="DP1433" t="s">
        <v>556</v>
      </c>
      <c r="DQ1433" t="s">
        <v>22</v>
      </c>
    </row>
    <row r="1434" spans="115:121" x14ac:dyDescent="0.25">
      <c r="DK1434">
        <v>124112</v>
      </c>
      <c r="DL1434" t="s">
        <v>5210</v>
      </c>
      <c r="DM1434" t="s">
        <v>5211</v>
      </c>
      <c r="DN1434" t="s">
        <v>4190</v>
      </c>
      <c r="DO1434" t="s">
        <v>5212</v>
      </c>
      <c r="DP1434" t="s">
        <v>556</v>
      </c>
      <c r="DQ1434" t="s">
        <v>22</v>
      </c>
    </row>
    <row r="1435" spans="115:121" x14ac:dyDescent="0.25">
      <c r="DK1435">
        <v>124107</v>
      </c>
      <c r="DL1435" t="s">
        <v>5213</v>
      </c>
      <c r="DM1435" t="s">
        <v>5214</v>
      </c>
      <c r="DN1435" t="s">
        <v>4190</v>
      </c>
      <c r="DO1435" t="s">
        <v>5215</v>
      </c>
      <c r="DP1435" t="s">
        <v>556</v>
      </c>
      <c r="DQ1435" t="s">
        <v>22</v>
      </c>
    </row>
    <row r="1436" spans="115:121" x14ac:dyDescent="0.25">
      <c r="DK1436">
        <v>124104</v>
      </c>
      <c r="DL1436" t="s">
        <v>5216</v>
      </c>
      <c r="DM1436" t="s">
        <v>5217</v>
      </c>
      <c r="DN1436" t="s">
        <v>4190</v>
      </c>
      <c r="DO1436" t="s">
        <v>5218</v>
      </c>
      <c r="DP1436" t="s">
        <v>556</v>
      </c>
      <c r="DQ1436" t="s">
        <v>22</v>
      </c>
    </row>
    <row r="1437" spans="115:121" x14ac:dyDescent="0.25">
      <c r="DK1437">
        <v>124092</v>
      </c>
      <c r="DL1437" t="s">
        <v>5219</v>
      </c>
      <c r="DM1437" t="s">
        <v>5220</v>
      </c>
      <c r="DN1437" t="s">
        <v>4190</v>
      </c>
      <c r="DO1437" t="s">
        <v>5221</v>
      </c>
      <c r="DP1437" t="s">
        <v>556</v>
      </c>
      <c r="DQ1437" t="s">
        <v>22</v>
      </c>
    </row>
    <row r="1438" spans="115:121" x14ac:dyDescent="0.25">
      <c r="DK1438">
        <v>124064</v>
      </c>
      <c r="DL1438" t="s">
        <v>5222</v>
      </c>
      <c r="DM1438" t="s">
        <v>5223</v>
      </c>
      <c r="DN1438" t="s">
        <v>479</v>
      </c>
      <c r="DO1438" t="s">
        <v>5224</v>
      </c>
      <c r="DP1438" t="s">
        <v>574</v>
      </c>
      <c r="DQ1438" t="s">
        <v>26</v>
      </c>
    </row>
    <row r="1439" spans="115:121" x14ac:dyDescent="0.25">
      <c r="DK1439">
        <v>124060</v>
      </c>
      <c r="DL1439" t="s">
        <v>5225</v>
      </c>
      <c r="DM1439" t="s">
        <v>5226</v>
      </c>
      <c r="DN1439" t="s">
        <v>479</v>
      </c>
      <c r="DO1439" t="s">
        <v>5227</v>
      </c>
      <c r="DP1439" t="s">
        <v>524</v>
      </c>
      <c r="DQ1439" t="s">
        <v>26</v>
      </c>
    </row>
    <row r="1440" spans="115:121" x14ac:dyDescent="0.25">
      <c r="DK1440">
        <v>124057</v>
      </c>
      <c r="DL1440" t="s">
        <v>5228</v>
      </c>
      <c r="DM1440" t="s">
        <v>5229</v>
      </c>
      <c r="DN1440" t="s">
        <v>1128</v>
      </c>
      <c r="DO1440" t="s">
        <v>5230</v>
      </c>
      <c r="DP1440" t="s">
        <v>825</v>
      </c>
      <c r="DQ1440" t="s">
        <v>21</v>
      </c>
    </row>
    <row r="1441" spans="115:121" x14ac:dyDescent="0.25">
      <c r="DK1441">
        <v>124054</v>
      </c>
      <c r="DL1441" t="s">
        <v>5231</v>
      </c>
      <c r="DM1441" t="s">
        <v>5232</v>
      </c>
      <c r="DN1441" t="s">
        <v>479</v>
      </c>
      <c r="DO1441" t="s">
        <v>5233</v>
      </c>
      <c r="DP1441" t="s">
        <v>574</v>
      </c>
      <c r="DQ1441" t="s">
        <v>26</v>
      </c>
    </row>
    <row r="1442" spans="115:121" x14ac:dyDescent="0.25">
      <c r="DK1442">
        <v>123970</v>
      </c>
      <c r="DL1442" t="s">
        <v>5234</v>
      </c>
      <c r="DM1442" t="s">
        <v>5235</v>
      </c>
      <c r="DN1442" t="s">
        <v>499</v>
      </c>
      <c r="DO1442" t="s">
        <v>5236</v>
      </c>
      <c r="DP1442" t="s">
        <v>501</v>
      </c>
      <c r="DQ1442" t="s">
        <v>26</v>
      </c>
    </row>
    <row r="1443" spans="115:121" x14ac:dyDescent="0.25">
      <c r="DK1443">
        <v>123968</v>
      </c>
      <c r="DL1443" t="s">
        <v>5237</v>
      </c>
      <c r="DM1443" t="s">
        <v>5238</v>
      </c>
      <c r="DN1443" t="s">
        <v>499</v>
      </c>
      <c r="DO1443" t="s">
        <v>5239</v>
      </c>
      <c r="DP1443" t="s">
        <v>501</v>
      </c>
      <c r="DQ1443" t="s">
        <v>26</v>
      </c>
    </row>
    <row r="1444" spans="115:121" x14ac:dyDescent="0.25">
      <c r="DK1444">
        <v>123966</v>
      </c>
      <c r="DL1444" t="s">
        <v>5240</v>
      </c>
      <c r="DM1444" t="s">
        <v>5241</v>
      </c>
      <c r="DN1444" t="s">
        <v>499</v>
      </c>
      <c r="DO1444" t="s">
        <v>5242</v>
      </c>
      <c r="DP1444" t="s">
        <v>523</v>
      </c>
      <c r="DQ1444" t="s">
        <v>26</v>
      </c>
    </row>
    <row r="1445" spans="115:121" x14ac:dyDescent="0.25">
      <c r="DK1445">
        <v>123964</v>
      </c>
      <c r="DL1445" t="s">
        <v>5243</v>
      </c>
      <c r="DM1445" t="s">
        <v>5244</v>
      </c>
      <c r="DN1445" t="s">
        <v>499</v>
      </c>
      <c r="DO1445" t="s">
        <v>5245</v>
      </c>
      <c r="DP1445" t="s">
        <v>523</v>
      </c>
      <c r="DQ1445" t="s">
        <v>26</v>
      </c>
    </row>
    <row r="1446" spans="115:121" x14ac:dyDescent="0.25">
      <c r="DK1446">
        <v>123955</v>
      </c>
      <c r="DL1446" t="s">
        <v>5246</v>
      </c>
      <c r="DM1446" t="s">
        <v>5247</v>
      </c>
      <c r="DN1446" t="s">
        <v>499</v>
      </c>
      <c r="DO1446" t="s">
        <v>5248</v>
      </c>
      <c r="DP1446" t="s">
        <v>523</v>
      </c>
      <c r="DQ1446" t="s">
        <v>26</v>
      </c>
    </row>
    <row r="1447" spans="115:121" x14ac:dyDescent="0.25">
      <c r="DK1447">
        <v>123939</v>
      </c>
      <c r="DL1447" t="s">
        <v>5249</v>
      </c>
      <c r="DM1447" t="s">
        <v>5250</v>
      </c>
      <c r="DN1447" t="s">
        <v>683</v>
      </c>
      <c r="DO1447" t="s">
        <v>5251</v>
      </c>
      <c r="DP1447" t="s">
        <v>677</v>
      </c>
      <c r="DQ1447" t="s">
        <v>21</v>
      </c>
    </row>
    <row r="1448" spans="115:121" x14ac:dyDescent="0.25">
      <c r="DK1448">
        <v>123937</v>
      </c>
      <c r="DL1448" t="s">
        <v>5252</v>
      </c>
      <c r="DM1448" t="s">
        <v>5253</v>
      </c>
      <c r="DN1448" t="s">
        <v>683</v>
      </c>
      <c r="DO1448" t="s">
        <v>5254</v>
      </c>
      <c r="DP1448" t="s">
        <v>677</v>
      </c>
      <c r="DQ1448" t="s">
        <v>21</v>
      </c>
    </row>
    <row r="1449" spans="115:121" x14ac:dyDescent="0.25">
      <c r="DK1449">
        <v>123930</v>
      </c>
      <c r="DL1449" t="s">
        <v>5255</v>
      </c>
      <c r="DM1449" t="s">
        <v>5256</v>
      </c>
      <c r="DN1449" t="s">
        <v>2266</v>
      </c>
      <c r="DO1449" t="s">
        <v>5257</v>
      </c>
      <c r="DP1449" t="s">
        <v>729</v>
      </c>
      <c r="DQ1449" t="s">
        <v>23</v>
      </c>
    </row>
    <row r="1450" spans="115:121" x14ac:dyDescent="0.25">
      <c r="DK1450">
        <v>123928</v>
      </c>
      <c r="DL1450" t="s">
        <v>5258</v>
      </c>
      <c r="DM1450" t="s">
        <v>5259</v>
      </c>
      <c r="DN1450" t="s">
        <v>2266</v>
      </c>
      <c r="DO1450" t="s">
        <v>5260</v>
      </c>
      <c r="DP1450" t="s">
        <v>671</v>
      </c>
      <c r="DQ1450" t="s">
        <v>23</v>
      </c>
    </row>
    <row r="1451" spans="115:121" x14ac:dyDescent="0.25">
      <c r="DK1451">
        <v>123925</v>
      </c>
      <c r="DL1451" t="s">
        <v>5261</v>
      </c>
      <c r="DM1451" t="s">
        <v>5262</v>
      </c>
      <c r="DN1451" t="s">
        <v>2266</v>
      </c>
      <c r="DO1451" t="s">
        <v>4946</v>
      </c>
      <c r="DP1451" t="s">
        <v>671</v>
      </c>
      <c r="DQ1451" t="s">
        <v>23</v>
      </c>
    </row>
    <row r="1452" spans="115:121" x14ac:dyDescent="0.25">
      <c r="DK1452">
        <v>123912</v>
      </c>
      <c r="DL1452" t="s">
        <v>5263</v>
      </c>
      <c r="DM1452" t="s">
        <v>5264</v>
      </c>
      <c r="DN1452" t="s">
        <v>2266</v>
      </c>
      <c r="DO1452" t="s">
        <v>5265</v>
      </c>
      <c r="DP1452" t="s">
        <v>671</v>
      </c>
      <c r="DQ1452" t="s">
        <v>23</v>
      </c>
    </row>
    <row r="1453" spans="115:121" x14ac:dyDescent="0.25">
      <c r="DK1453">
        <v>123910</v>
      </c>
      <c r="DL1453" t="s">
        <v>5266</v>
      </c>
      <c r="DM1453" t="s">
        <v>5267</v>
      </c>
      <c r="DN1453" t="s">
        <v>4500</v>
      </c>
      <c r="DO1453" t="s">
        <v>5268</v>
      </c>
      <c r="DP1453" t="s">
        <v>1515</v>
      </c>
      <c r="DQ1453" t="s">
        <v>22</v>
      </c>
    </row>
    <row r="1454" spans="115:121" x14ac:dyDescent="0.25">
      <c r="DK1454">
        <v>123901</v>
      </c>
      <c r="DL1454" t="s">
        <v>5269</v>
      </c>
      <c r="DM1454" t="s">
        <v>5270</v>
      </c>
      <c r="DN1454" t="s">
        <v>4029</v>
      </c>
      <c r="DO1454" t="s">
        <v>5271</v>
      </c>
      <c r="DP1454" t="s">
        <v>494</v>
      </c>
      <c r="DQ1454" t="s">
        <v>26</v>
      </c>
    </row>
    <row r="1455" spans="115:121" x14ac:dyDescent="0.25">
      <c r="DK1455">
        <v>123889</v>
      </c>
      <c r="DL1455" t="s">
        <v>5272</v>
      </c>
      <c r="DM1455" t="s">
        <v>5273</v>
      </c>
      <c r="DN1455" t="s">
        <v>4190</v>
      </c>
      <c r="DO1455" t="s">
        <v>5274</v>
      </c>
      <c r="DP1455" t="s">
        <v>556</v>
      </c>
      <c r="DQ1455" t="s">
        <v>22</v>
      </c>
    </row>
    <row r="1456" spans="115:121" x14ac:dyDescent="0.25">
      <c r="DK1456">
        <v>123862</v>
      </c>
      <c r="DL1456" t="s">
        <v>5275</v>
      </c>
      <c r="DM1456" t="s">
        <v>5276</v>
      </c>
      <c r="DN1456" t="s">
        <v>540</v>
      </c>
      <c r="DO1456" t="s">
        <v>5277</v>
      </c>
      <c r="DP1456" t="s">
        <v>475</v>
      </c>
      <c r="DQ1456" t="s">
        <v>26</v>
      </c>
    </row>
    <row r="1457" spans="115:121" x14ac:dyDescent="0.25">
      <c r="DK1457">
        <v>123859</v>
      </c>
      <c r="DL1457" t="s">
        <v>5278</v>
      </c>
      <c r="DM1457" t="s">
        <v>5279</v>
      </c>
      <c r="DN1457" t="s">
        <v>540</v>
      </c>
      <c r="DO1457" t="s">
        <v>5280</v>
      </c>
      <c r="DP1457" t="s">
        <v>611</v>
      </c>
      <c r="DQ1457" t="s">
        <v>26</v>
      </c>
    </row>
    <row r="1458" spans="115:121" x14ac:dyDescent="0.25">
      <c r="DK1458">
        <v>123854</v>
      </c>
      <c r="DL1458" t="s">
        <v>5281</v>
      </c>
      <c r="DM1458" t="s">
        <v>5282</v>
      </c>
      <c r="DN1458" t="s">
        <v>735</v>
      </c>
      <c r="DO1458" t="s">
        <v>5283</v>
      </c>
      <c r="DP1458" t="s">
        <v>815</v>
      </c>
      <c r="DQ1458" t="s">
        <v>23</v>
      </c>
    </row>
    <row r="1459" spans="115:121" x14ac:dyDescent="0.25">
      <c r="DK1459">
        <v>123818</v>
      </c>
      <c r="DL1459" t="s">
        <v>5284</v>
      </c>
      <c r="DM1459" t="s">
        <v>5285</v>
      </c>
      <c r="DN1459" t="s">
        <v>1715</v>
      </c>
      <c r="DO1459" t="s">
        <v>5286</v>
      </c>
      <c r="DP1459" t="s">
        <v>837</v>
      </c>
      <c r="DQ1459" t="s">
        <v>19</v>
      </c>
    </row>
    <row r="1460" spans="115:121" x14ac:dyDescent="0.25">
      <c r="DK1460">
        <v>123788</v>
      </c>
      <c r="DL1460" t="s">
        <v>5287</v>
      </c>
      <c r="DM1460" t="s">
        <v>5288</v>
      </c>
      <c r="DN1460" t="s">
        <v>5289</v>
      </c>
      <c r="DO1460" t="s">
        <v>5290</v>
      </c>
      <c r="DP1460" t="s">
        <v>4680</v>
      </c>
      <c r="DQ1460" t="s">
        <v>21</v>
      </c>
    </row>
    <row r="1461" spans="115:121" x14ac:dyDescent="0.25">
      <c r="DK1461">
        <v>123777</v>
      </c>
      <c r="DL1461" t="s">
        <v>5291</v>
      </c>
      <c r="DM1461" t="s">
        <v>5292</v>
      </c>
      <c r="DN1461" t="s">
        <v>4081</v>
      </c>
      <c r="DO1461" t="s">
        <v>5293</v>
      </c>
      <c r="DP1461" t="s">
        <v>1051</v>
      </c>
      <c r="DQ1461" t="s">
        <v>27</v>
      </c>
    </row>
    <row r="1462" spans="115:121" x14ac:dyDescent="0.25">
      <c r="DK1462">
        <v>123768</v>
      </c>
      <c r="DL1462" t="s">
        <v>5294</v>
      </c>
      <c r="DM1462" t="s">
        <v>5295</v>
      </c>
      <c r="DN1462" t="s">
        <v>1470</v>
      </c>
      <c r="DO1462" t="s">
        <v>5296</v>
      </c>
      <c r="DP1462" t="s">
        <v>803</v>
      </c>
      <c r="DQ1462" t="s">
        <v>18</v>
      </c>
    </row>
    <row r="1463" spans="115:121" x14ac:dyDescent="0.25">
      <c r="DK1463">
        <v>123750</v>
      </c>
      <c r="DL1463" t="s">
        <v>5297</v>
      </c>
      <c r="DM1463" t="s">
        <v>5298</v>
      </c>
      <c r="DN1463" t="s">
        <v>4520</v>
      </c>
      <c r="DO1463" t="s">
        <v>5299</v>
      </c>
      <c r="DP1463" t="s">
        <v>1051</v>
      </c>
      <c r="DQ1463" t="s">
        <v>27</v>
      </c>
    </row>
    <row r="1464" spans="115:121" x14ac:dyDescent="0.25">
      <c r="DK1464">
        <v>123735</v>
      </c>
      <c r="DL1464" t="s">
        <v>5300</v>
      </c>
      <c r="DM1464" t="s">
        <v>5301</v>
      </c>
      <c r="DN1464" t="s">
        <v>565</v>
      </c>
      <c r="DO1464" t="s">
        <v>5302</v>
      </c>
      <c r="DP1464" t="s">
        <v>825</v>
      </c>
      <c r="DQ1464" t="s">
        <v>21</v>
      </c>
    </row>
    <row r="1465" spans="115:121" x14ac:dyDescent="0.25">
      <c r="DK1465">
        <v>123731</v>
      </c>
      <c r="DL1465" t="s">
        <v>5303</v>
      </c>
      <c r="DM1465" t="s">
        <v>5304</v>
      </c>
      <c r="DN1465" t="s">
        <v>4520</v>
      </c>
      <c r="DO1465" t="s">
        <v>5305</v>
      </c>
      <c r="DP1465" t="s">
        <v>1051</v>
      </c>
      <c r="DQ1465" t="s">
        <v>27</v>
      </c>
    </row>
    <row r="1466" spans="115:121" x14ac:dyDescent="0.25">
      <c r="DK1466">
        <v>123717</v>
      </c>
      <c r="DL1466" t="s">
        <v>5306</v>
      </c>
      <c r="DM1466" t="s">
        <v>5307</v>
      </c>
      <c r="DN1466" t="s">
        <v>565</v>
      </c>
      <c r="DO1466" t="s">
        <v>5308</v>
      </c>
      <c r="DP1466" t="s">
        <v>825</v>
      </c>
      <c r="DQ1466" t="s">
        <v>21</v>
      </c>
    </row>
    <row r="1467" spans="115:121" x14ac:dyDescent="0.25">
      <c r="DK1467">
        <v>123715</v>
      </c>
      <c r="DL1467" t="s">
        <v>5309</v>
      </c>
      <c r="DM1467" t="s">
        <v>5310</v>
      </c>
      <c r="DN1467" t="s">
        <v>5014</v>
      </c>
      <c r="DO1467" t="s">
        <v>5311</v>
      </c>
      <c r="DP1467" t="s">
        <v>4680</v>
      </c>
      <c r="DQ1467" t="s">
        <v>27</v>
      </c>
    </row>
    <row r="1468" spans="115:121" x14ac:dyDescent="0.25">
      <c r="DK1468">
        <v>123689</v>
      </c>
      <c r="DL1468" t="s">
        <v>5312</v>
      </c>
      <c r="DM1468" t="s">
        <v>5313</v>
      </c>
      <c r="DN1468" t="s">
        <v>4500</v>
      </c>
      <c r="DO1468" t="s">
        <v>5314</v>
      </c>
      <c r="DP1468" t="s">
        <v>1515</v>
      </c>
      <c r="DQ1468" t="s">
        <v>22</v>
      </c>
    </row>
    <row r="1469" spans="115:121" x14ac:dyDescent="0.25">
      <c r="DK1469">
        <v>123687</v>
      </c>
      <c r="DL1469" t="s">
        <v>5315</v>
      </c>
      <c r="DM1469" t="s">
        <v>5316</v>
      </c>
      <c r="DN1469" t="s">
        <v>1184</v>
      </c>
      <c r="DO1469" t="s">
        <v>5317</v>
      </c>
      <c r="DP1469" t="s">
        <v>505</v>
      </c>
      <c r="DQ1469" t="s">
        <v>26</v>
      </c>
    </row>
    <row r="1470" spans="115:121" x14ac:dyDescent="0.25">
      <c r="DK1470">
        <v>123686</v>
      </c>
      <c r="DL1470" t="s">
        <v>5318</v>
      </c>
      <c r="DM1470" t="s">
        <v>5319</v>
      </c>
      <c r="DN1470" t="s">
        <v>1184</v>
      </c>
      <c r="DO1470" t="s">
        <v>5320</v>
      </c>
      <c r="DP1470" t="s">
        <v>505</v>
      </c>
      <c r="DQ1470" t="s">
        <v>26</v>
      </c>
    </row>
    <row r="1471" spans="115:121" x14ac:dyDescent="0.25">
      <c r="DK1471">
        <v>123666</v>
      </c>
      <c r="DL1471" t="s">
        <v>5321</v>
      </c>
      <c r="DM1471" t="s">
        <v>5322</v>
      </c>
      <c r="DN1471" t="s">
        <v>3288</v>
      </c>
      <c r="DO1471" t="s">
        <v>5323</v>
      </c>
      <c r="DP1471" t="s">
        <v>562</v>
      </c>
      <c r="DQ1471" t="s">
        <v>21</v>
      </c>
    </row>
    <row r="1472" spans="115:121" x14ac:dyDescent="0.25">
      <c r="DK1472">
        <v>123660</v>
      </c>
      <c r="DL1472" t="s">
        <v>5324</v>
      </c>
      <c r="DM1472" t="s">
        <v>5325</v>
      </c>
      <c r="DN1472" t="s">
        <v>3288</v>
      </c>
      <c r="DO1472" t="s">
        <v>5326</v>
      </c>
      <c r="DP1472" t="s">
        <v>990</v>
      </c>
      <c r="DQ1472" t="s">
        <v>21</v>
      </c>
    </row>
    <row r="1473" spans="115:121" x14ac:dyDescent="0.25">
      <c r="DK1473">
        <v>123655</v>
      </c>
      <c r="DL1473" t="s">
        <v>5327</v>
      </c>
      <c r="DM1473" t="s">
        <v>5328</v>
      </c>
      <c r="DN1473" t="s">
        <v>3288</v>
      </c>
      <c r="DO1473" t="s">
        <v>5329</v>
      </c>
      <c r="DP1473" t="s">
        <v>825</v>
      </c>
      <c r="DQ1473" t="s">
        <v>21</v>
      </c>
    </row>
    <row r="1474" spans="115:121" x14ac:dyDescent="0.25">
      <c r="DK1474">
        <v>123621</v>
      </c>
      <c r="DL1474" t="s">
        <v>5330</v>
      </c>
      <c r="DM1474" t="s">
        <v>5331</v>
      </c>
      <c r="DN1474" t="s">
        <v>512</v>
      </c>
      <c r="DO1474" t="s">
        <v>5332</v>
      </c>
      <c r="DP1474" t="s">
        <v>1051</v>
      </c>
      <c r="DQ1474" t="s">
        <v>27</v>
      </c>
    </row>
    <row r="1475" spans="115:121" x14ac:dyDescent="0.25">
      <c r="DK1475">
        <v>123619</v>
      </c>
      <c r="DL1475" t="s">
        <v>5333</v>
      </c>
      <c r="DM1475" t="s">
        <v>5334</v>
      </c>
      <c r="DN1475" t="s">
        <v>512</v>
      </c>
      <c r="DO1475" t="s">
        <v>5335</v>
      </c>
      <c r="DP1475" t="s">
        <v>1051</v>
      </c>
      <c r="DQ1475" t="s">
        <v>27</v>
      </c>
    </row>
    <row r="1476" spans="115:121" x14ac:dyDescent="0.25">
      <c r="DK1476">
        <v>123617</v>
      </c>
      <c r="DL1476" t="s">
        <v>5336</v>
      </c>
      <c r="DM1476" t="s">
        <v>5337</v>
      </c>
      <c r="DN1476" t="s">
        <v>512</v>
      </c>
      <c r="DO1476" t="s">
        <v>5338</v>
      </c>
      <c r="DP1476" t="s">
        <v>1051</v>
      </c>
      <c r="DQ1476" t="s">
        <v>27</v>
      </c>
    </row>
    <row r="1477" spans="115:121" x14ac:dyDescent="0.25">
      <c r="DK1477">
        <v>123615</v>
      </c>
      <c r="DL1477" t="s">
        <v>5339</v>
      </c>
      <c r="DM1477" t="s">
        <v>5340</v>
      </c>
      <c r="DN1477" t="s">
        <v>512</v>
      </c>
      <c r="DO1477" t="s">
        <v>5341</v>
      </c>
      <c r="DP1477" t="s">
        <v>1051</v>
      </c>
      <c r="DQ1477" t="s">
        <v>27</v>
      </c>
    </row>
    <row r="1478" spans="115:121" x14ac:dyDescent="0.25">
      <c r="DK1478">
        <v>123613</v>
      </c>
      <c r="DL1478" t="s">
        <v>5342</v>
      </c>
      <c r="DM1478" t="s">
        <v>5343</v>
      </c>
      <c r="DN1478" t="s">
        <v>512</v>
      </c>
      <c r="DO1478" t="s">
        <v>5344</v>
      </c>
      <c r="DP1478" t="s">
        <v>1051</v>
      </c>
      <c r="DQ1478" t="s">
        <v>27</v>
      </c>
    </row>
    <row r="1479" spans="115:121" x14ac:dyDescent="0.25">
      <c r="DK1479">
        <v>123594</v>
      </c>
      <c r="DL1479" t="s">
        <v>5345</v>
      </c>
      <c r="DM1479" t="s">
        <v>5346</v>
      </c>
      <c r="DN1479" t="s">
        <v>3571</v>
      </c>
      <c r="DO1479" t="s">
        <v>5347</v>
      </c>
      <c r="DP1479" t="s">
        <v>3833</v>
      </c>
      <c r="DQ1479" t="s">
        <v>26</v>
      </c>
    </row>
    <row r="1480" spans="115:121" x14ac:dyDescent="0.25">
      <c r="DK1480">
        <v>123588</v>
      </c>
      <c r="DL1480" t="s">
        <v>5348</v>
      </c>
      <c r="DM1480" t="s">
        <v>5349</v>
      </c>
      <c r="DN1480" t="s">
        <v>1470</v>
      </c>
      <c r="DO1480" t="s">
        <v>5350</v>
      </c>
      <c r="DP1480" t="s">
        <v>803</v>
      </c>
      <c r="DQ1480" t="s">
        <v>18</v>
      </c>
    </row>
    <row r="1481" spans="115:121" x14ac:dyDescent="0.25">
      <c r="DK1481">
        <v>123583</v>
      </c>
      <c r="DL1481" t="s">
        <v>5351</v>
      </c>
      <c r="DM1481" t="s">
        <v>5352</v>
      </c>
      <c r="DN1481" t="s">
        <v>5353</v>
      </c>
      <c r="DO1481" t="s">
        <v>5354</v>
      </c>
      <c r="DP1481" t="s">
        <v>505</v>
      </c>
      <c r="DQ1481" t="s">
        <v>26</v>
      </c>
    </row>
    <row r="1482" spans="115:121" x14ac:dyDescent="0.25">
      <c r="DK1482">
        <v>123580</v>
      </c>
      <c r="DL1482" t="s">
        <v>5355</v>
      </c>
      <c r="DM1482" t="s">
        <v>5356</v>
      </c>
      <c r="DN1482" t="s">
        <v>1470</v>
      </c>
      <c r="DO1482" t="s">
        <v>5357</v>
      </c>
      <c r="DP1482" t="s">
        <v>803</v>
      </c>
      <c r="DQ1482" t="s">
        <v>18</v>
      </c>
    </row>
    <row r="1483" spans="115:121" x14ac:dyDescent="0.25">
      <c r="DK1483">
        <v>123578</v>
      </c>
      <c r="DL1483" t="s">
        <v>5358</v>
      </c>
      <c r="DM1483" t="s">
        <v>5359</v>
      </c>
      <c r="DN1483" t="s">
        <v>1470</v>
      </c>
      <c r="DO1483" t="s">
        <v>5360</v>
      </c>
      <c r="DP1483" t="s">
        <v>803</v>
      </c>
      <c r="DQ1483" t="s">
        <v>18</v>
      </c>
    </row>
    <row r="1484" spans="115:121" x14ac:dyDescent="0.25">
      <c r="DK1484">
        <v>123562</v>
      </c>
      <c r="DL1484" t="s">
        <v>5361</v>
      </c>
      <c r="DM1484" t="s">
        <v>5362</v>
      </c>
      <c r="DN1484" t="s">
        <v>4013</v>
      </c>
      <c r="DO1484" t="s">
        <v>5363</v>
      </c>
      <c r="DP1484" t="s">
        <v>3657</v>
      </c>
      <c r="DQ1484" t="s">
        <v>26</v>
      </c>
    </row>
    <row r="1485" spans="115:121" x14ac:dyDescent="0.25">
      <c r="DK1485">
        <v>123556</v>
      </c>
      <c r="DL1485" t="s">
        <v>5364</v>
      </c>
      <c r="DM1485" t="s">
        <v>5365</v>
      </c>
      <c r="DN1485" t="s">
        <v>3396</v>
      </c>
      <c r="DO1485" t="s">
        <v>5366</v>
      </c>
      <c r="DP1485" t="s">
        <v>803</v>
      </c>
      <c r="DQ1485" t="s">
        <v>18</v>
      </c>
    </row>
    <row r="1486" spans="115:121" x14ac:dyDescent="0.25">
      <c r="DK1486">
        <v>123554</v>
      </c>
      <c r="DL1486" t="s">
        <v>5367</v>
      </c>
      <c r="DM1486" t="s">
        <v>5368</v>
      </c>
      <c r="DN1486" t="s">
        <v>3396</v>
      </c>
      <c r="DO1486" t="s">
        <v>5369</v>
      </c>
      <c r="DP1486" t="s">
        <v>803</v>
      </c>
      <c r="DQ1486" t="s">
        <v>18</v>
      </c>
    </row>
    <row r="1487" spans="115:121" x14ac:dyDescent="0.25">
      <c r="DK1487">
        <v>123549</v>
      </c>
      <c r="DL1487" t="s">
        <v>5370</v>
      </c>
      <c r="DM1487" t="s">
        <v>5371</v>
      </c>
      <c r="DN1487" t="s">
        <v>3396</v>
      </c>
      <c r="DO1487" t="s">
        <v>5372</v>
      </c>
      <c r="DP1487" t="s">
        <v>803</v>
      </c>
      <c r="DQ1487" t="s">
        <v>18</v>
      </c>
    </row>
    <row r="1488" spans="115:121" x14ac:dyDescent="0.25">
      <c r="DK1488">
        <v>123546</v>
      </c>
      <c r="DL1488" t="s">
        <v>5373</v>
      </c>
      <c r="DM1488" t="s">
        <v>5374</v>
      </c>
      <c r="DN1488" t="s">
        <v>4013</v>
      </c>
      <c r="DO1488" t="s">
        <v>5375</v>
      </c>
      <c r="DP1488" t="s">
        <v>3657</v>
      </c>
      <c r="DQ1488" t="s">
        <v>26</v>
      </c>
    </row>
    <row r="1489" spans="115:121" x14ac:dyDescent="0.25">
      <c r="DK1489">
        <v>123518</v>
      </c>
      <c r="DL1489" t="s">
        <v>5376</v>
      </c>
      <c r="DM1489" t="s">
        <v>5377</v>
      </c>
      <c r="DN1489" t="s">
        <v>4389</v>
      </c>
      <c r="DO1489" t="s">
        <v>5378</v>
      </c>
      <c r="DP1489" t="s">
        <v>780</v>
      </c>
      <c r="DQ1489" t="s">
        <v>21</v>
      </c>
    </row>
    <row r="1490" spans="115:121" x14ac:dyDescent="0.25">
      <c r="DK1490">
        <v>123516</v>
      </c>
      <c r="DL1490" t="s">
        <v>5379</v>
      </c>
      <c r="DM1490" t="s">
        <v>5380</v>
      </c>
      <c r="DN1490" t="s">
        <v>4389</v>
      </c>
      <c r="DO1490" t="s">
        <v>5381</v>
      </c>
      <c r="DP1490" t="s">
        <v>780</v>
      </c>
      <c r="DQ1490" t="s">
        <v>21</v>
      </c>
    </row>
    <row r="1491" spans="115:121" x14ac:dyDescent="0.25">
      <c r="DK1491">
        <v>123514</v>
      </c>
      <c r="DL1491" t="s">
        <v>5382</v>
      </c>
      <c r="DM1491" t="s">
        <v>5383</v>
      </c>
      <c r="DN1491" t="s">
        <v>4389</v>
      </c>
      <c r="DO1491" t="s">
        <v>5384</v>
      </c>
      <c r="DP1491" t="s">
        <v>780</v>
      </c>
      <c r="DQ1491" t="s">
        <v>21</v>
      </c>
    </row>
    <row r="1492" spans="115:121" x14ac:dyDescent="0.25">
      <c r="DK1492">
        <v>123512</v>
      </c>
      <c r="DL1492" t="s">
        <v>5385</v>
      </c>
      <c r="DM1492" t="s">
        <v>5386</v>
      </c>
      <c r="DN1492" t="s">
        <v>4389</v>
      </c>
      <c r="DO1492" t="s">
        <v>5387</v>
      </c>
      <c r="DP1492" t="s">
        <v>780</v>
      </c>
      <c r="DQ1492" t="s">
        <v>21</v>
      </c>
    </row>
    <row r="1493" spans="115:121" x14ac:dyDescent="0.25">
      <c r="DK1493">
        <v>123510</v>
      </c>
      <c r="DL1493" t="s">
        <v>5388</v>
      </c>
      <c r="DM1493" t="s">
        <v>5389</v>
      </c>
      <c r="DN1493" t="s">
        <v>4389</v>
      </c>
      <c r="DO1493" t="s">
        <v>5390</v>
      </c>
      <c r="DP1493" t="s">
        <v>780</v>
      </c>
      <c r="DQ1493" t="s">
        <v>21</v>
      </c>
    </row>
    <row r="1494" spans="115:121" x14ac:dyDescent="0.25">
      <c r="DK1494">
        <v>123490</v>
      </c>
      <c r="DL1494" t="s">
        <v>5391</v>
      </c>
      <c r="DM1494" t="s">
        <v>5392</v>
      </c>
      <c r="DN1494" t="s">
        <v>2381</v>
      </c>
      <c r="DO1494" t="s">
        <v>5393</v>
      </c>
      <c r="DP1494" t="s">
        <v>858</v>
      </c>
      <c r="DQ1494" t="s">
        <v>23</v>
      </c>
    </row>
    <row r="1495" spans="115:121" x14ac:dyDescent="0.25">
      <c r="DK1495">
        <v>123486</v>
      </c>
      <c r="DL1495" t="s">
        <v>5394</v>
      </c>
      <c r="DM1495" t="s">
        <v>5395</v>
      </c>
      <c r="DN1495" t="s">
        <v>2381</v>
      </c>
      <c r="DO1495" t="s">
        <v>5396</v>
      </c>
      <c r="DP1495" t="s">
        <v>858</v>
      </c>
      <c r="DQ1495" t="s">
        <v>23</v>
      </c>
    </row>
    <row r="1496" spans="115:121" x14ac:dyDescent="0.25">
      <c r="DK1496">
        <v>123485</v>
      </c>
      <c r="DL1496" t="s">
        <v>5397</v>
      </c>
      <c r="DM1496" t="s">
        <v>5398</v>
      </c>
      <c r="DN1496" t="s">
        <v>2381</v>
      </c>
      <c r="DO1496" t="s">
        <v>5399</v>
      </c>
      <c r="DP1496" t="s">
        <v>858</v>
      </c>
      <c r="DQ1496" t="s">
        <v>23</v>
      </c>
    </row>
    <row r="1497" spans="115:121" x14ac:dyDescent="0.25">
      <c r="DK1497">
        <v>123464</v>
      </c>
      <c r="DL1497" t="s">
        <v>5400</v>
      </c>
      <c r="DM1497" t="s">
        <v>5401</v>
      </c>
      <c r="DN1497" t="s">
        <v>540</v>
      </c>
      <c r="DO1497" t="s">
        <v>5402</v>
      </c>
      <c r="DP1497" t="s">
        <v>611</v>
      </c>
      <c r="DQ1497" t="s">
        <v>26</v>
      </c>
    </row>
    <row r="1498" spans="115:121" x14ac:dyDescent="0.25">
      <c r="DK1498">
        <v>123460</v>
      </c>
      <c r="DL1498" t="s">
        <v>5403</v>
      </c>
      <c r="DM1498" t="s">
        <v>5404</v>
      </c>
      <c r="DN1498" t="s">
        <v>3288</v>
      </c>
      <c r="DO1498" t="s">
        <v>5405</v>
      </c>
      <c r="DP1498" t="s">
        <v>825</v>
      </c>
      <c r="DQ1498" t="s">
        <v>21</v>
      </c>
    </row>
    <row r="1499" spans="115:121" x14ac:dyDescent="0.25">
      <c r="DK1499">
        <v>123458</v>
      </c>
      <c r="DL1499" t="s">
        <v>5406</v>
      </c>
      <c r="DM1499" t="s">
        <v>5407</v>
      </c>
      <c r="DN1499" t="s">
        <v>3288</v>
      </c>
      <c r="DO1499" t="s">
        <v>5408</v>
      </c>
      <c r="DP1499" t="s">
        <v>825</v>
      </c>
      <c r="DQ1499" t="s">
        <v>21</v>
      </c>
    </row>
    <row r="1500" spans="115:121" x14ac:dyDescent="0.25">
      <c r="DK1500">
        <v>123456</v>
      </c>
      <c r="DL1500" t="s">
        <v>5409</v>
      </c>
      <c r="DM1500" t="s">
        <v>5410</v>
      </c>
      <c r="DN1500" t="s">
        <v>5411</v>
      </c>
      <c r="DO1500" t="s">
        <v>5412</v>
      </c>
      <c r="DP1500" t="s">
        <v>825</v>
      </c>
      <c r="DQ1500" t="s">
        <v>21</v>
      </c>
    </row>
    <row r="1501" spans="115:121" x14ac:dyDescent="0.25">
      <c r="DK1501">
        <v>123454</v>
      </c>
      <c r="DL1501" t="s">
        <v>5413</v>
      </c>
      <c r="DM1501" t="s">
        <v>5414</v>
      </c>
      <c r="DN1501" t="s">
        <v>5411</v>
      </c>
      <c r="DO1501" t="s">
        <v>5415</v>
      </c>
      <c r="DP1501" t="s">
        <v>825</v>
      </c>
      <c r="DQ1501" t="s">
        <v>21</v>
      </c>
    </row>
    <row r="1502" spans="115:121" x14ac:dyDescent="0.25">
      <c r="DK1502">
        <v>123442</v>
      </c>
      <c r="DL1502" t="s">
        <v>5416</v>
      </c>
      <c r="DM1502" t="s">
        <v>5417</v>
      </c>
      <c r="DN1502" t="s">
        <v>850</v>
      </c>
      <c r="DO1502" t="s">
        <v>5418</v>
      </c>
      <c r="DP1502" t="s">
        <v>732</v>
      </c>
      <c r="DQ1502" t="s">
        <v>23</v>
      </c>
    </row>
    <row r="1503" spans="115:121" x14ac:dyDescent="0.25">
      <c r="DK1503">
        <v>123440</v>
      </c>
      <c r="DL1503" t="s">
        <v>5419</v>
      </c>
      <c r="DM1503" t="s">
        <v>5420</v>
      </c>
      <c r="DN1503" t="s">
        <v>850</v>
      </c>
      <c r="DO1503" t="s">
        <v>5421</v>
      </c>
      <c r="DP1503" t="s">
        <v>732</v>
      </c>
      <c r="DQ1503" t="s">
        <v>23</v>
      </c>
    </row>
    <row r="1504" spans="115:121" x14ac:dyDescent="0.25">
      <c r="DK1504">
        <v>123438</v>
      </c>
      <c r="DL1504" t="s">
        <v>5422</v>
      </c>
      <c r="DM1504" t="s">
        <v>5423</v>
      </c>
      <c r="DN1504" t="s">
        <v>850</v>
      </c>
      <c r="DO1504" t="s">
        <v>5424</v>
      </c>
      <c r="DP1504" t="s">
        <v>732</v>
      </c>
      <c r="DQ1504" t="s">
        <v>23</v>
      </c>
    </row>
    <row r="1505" spans="115:121" x14ac:dyDescent="0.25">
      <c r="DK1505">
        <v>123433</v>
      </c>
      <c r="DL1505" t="s">
        <v>5425</v>
      </c>
      <c r="DM1505" t="s">
        <v>5426</v>
      </c>
      <c r="DN1505" t="s">
        <v>850</v>
      </c>
      <c r="DO1505" t="s">
        <v>5427</v>
      </c>
      <c r="DP1505" t="s">
        <v>732</v>
      </c>
      <c r="DQ1505" t="s">
        <v>23</v>
      </c>
    </row>
    <row r="1506" spans="115:121" x14ac:dyDescent="0.25">
      <c r="DK1506">
        <v>123382</v>
      </c>
      <c r="DL1506" t="s">
        <v>5428</v>
      </c>
      <c r="DM1506" t="s">
        <v>5429</v>
      </c>
      <c r="DN1506" t="s">
        <v>4500</v>
      </c>
      <c r="DO1506" t="s">
        <v>5430</v>
      </c>
      <c r="DP1506" t="s">
        <v>1515</v>
      </c>
      <c r="DQ1506" t="s">
        <v>22</v>
      </c>
    </row>
    <row r="1507" spans="115:121" x14ac:dyDescent="0.25">
      <c r="DK1507">
        <v>123359</v>
      </c>
      <c r="DL1507" t="s">
        <v>5431</v>
      </c>
      <c r="DM1507" t="s">
        <v>5432</v>
      </c>
      <c r="DN1507" t="s">
        <v>4500</v>
      </c>
      <c r="DO1507" t="s">
        <v>5433</v>
      </c>
      <c r="DP1507" t="s">
        <v>1515</v>
      </c>
      <c r="DQ1507" t="s">
        <v>22</v>
      </c>
    </row>
    <row r="1508" spans="115:121" x14ac:dyDescent="0.25">
      <c r="DK1508">
        <v>123346</v>
      </c>
      <c r="DL1508" t="s">
        <v>5434</v>
      </c>
      <c r="DM1508" t="s">
        <v>5435</v>
      </c>
      <c r="DN1508" t="s">
        <v>512</v>
      </c>
      <c r="DO1508" t="s">
        <v>5436</v>
      </c>
      <c r="DP1508" t="s">
        <v>780</v>
      </c>
      <c r="DQ1508" t="s">
        <v>27</v>
      </c>
    </row>
    <row r="1509" spans="115:121" x14ac:dyDescent="0.25">
      <c r="DK1509">
        <v>123326</v>
      </c>
      <c r="DL1509" t="s">
        <v>5437</v>
      </c>
      <c r="DM1509" t="s">
        <v>5438</v>
      </c>
      <c r="DN1509" t="s">
        <v>1623</v>
      </c>
      <c r="DO1509" t="s">
        <v>5439</v>
      </c>
      <c r="DP1509" t="s">
        <v>1051</v>
      </c>
      <c r="DQ1509" t="s">
        <v>27</v>
      </c>
    </row>
    <row r="1510" spans="115:121" x14ac:dyDescent="0.25">
      <c r="DK1510">
        <v>123315</v>
      </c>
      <c r="DL1510" t="s">
        <v>5440</v>
      </c>
      <c r="DM1510" t="s">
        <v>5441</v>
      </c>
      <c r="DN1510" t="s">
        <v>4190</v>
      </c>
      <c r="DO1510" t="s">
        <v>5442</v>
      </c>
      <c r="DP1510" t="s">
        <v>556</v>
      </c>
      <c r="DQ1510" t="s">
        <v>22</v>
      </c>
    </row>
    <row r="1511" spans="115:121" x14ac:dyDescent="0.25">
      <c r="DK1511">
        <v>123311</v>
      </c>
      <c r="DL1511" t="s">
        <v>5443</v>
      </c>
      <c r="DM1511" t="s">
        <v>5444</v>
      </c>
      <c r="DN1511" t="s">
        <v>4029</v>
      </c>
      <c r="DO1511" t="s">
        <v>5445</v>
      </c>
      <c r="DP1511" t="s">
        <v>494</v>
      </c>
      <c r="DQ1511" t="s">
        <v>26</v>
      </c>
    </row>
    <row r="1512" spans="115:121" x14ac:dyDescent="0.25">
      <c r="DK1512">
        <v>123289</v>
      </c>
      <c r="DL1512" t="s">
        <v>5446</v>
      </c>
      <c r="DM1512" t="s">
        <v>5447</v>
      </c>
      <c r="DN1512" t="s">
        <v>4190</v>
      </c>
      <c r="DO1512" t="s">
        <v>5448</v>
      </c>
      <c r="DP1512" t="s">
        <v>556</v>
      </c>
      <c r="DQ1512" t="s">
        <v>22</v>
      </c>
    </row>
    <row r="1513" spans="115:121" x14ac:dyDescent="0.25">
      <c r="DK1513">
        <v>123285</v>
      </c>
      <c r="DL1513" t="s">
        <v>5449</v>
      </c>
      <c r="DM1513" t="s">
        <v>5450</v>
      </c>
      <c r="DN1513" t="s">
        <v>1121</v>
      </c>
      <c r="DO1513" t="s">
        <v>5451</v>
      </c>
      <c r="DP1513" t="s">
        <v>640</v>
      </c>
      <c r="DQ1513" t="s">
        <v>26</v>
      </c>
    </row>
    <row r="1514" spans="115:121" x14ac:dyDescent="0.25">
      <c r="DK1514">
        <v>123278</v>
      </c>
      <c r="DL1514" t="s">
        <v>5452</v>
      </c>
      <c r="DM1514" t="s">
        <v>5453</v>
      </c>
      <c r="DN1514" t="s">
        <v>1121</v>
      </c>
      <c r="DO1514" t="s">
        <v>5454</v>
      </c>
      <c r="DP1514" t="s">
        <v>536</v>
      </c>
      <c r="DQ1514" t="s">
        <v>26</v>
      </c>
    </row>
    <row r="1515" spans="115:121" x14ac:dyDescent="0.25">
      <c r="DK1515">
        <v>123253</v>
      </c>
      <c r="DL1515" t="s">
        <v>5455</v>
      </c>
      <c r="DM1515" t="s">
        <v>5456</v>
      </c>
      <c r="DN1515" t="s">
        <v>5457</v>
      </c>
      <c r="DO1515" t="s">
        <v>5458</v>
      </c>
      <c r="DP1515" t="s">
        <v>3833</v>
      </c>
      <c r="DQ1515" t="s">
        <v>24</v>
      </c>
    </row>
    <row r="1516" spans="115:121" x14ac:dyDescent="0.25">
      <c r="DK1516">
        <v>123208</v>
      </c>
      <c r="DL1516" t="s">
        <v>5459</v>
      </c>
      <c r="DM1516" t="s">
        <v>5460</v>
      </c>
      <c r="DN1516" t="s">
        <v>1154</v>
      </c>
      <c r="DO1516" t="s">
        <v>5461</v>
      </c>
      <c r="DP1516" t="s">
        <v>592</v>
      </c>
      <c r="DQ1516" t="s">
        <v>18</v>
      </c>
    </row>
    <row r="1517" spans="115:121" x14ac:dyDescent="0.25">
      <c r="DK1517">
        <v>123179</v>
      </c>
      <c r="DL1517" t="s">
        <v>5462</v>
      </c>
      <c r="DM1517" t="s">
        <v>5463</v>
      </c>
      <c r="DN1517" t="s">
        <v>766</v>
      </c>
      <c r="DO1517" t="s">
        <v>5464</v>
      </c>
      <c r="DP1517" t="s">
        <v>729</v>
      </c>
      <c r="DQ1517" t="s">
        <v>23</v>
      </c>
    </row>
    <row r="1518" spans="115:121" x14ac:dyDescent="0.25">
      <c r="DK1518">
        <v>123175</v>
      </c>
      <c r="DL1518" t="s">
        <v>5465</v>
      </c>
      <c r="DM1518" t="s">
        <v>5466</v>
      </c>
      <c r="DN1518" t="s">
        <v>4304</v>
      </c>
      <c r="DO1518" t="s">
        <v>5467</v>
      </c>
      <c r="DP1518" t="s">
        <v>774</v>
      </c>
      <c r="DQ1518" t="s">
        <v>23</v>
      </c>
    </row>
    <row r="1519" spans="115:121" x14ac:dyDescent="0.25">
      <c r="DK1519">
        <v>123160</v>
      </c>
      <c r="DL1519" t="s">
        <v>5468</v>
      </c>
      <c r="DM1519" t="s">
        <v>5469</v>
      </c>
      <c r="DN1519" t="s">
        <v>1049</v>
      </c>
      <c r="DO1519" t="s">
        <v>5470</v>
      </c>
      <c r="DP1519" t="s">
        <v>655</v>
      </c>
      <c r="DQ1519" t="s">
        <v>22</v>
      </c>
    </row>
    <row r="1520" spans="115:121" x14ac:dyDescent="0.25">
      <c r="DK1520">
        <v>123149</v>
      </c>
      <c r="DL1520" t="s">
        <v>5471</v>
      </c>
      <c r="DM1520" t="s">
        <v>5472</v>
      </c>
      <c r="DN1520" t="s">
        <v>479</v>
      </c>
      <c r="DO1520" t="s">
        <v>5473</v>
      </c>
      <c r="DP1520" t="s">
        <v>574</v>
      </c>
      <c r="DQ1520" t="s">
        <v>26</v>
      </c>
    </row>
    <row r="1521" spans="115:121" x14ac:dyDescent="0.25">
      <c r="DK1521">
        <v>123131</v>
      </c>
      <c r="DL1521" t="s">
        <v>5474</v>
      </c>
      <c r="DM1521" t="s">
        <v>5475</v>
      </c>
      <c r="DN1521" t="s">
        <v>1184</v>
      </c>
      <c r="DO1521" t="s">
        <v>5476</v>
      </c>
      <c r="DP1521" t="s">
        <v>505</v>
      </c>
      <c r="DQ1521" t="s">
        <v>26</v>
      </c>
    </row>
    <row r="1522" spans="115:121" x14ac:dyDescent="0.25">
      <c r="DK1522">
        <v>123124</v>
      </c>
      <c r="DL1522" t="s">
        <v>5477</v>
      </c>
      <c r="DM1522" t="s">
        <v>5478</v>
      </c>
      <c r="DN1522" t="s">
        <v>1184</v>
      </c>
      <c r="DO1522" t="s">
        <v>5479</v>
      </c>
      <c r="DP1522" t="s">
        <v>505</v>
      </c>
      <c r="DQ1522" t="s">
        <v>26</v>
      </c>
    </row>
    <row r="1523" spans="115:121" x14ac:dyDescent="0.25">
      <c r="DK1523">
        <v>123123</v>
      </c>
      <c r="DL1523" t="s">
        <v>5480</v>
      </c>
      <c r="DM1523" t="s">
        <v>5481</v>
      </c>
      <c r="DN1523" t="s">
        <v>1184</v>
      </c>
      <c r="DO1523" t="s">
        <v>5482</v>
      </c>
      <c r="DP1523" t="s">
        <v>640</v>
      </c>
      <c r="DQ1523" t="s">
        <v>26</v>
      </c>
    </row>
    <row r="1524" spans="115:121" x14ac:dyDescent="0.25">
      <c r="DK1524">
        <v>123122</v>
      </c>
      <c r="DL1524" t="s">
        <v>5483</v>
      </c>
      <c r="DM1524" t="s">
        <v>5484</v>
      </c>
      <c r="DN1524" t="s">
        <v>1184</v>
      </c>
      <c r="DO1524" t="s">
        <v>5485</v>
      </c>
      <c r="DP1524" t="s">
        <v>505</v>
      </c>
      <c r="DQ1524" t="s">
        <v>26</v>
      </c>
    </row>
    <row r="1525" spans="115:121" x14ac:dyDescent="0.25">
      <c r="DK1525">
        <v>123120</v>
      </c>
      <c r="DL1525" t="s">
        <v>5486</v>
      </c>
      <c r="DM1525" t="s">
        <v>5487</v>
      </c>
      <c r="DN1525" t="s">
        <v>882</v>
      </c>
      <c r="DO1525" t="s">
        <v>5488</v>
      </c>
      <c r="DP1525" t="s">
        <v>948</v>
      </c>
      <c r="DQ1525" t="s">
        <v>19</v>
      </c>
    </row>
    <row r="1526" spans="115:121" x14ac:dyDescent="0.25">
      <c r="DK1526">
        <v>123116</v>
      </c>
      <c r="DL1526" t="s">
        <v>5489</v>
      </c>
      <c r="DM1526" t="s">
        <v>5490</v>
      </c>
      <c r="DN1526" t="s">
        <v>882</v>
      </c>
      <c r="DO1526" t="s">
        <v>5491</v>
      </c>
      <c r="DP1526" t="s">
        <v>948</v>
      </c>
      <c r="DQ1526" t="s">
        <v>19</v>
      </c>
    </row>
    <row r="1527" spans="115:121" x14ac:dyDescent="0.25">
      <c r="DK1527">
        <v>123110</v>
      </c>
      <c r="DL1527" t="s">
        <v>5492</v>
      </c>
      <c r="DM1527" t="s">
        <v>5493</v>
      </c>
      <c r="DN1527" t="s">
        <v>882</v>
      </c>
      <c r="DO1527" t="s">
        <v>5494</v>
      </c>
      <c r="DP1527" t="s">
        <v>837</v>
      </c>
      <c r="DQ1527" t="s">
        <v>19</v>
      </c>
    </row>
    <row r="1528" spans="115:121" x14ac:dyDescent="0.25">
      <c r="DK1528">
        <v>123108</v>
      </c>
      <c r="DL1528" t="s">
        <v>5495</v>
      </c>
      <c r="DM1528" t="s">
        <v>5496</v>
      </c>
      <c r="DN1528" t="s">
        <v>882</v>
      </c>
      <c r="DO1528" t="s">
        <v>5497</v>
      </c>
      <c r="DP1528" t="s">
        <v>948</v>
      </c>
      <c r="DQ1528" t="s">
        <v>19</v>
      </c>
    </row>
    <row r="1529" spans="115:121" x14ac:dyDescent="0.25">
      <c r="DK1529">
        <v>123093</v>
      </c>
      <c r="DL1529" t="s">
        <v>5498</v>
      </c>
      <c r="DM1529" t="s">
        <v>5499</v>
      </c>
      <c r="DN1529" t="s">
        <v>1377</v>
      </c>
      <c r="DO1529" t="s">
        <v>5500</v>
      </c>
      <c r="DP1529" t="s">
        <v>583</v>
      </c>
      <c r="DQ1529" t="s">
        <v>18</v>
      </c>
    </row>
    <row r="1530" spans="115:121" x14ac:dyDescent="0.25">
      <c r="DK1530">
        <v>123091</v>
      </c>
      <c r="DL1530" t="s">
        <v>5501</v>
      </c>
      <c r="DM1530" t="s">
        <v>5502</v>
      </c>
      <c r="DN1530" t="s">
        <v>1377</v>
      </c>
      <c r="DO1530" t="s">
        <v>5503</v>
      </c>
      <c r="DP1530" t="s">
        <v>583</v>
      </c>
      <c r="DQ1530" t="s">
        <v>18</v>
      </c>
    </row>
    <row r="1531" spans="115:121" x14ac:dyDescent="0.25">
      <c r="DK1531">
        <v>123089</v>
      </c>
      <c r="DL1531" t="s">
        <v>5504</v>
      </c>
      <c r="DM1531" t="s">
        <v>5505</v>
      </c>
      <c r="DN1531" t="s">
        <v>1377</v>
      </c>
      <c r="DO1531" t="s">
        <v>5506</v>
      </c>
      <c r="DP1531" t="s">
        <v>583</v>
      </c>
      <c r="DQ1531" t="s">
        <v>18</v>
      </c>
    </row>
    <row r="1532" spans="115:121" x14ac:dyDescent="0.25">
      <c r="DK1532">
        <v>123070</v>
      </c>
      <c r="DL1532" t="s">
        <v>5507</v>
      </c>
      <c r="DM1532" t="s">
        <v>5508</v>
      </c>
      <c r="DN1532" t="s">
        <v>512</v>
      </c>
      <c r="DO1532" t="s">
        <v>5509</v>
      </c>
      <c r="DP1532" t="s">
        <v>4680</v>
      </c>
      <c r="DQ1532" t="s">
        <v>27</v>
      </c>
    </row>
    <row r="1533" spans="115:121" x14ac:dyDescent="0.25">
      <c r="DK1533">
        <v>123068</v>
      </c>
      <c r="DL1533" t="s">
        <v>5510</v>
      </c>
      <c r="DM1533" t="s">
        <v>5511</v>
      </c>
      <c r="DN1533" t="s">
        <v>512</v>
      </c>
      <c r="DO1533" t="s">
        <v>5512</v>
      </c>
      <c r="DP1533" t="s">
        <v>4680</v>
      </c>
      <c r="DQ1533" t="s">
        <v>27</v>
      </c>
    </row>
    <row r="1534" spans="115:121" x14ac:dyDescent="0.25">
      <c r="DK1534">
        <v>123055</v>
      </c>
      <c r="DL1534" t="s">
        <v>5513</v>
      </c>
      <c r="DM1534" t="s">
        <v>5514</v>
      </c>
      <c r="DN1534" t="s">
        <v>5515</v>
      </c>
      <c r="DO1534" t="s">
        <v>5516</v>
      </c>
      <c r="DP1534" t="s">
        <v>603</v>
      </c>
      <c r="DQ1534" t="s">
        <v>19</v>
      </c>
    </row>
    <row r="1535" spans="115:121" x14ac:dyDescent="0.25">
      <c r="DK1535">
        <v>123045</v>
      </c>
      <c r="DL1535" t="s">
        <v>5517</v>
      </c>
      <c r="DM1535" t="s">
        <v>5518</v>
      </c>
      <c r="DN1535" t="s">
        <v>683</v>
      </c>
      <c r="DO1535" t="s">
        <v>5519</v>
      </c>
      <c r="DP1535" t="s">
        <v>677</v>
      </c>
      <c r="DQ1535" t="s">
        <v>21</v>
      </c>
    </row>
    <row r="1536" spans="115:121" x14ac:dyDescent="0.25">
      <c r="DK1536">
        <v>123043</v>
      </c>
      <c r="DL1536" t="s">
        <v>5520</v>
      </c>
      <c r="DM1536" t="s">
        <v>5521</v>
      </c>
      <c r="DN1536" t="s">
        <v>683</v>
      </c>
      <c r="DO1536" t="s">
        <v>5522</v>
      </c>
      <c r="DP1536" t="s">
        <v>680</v>
      </c>
      <c r="DQ1536" t="s">
        <v>21</v>
      </c>
    </row>
    <row r="1537" spans="115:121" x14ac:dyDescent="0.25">
      <c r="DK1537">
        <v>123041</v>
      </c>
      <c r="DL1537" t="s">
        <v>5523</v>
      </c>
      <c r="DM1537" t="s">
        <v>5524</v>
      </c>
      <c r="DN1537" t="s">
        <v>683</v>
      </c>
      <c r="DO1537" t="s">
        <v>3046</v>
      </c>
      <c r="DP1537" t="s">
        <v>677</v>
      </c>
      <c r="DQ1537" t="s">
        <v>21</v>
      </c>
    </row>
    <row r="1538" spans="115:121" x14ac:dyDescent="0.25">
      <c r="DK1538">
        <v>123039</v>
      </c>
      <c r="DL1538" t="s">
        <v>5525</v>
      </c>
      <c r="DM1538" t="s">
        <v>5526</v>
      </c>
      <c r="DN1538" t="s">
        <v>683</v>
      </c>
      <c r="DO1538" t="s">
        <v>5527</v>
      </c>
      <c r="DP1538" t="s">
        <v>680</v>
      </c>
      <c r="DQ1538" t="s">
        <v>21</v>
      </c>
    </row>
    <row r="1539" spans="115:121" x14ac:dyDescent="0.25">
      <c r="DK1539">
        <v>123037</v>
      </c>
      <c r="DL1539" t="s">
        <v>5528</v>
      </c>
      <c r="DM1539" t="s">
        <v>5529</v>
      </c>
      <c r="DN1539" t="s">
        <v>683</v>
      </c>
      <c r="DO1539" t="s">
        <v>5530</v>
      </c>
      <c r="DP1539" t="s">
        <v>680</v>
      </c>
      <c r="DQ1539" t="s">
        <v>21</v>
      </c>
    </row>
    <row r="1540" spans="115:121" x14ac:dyDescent="0.25">
      <c r="DK1540">
        <v>123034</v>
      </c>
      <c r="DL1540" t="s">
        <v>5531</v>
      </c>
      <c r="DM1540" t="s">
        <v>5532</v>
      </c>
      <c r="DN1540" t="s">
        <v>683</v>
      </c>
      <c r="DO1540" t="s">
        <v>5533</v>
      </c>
      <c r="DP1540" t="s">
        <v>680</v>
      </c>
      <c r="DQ1540" t="s">
        <v>21</v>
      </c>
    </row>
    <row r="1541" spans="115:121" x14ac:dyDescent="0.25">
      <c r="DK1541">
        <v>123032</v>
      </c>
      <c r="DL1541" t="s">
        <v>5534</v>
      </c>
      <c r="DM1541" t="s">
        <v>5535</v>
      </c>
      <c r="DN1541" t="s">
        <v>683</v>
      </c>
      <c r="DO1541" t="s">
        <v>5536</v>
      </c>
      <c r="DP1541" t="s">
        <v>680</v>
      </c>
      <c r="DQ1541" t="s">
        <v>21</v>
      </c>
    </row>
    <row r="1542" spans="115:121" x14ac:dyDescent="0.25">
      <c r="DK1542">
        <v>123025</v>
      </c>
      <c r="DL1542" t="s">
        <v>5537</v>
      </c>
      <c r="DM1542" t="s">
        <v>5538</v>
      </c>
      <c r="DN1542" t="s">
        <v>4500</v>
      </c>
      <c r="DO1542" t="s">
        <v>5539</v>
      </c>
      <c r="DP1542" t="s">
        <v>1515</v>
      </c>
      <c r="DQ1542" t="s">
        <v>22</v>
      </c>
    </row>
    <row r="1543" spans="115:121" x14ac:dyDescent="0.25">
      <c r="DK1543">
        <v>123000</v>
      </c>
      <c r="DL1543" t="s">
        <v>5540</v>
      </c>
      <c r="DM1543" t="s">
        <v>5541</v>
      </c>
      <c r="DN1543" t="s">
        <v>876</v>
      </c>
      <c r="DO1543" t="s">
        <v>5542</v>
      </c>
      <c r="DP1543" t="s">
        <v>948</v>
      </c>
      <c r="DQ1543" t="s">
        <v>19</v>
      </c>
    </row>
    <row r="1544" spans="115:121" x14ac:dyDescent="0.25">
      <c r="DK1544">
        <v>122997</v>
      </c>
      <c r="DL1544" t="s">
        <v>5543</v>
      </c>
      <c r="DM1544" t="s">
        <v>5544</v>
      </c>
      <c r="DN1544" t="s">
        <v>3396</v>
      </c>
      <c r="DO1544" t="s">
        <v>5545</v>
      </c>
      <c r="DP1544" t="s">
        <v>537</v>
      </c>
      <c r="DQ1544" t="s">
        <v>18</v>
      </c>
    </row>
    <row r="1545" spans="115:121" x14ac:dyDescent="0.25">
      <c r="DK1545">
        <v>122991</v>
      </c>
      <c r="DL1545" t="s">
        <v>5546</v>
      </c>
      <c r="DM1545" t="s">
        <v>5547</v>
      </c>
      <c r="DN1545" t="s">
        <v>3396</v>
      </c>
      <c r="DO1545" t="s">
        <v>5548</v>
      </c>
      <c r="DP1545" t="s">
        <v>537</v>
      </c>
      <c r="DQ1545" t="s">
        <v>18</v>
      </c>
    </row>
    <row r="1546" spans="115:121" x14ac:dyDescent="0.25">
      <c r="DK1546">
        <v>122977</v>
      </c>
      <c r="DL1546" t="s">
        <v>5549</v>
      </c>
      <c r="DM1546" t="s">
        <v>5550</v>
      </c>
      <c r="DN1546" t="s">
        <v>758</v>
      </c>
      <c r="DO1546" t="s">
        <v>5551</v>
      </c>
      <c r="DP1546" t="s">
        <v>1656</v>
      </c>
      <c r="DQ1546" t="s">
        <v>26</v>
      </c>
    </row>
    <row r="1547" spans="115:121" x14ac:dyDescent="0.25">
      <c r="DK1547">
        <v>122975</v>
      </c>
      <c r="DL1547" t="s">
        <v>5552</v>
      </c>
      <c r="DM1547" t="s">
        <v>5553</v>
      </c>
      <c r="DN1547" t="s">
        <v>4029</v>
      </c>
      <c r="DO1547" t="s">
        <v>5554</v>
      </c>
      <c r="DP1547" t="s">
        <v>494</v>
      </c>
      <c r="DQ1547" t="s">
        <v>26</v>
      </c>
    </row>
    <row r="1548" spans="115:121" x14ac:dyDescent="0.25">
      <c r="DK1548">
        <v>122947</v>
      </c>
      <c r="DL1548" t="s">
        <v>5555</v>
      </c>
      <c r="DM1548" t="s">
        <v>5556</v>
      </c>
      <c r="DN1548" t="s">
        <v>4513</v>
      </c>
      <c r="DO1548" t="s">
        <v>5557</v>
      </c>
      <c r="DP1548" t="s">
        <v>793</v>
      </c>
      <c r="DQ1548" t="s">
        <v>22</v>
      </c>
    </row>
    <row r="1549" spans="115:121" x14ac:dyDescent="0.25">
      <c r="DK1549">
        <v>122935</v>
      </c>
      <c r="DL1549" t="s">
        <v>5558</v>
      </c>
      <c r="DM1549" t="s">
        <v>5559</v>
      </c>
      <c r="DN1549" t="s">
        <v>2266</v>
      </c>
      <c r="DO1549" t="s">
        <v>5560</v>
      </c>
      <c r="DP1549" t="s">
        <v>671</v>
      </c>
      <c r="DQ1549" t="s">
        <v>23</v>
      </c>
    </row>
    <row r="1550" spans="115:121" x14ac:dyDescent="0.25">
      <c r="DK1550">
        <v>122931</v>
      </c>
      <c r="DL1550" t="s">
        <v>5561</v>
      </c>
      <c r="DM1550" t="s">
        <v>5562</v>
      </c>
      <c r="DN1550" t="s">
        <v>479</v>
      </c>
      <c r="DO1550" t="s">
        <v>5563</v>
      </c>
      <c r="DP1550" t="s">
        <v>524</v>
      </c>
      <c r="DQ1550" t="s">
        <v>26</v>
      </c>
    </row>
    <row r="1551" spans="115:121" x14ac:dyDescent="0.25">
      <c r="DK1551">
        <v>122915</v>
      </c>
      <c r="DL1551" t="s">
        <v>5564</v>
      </c>
      <c r="DM1551" t="s">
        <v>5565</v>
      </c>
      <c r="DN1551" t="s">
        <v>1154</v>
      </c>
      <c r="DO1551" t="s">
        <v>5566</v>
      </c>
      <c r="DP1551" t="s">
        <v>592</v>
      </c>
      <c r="DQ1551" t="s">
        <v>18</v>
      </c>
    </row>
    <row r="1552" spans="115:121" x14ac:dyDescent="0.25">
      <c r="DK1552">
        <v>122913</v>
      </c>
      <c r="DL1552" t="s">
        <v>5567</v>
      </c>
      <c r="DM1552" t="s">
        <v>5568</v>
      </c>
      <c r="DN1552" t="s">
        <v>1154</v>
      </c>
      <c r="DO1552" t="s">
        <v>5569</v>
      </c>
      <c r="DP1552" t="s">
        <v>592</v>
      </c>
      <c r="DQ1552" t="s">
        <v>18</v>
      </c>
    </row>
    <row r="1553" spans="115:121" x14ac:dyDescent="0.25">
      <c r="DK1553">
        <v>122911</v>
      </c>
      <c r="DL1553" t="s">
        <v>5570</v>
      </c>
      <c r="DM1553" t="s">
        <v>5571</v>
      </c>
      <c r="DN1553" t="s">
        <v>1154</v>
      </c>
      <c r="DO1553" t="s">
        <v>5572</v>
      </c>
      <c r="DP1553" t="s">
        <v>592</v>
      </c>
      <c r="DQ1553" t="s">
        <v>18</v>
      </c>
    </row>
    <row r="1554" spans="115:121" x14ac:dyDescent="0.25">
      <c r="DK1554">
        <v>122891</v>
      </c>
      <c r="DL1554" t="s">
        <v>5573</v>
      </c>
      <c r="DM1554" t="s">
        <v>5574</v>
      </c>
      <c r="DN1554" t="s">
        <v>5575</v>
      </c>
      <c r="DO1554" t="s">
        <v>5576</v>
      </c>
      <c r="DP1554" t="s">
        <v>677</v>
      </c>
      <c r="DQ1554" t="s">
        <v>21</v>
      </c>
    </row>
    <row r="1555" spans="115:121" x14ac:dyDescent="0.25">
      <c r="DK1555">
        <v>122847</v>
      </c>
      <c r="DL1555" t="s">
        <v>5577</v>
      </c>
      <c r="DM1555" t="s">
        <v>5578</v>
      </c>
      <c r="DN1555" t="s">
        <v>540</v>
      </c>
      <c r="DO1555" t="s">
        <v>5579</v>
      </c>
      <c r="DP1555" t="s">
        <v>475</v>
      </c>
      <c r="DQ1555" t="s">
        <v>26</v>
      </c>
    </row>
    <row r="1556" spans="115:121" x14ac:dyDescent="0.25">
      <c r="DK1556">
        <v>122845</v>
      </c>
      <c r="DL1556" t="s">
        <v>5580</v>
      </c>
      <c r="DM1556" t="s">
        <v>5581</v>
      </c>
      <c r="DN1556" t="s">
        <v>540</v>
      </c>
      <c r="DO1556" t="s">
        <v>5582</v>
      </c>
      <c r="DP1556" t="s">
        <v>611</v>
      </c>
      <c r="DQ1556" t="s">
        <v>26</v>
      </c>
    </row>
    <row r="1557" spans="115:121" x14ac:dyDescent="0.25">
      <c r="DK1557">
        <v>122838</v>
      </c>
      <c r="DL1557" t="s">
        <v>5583</v>
      </c>
      <c r="DM1557" t="s">
        <v>5584</v>
      </c>
      <c r="DN1557" t="s">
        <v>540</v>
      </c>
      <c r="DO1557" t="s">
        <v>5585</v>
      </c>
      <c r="DP1557" t="s">
        <v>611</v>
      </c>
      <c r="DQ1557" t="s">
        <v>26</v>
      </c>
    </row>
    <row r="1558" spans="115:121" x14ac:dyDescent="0.25">
      <c r="DK1558">
        <v>122837</v>
      </c>
      <c r="DL1558" t="s">
        <v>5586</v>
      </c>
      <c r="DM1558" t="s">
        <v>5587</v>
      </c>
      <c r="DN1558" t="s">
        <v>540</v>
      </c>
      <c r="DO1558" t="s">
        <v>5588</v>
      </c>
      <c r="DP1558" t="s">
        <v>475</v>
      </c>
      <c r="DQ1558" t="s">
        <v>26</v>
      </c>
    </row>
    <row r="1559" spans="115:121" x14ac:dyDescent="0.25">
      <c r="DK1559">
        <v>122836</v>
      </c>
      <c r="DL1559" t="s">
        <v>5589</v>
      </c>
      <c r="DM1559" t="s">
        <v>5590</v>
      </c>
      <c r="DN1559" t="s">
        <v>540</v>
      </c>
      <c r="DO1559" t="s">
        <v>5591</v>
      </c>
      <c r="DP1559" t="s">
        <v>475</v>
      </c>
      <c r="DQ1559" t="s">
        <v>26</v>
      </c>
    </row>
    <row r="1560" spans="115:121" x14ac:dyDescent="0.25">
      <c r="DK1560">
        <v>122835</v>
      </c>
      <c r="DL1560" t="s">
        <v>5592</v>
      </c>
      <c r="DM1560" t="s">
        <v>5593</v>
      </c>
      <c r="DN1560" t="s">
        <v>1177</v>
      </c>
      <c r="DO1560" t="s">
        <v>5594</v>
      </c>
      <c r="DP1560" t="s">
        <v>603</v>
      </c>
      <c r="DQ1560" t="s">
        <v>19</v>
      </c>
    </row>
    <row r="1561" spans="115:121" x14ac:dyDescent="0.25">
      <c r="DK1561">
        <v>122749</v>
      </c>
      <c r="DL1561" t="s">
        <v>5595</v>
      </c>
      <c r="DM1561" t="s">
        <v>5596</v>
      </c>
      <c r="DN1561" t="s">
        <v>770</v>
      </c>
      <c r="DO1561" t="s">
        <v>5597</v>
      </c>
      <c r="DP1561" t="s">
        <v>637</v>
      </c>
      <c r="DQ1561" t="s">
        <v>26</v>
      </c>
    </row>
    <row r="1562" spans="115:121" x14ac:dyDescent="0.25">
      <c r="DK1562">
        <v>122728</v>
      </c>
      <c r="DL1562" t="s">
        <v>5598</v>
      </c>
      <c r="DM1562" t="s">
        <v>5599</v>
      </c>
      <c r="DN1562" t="s">
        <v>876</v>
      </c>
      <c r="DO1562" t="s">
        <v>5600</v>
      </c>
      <c r="DP1562" t="s">
        <v>837</v>
      </c>
      <c r="DQ1562" t="s">
        <v>19</v>
      </c>
    </row>
    <row r="1563" spans="115:121" x14ac:dyDescent="0.25">
      <c r="DK1563">
        <v>122726</v>
      </c>
      <c r="DL1563" t="s">
        <v>5601</v>
      </c>
      <c r="DM1563" t="s">
        <v>5602</v>
      </c>
      <c r="DN1563" t="s">
        <v>876</v>
      </c>
      <c r="DO1563" t="s">
        <v>5603</v>
      </c>
      <c r="DP1563" t="s">
        <v>837</v>
      </c>
      <c r="DQ1563" t="s">
        <v>19</v>
      </c>
    </row>
    <row r="1564" spans="115:121" x14ac:dyDescent="0.25">
      <c r="DK1564">
        <v>122707</v>
      </c>
      <c r="DL1564" t="s">
        <v>5604</v>
      </c>
      <c r="DM1564" t="s">
        <v>5605</v>
      </c>
      <c r="DN1564" t="s">
        <v>479</v>
      </c>
      <c r="DO1564" t="s">
        <v>5606</v>
      </c>
      <c r="DP1564" t="s">
        <v>524</v>
      </c>
      <c r="DQ1564" t="s">
        <v>26</v>
      </c>
    </row>
    <row r="1565" spans="115:121" x14ac:dyDescent="0.25">
      <c r="DK1565">
        <v>122690</v>
      </c>
      <c r="DL1565" t="s">
        <v>5607</v>
      </c>
      <c r="DM1565" t="s">
        <v>5608</v>
      </c>
      <c r="DN1565" t="s">
        <v>1154</v>
      </c>
      <c r="DO1565" t="s">
        <v>5609</v>
      </c>
      <c r="DP1565" t="s">
        <v>3833</v>
      </c>
      <c r="DQ1565" t="s">
        <v>24</v>
      </c>
    </row>
    <row r="1566" spans="115:121" x14ac:dyDescent="0.25">
      <c r="DK1566">
        <v>122689</v>
      </c>
      <c r="DL1566" t="s">
        <v>5610</v>
      </c>
      <c r="DM1566" t="s">
        <v>5611</v>
      </c>
      <c r="DN1566" t="s">
        <v>1154</v>
      </c>
      <c r="DO1566" t="s">
        <v>5612</v>
      </c>
      <c r="DP1566" t="s">
        <v>729</v>
      </c>
      <c r="DQ1566" t="s">
        <v>23</v>
      </c>
    </row>
    <row r="1567" spans="115:121" x14ac:dyDescent="0.25">
      <c r="DK1567">
        <v>122660</v>
      </c>
      <c r="DL1567" t="s">
        <v>5613</v>
      </c>
      <c r="DM1567" t="s">
        <v>5614</v>
      </c>
      <c r="DN1567" t="s">
        <v>1177</v>
      </c>
      <c r="DO1567" t="s">
        <v>5615</v>
      </c>
      <c r="DP1567" t="s">
        <v>948</v>
      </c>
      <c r="DQ1567" t="s">
        <v>19</v>
      </c>
    </row>
    <row r="1568" spans="115:121" x14ac:dyDescent="0.25">
      <c r="DK1568">
        <v>122658</v>
      </c>
      <c r="DL1568" t="s">
        <v>5616</v>
      </c>
      <c r="DM1568" t="s">
        <v>5617</v>
      </c>
      <c r="DN1568" t="s">
        <v>3924</v>
      </c>
      <c r="DO1568" t="s">
        <v>5618</v>
      </c>
      <c r="DP1568" t="s">
        <v>732</v>
      </c>
      <c r="DQ1568" t="s">
        <v>24</v>
      </c>
    </row>
    <row r="1569" spans="115:121" x14ac:dyDescent="0.25">
      <c r="DK1569">
        <v>122656</v>
      </c>
      <c r="DL1569" t="s">
        <v>5619</v>
      </c>
      <c r="DM1569" t="s">
        <v>5620</v>
      </c>
      <c r="DN1569" t="s">
        <v>5621</v>
      </c>
      <c r="DO1569" t="s">
        <v>5622</v>
      </c>
      <c r="DP1569" t="s">
        <v>475</v>
      </c>
      <c r="DQ1569" t="s">
        <v>26</v>
      </c>
    </row>
    <row r="1570" spans="115:121" x14ac:dyDescent="0.25">
      <c r="DK1570">
        <v>122646</v>
      </c>
      <c r="DL1570" t="s">
        <v>5623</v>
      </c>
      <c r="DM1570" t="s">
        <v>5624</v>
      </c>
      <c r="DN1570" t="s">
        <v>5625</v>
      </c>
      <c r="DO1570" t="s">
        <v>5626</v>
      </c>
      <c r="DP1570" t="s">
        <v>494</v>
      </c>
      <c r="DQ1570" t="s">
        <v>26</v>
      </c>
    </row>
    <row r="1571" spans="115:121" x14ac:dyDescent="0.25">
      <c r="DK1571">
        <v>122643</v>
      </c>
      <c r="DL1571" t="s">
        <v>5627</v>
      </c>
      <c r="DM1571" t="s">
        <v>5628</v>
      </c>
      <c r="DN1571" t="s">
        <v>479</v>
      </c>
      <c r="DO1571" t="s">
        <v>5629</v>
      </c>
      <c r="DP1571" t="s">
        <v>524</v>
      </c>
      <c r="DQ1571" t="s">
        <v>26</v>
      </c>
    </row>
    <row r="1572" spans="115:121" x14ac:dyDescent="0.25">
      <c r="DK1572">
        <v>122613</v>
      </c>
      <c r="DL1572" t="s">
        <v>5630</v>
      </c>
      <c r="DM1572" t="s">
        <v>5631</v>
      </c>
      <c r="DN1572" t="s">
        <v>5632</v>
      </c>
      <c r="DO1572" t="s">
        <v>5633</v>
      </c>
      <c r="DP1572" t="s">
        <v>585</v>
      </c>
      <c r="DQ1572" t="s">
        <v>26</v>
      </c>
    </row>
    <row r="1573" spans="115:121" x14ac:dyDescent="0.25">
      <c r="DK1573">
        <v>122609</v>
      </c>
      <c r="DL1573" t="s">
        <v>5634</v>
      </c>
      <c r="DM1573" t="s">
        <v>5635</v>
      </c>
      <c r="DN1573" t="s">
        <v>499</v>
      </c>
      <c r="DO1573" t="s">
        <v>5636</v>
      </c>
      <c r="DP1573" t="s">
        <v>893</v>
      </c>
      <c r="DQ1573" t="s">
        <v>22</v>
      </c>
    </row>
    <row r="1574" spans="115:121" x14ac:dyDescent="0.25">
      <c r="DK1574">
        <v>122581</v>
      </c>
      <c r="DL1574" t="s">
        <v>5637</v>
      </c>
      <c r="DM1574" t="s">
        <v>5638</v>
      </c>
      <c r="DN1574" t="s">
        <v>3571</v>
      </c>
      <c r="DO1574" t="s">
        <v>5639</v>
      </c>
      <c r="DP1574" t="s">
        <v>3833</v>
      </c>
      <c r="DQ1574" t="s">
        <v>26</v>
      </c>
    </row>
    <row r="1575" spans="115:121" x14ac:dyDescent="0.25">
      <c r="DK1575">
        <v>122564</v>
      </c>
      <c r="DL1575" t="s">
        <v>5640</v>
      </c>
      <c r="DM1575" t="s">
        <v>5641</v>
      </c>
      <c r="DN1575" t="s">
        <v>540</v>
      </c>
      <c r="DO1575" t="s">
        <v>5642</v>
      </c>
      <c r="DP1575" t="s">
        <v>475</v>
      </c>
      <c r="DQ1575" t="s">
        <v>26</v>
      </c>
    </row>
    <row r="1576" spans="115:121" x14ac:dyDescent="0.25">
      <c r="DK1576">
        <v>122483</v>
      </c>
      <c r="DL1576" t="s">
        <v>5643</v>
      </c>
      <c r="DM1576" t="s">
        <v>5644</v>
      </c>
      <c r="DN1576" t="s">
        <v>4513</v>
      </c>
      <c r="DO1576" t="s">
        <v>5645</v>
      </c>
      <c r="DP1576" t="s">
        <v>2810</v>
      </c>
      <c r="DQ1576" t="s">
        <v>22</v>
      </c>
    </row>
    <row r="1577" spans="115:121" x14ac:dyDescent="0.25">
      <c r="DK1577">
        <v>122478</v>
      </c>
      <c r="DL1577" t="s">
        <v>5646</v>
      </c>
      <c r="DM1577" t="s">
        <v>5647</v>
      </c>
      <c r="DN1577" t="s">
        <v>1154</v>
      </c>
      <c r="DO1577" t="s">
        <v>5648</v>
      </c>
      <c r="DP1577" t="s">
        <v>592</v>
      </c>
      <c r="DQ1577" t="s">
        <v>18</v>
      </c>
    </row>
    <row r="1578" spans="115:121" x14ac:dyDescent="0.25">
      <c r="DK1578">
        <v>122477</v>
      </c>
      <c r="DL1578" t="s">
        <v>5649</v>
      </c>
      <c r="DM1578" t="s">
        <v>5650</v>
      </c>
      <c r="DN1578" t="s">
        <v>850</v>
      </c>
      <c r="DO1578" t="s">
        <v>5651</v>
      </c>
      <c r="DP1578" t="s">
        <v>732</v>
      </c>
      <c r="DQ1578" t="s">
        <v>23</v>
      </c>
    </row>
    <row r="1579" spans="115:121" x14ac:dyDescent="0.25">
      <c r="DK1579">
        <v>122470</v>
      </c>
      <c r="DL1579" t="s">
        <v>5652</v>
      </c>
      <c r="DM1579" t="s">
        <v>5653</v>
      </c>
      <c r="DN1579" t="s">
        <v>479</v>
      </c>
      <c r="DO1579" t="s">
        <v>5654</v>
      </c>
      <c r="DP1579" t="s">
        <v>574</v>
      </c>
      <c r="DQ1579" t="s">
        <v>26</v>
      </c>
    </row>
    <row r="1580" spans="115:121" x14ac:dyDescent="0.25">
      <c r="DK1580">
        <v>122424</v>
      </c>
      <c r="DL1580" t="s">
        <v>5655</v>
      </c>
      <c r="DM1580" t="s">
        <v>5656</v>
      </c>
      <c r="DN1580" t="s">
        <v>499</v>
      </c>
      <c r="DO1580" t="s">
        <v>5657</v>
      </c>
      <c r="DP1580" t="s">
        <v>523</v>
      </c>
      <c r="DQ1580" t="s">
        <v>26</v>
      </c>
    </row>
    <row r="1581" spans="115:121" x14ac:dyDescent="0.25">
      <c r="DK1581">
        <v>122422</v>
      </c>
      <c r="DL1581" t="s">
        <v>5658</v>
      </c>
      <c r="DM1581" t="s">
        <v>5659</v>
      </c>
      <c r="DN1581" t="s">
        <v>499</v>
      </c>
      <c r="DO1581" t="s">
        <v>5660</v>
      </c>
      <c r="DP1581" t="s">
        <v>523</v>
      </c>
      <c r="DQ1581" t="s">
        <v>26</v>
      </c>
    </row>
    <row r="1582" spans="115:121" x14ac:dyDescent="0.25">
      <c r="DK1582">
        <v>122420</v>
      </c>
      <c r="DL1582" t="s">
        <v>5661</v>
      </c>
      <c r="DM1582" t="s">
        <v>5662</v>
      </c>
      <c r="DN1582" t="s">
        <v>499</v>
      </c>
      <c r="DO1582" t="s">
        <v>5663</v>
      </c>
      <c r="DP1582" t="s">
        <v>523</v>
      </c>
      <c r="DQ1582" t="s">
        <v>26</v>
      </c>
    </row>
    <row r="1583" spans="115:121" x14ac:dyDescent="0.25">
      <c r="DK1583">
        <v>122407</v>
      </c>
      <c r="DL1583" t="s">
        <v>5664</v>
      </c>
      <c r="DM1583" t="s">
        <v>5665</v>
      </c>
      <c r="DN1583" t="s">
        <v>3812</v>
      </c>
      <c r="DO1583" t="s">
        <v>5666</v>
      </c>
      <c r="DP1583" t="s">
        <v>803</v>
      </c>
      <c r="DQ1583" t="s">
        <v>18</v>
      </c>
    </row>
    <row r="1584" spans="115:121" x14ac:dyDescent="0.25">
      <c r="DK1584">
        <v>122404</v>
      </c>
      <c r="DL1584" t="s">
        <v>5667</v>
      </c>
      <c r="DM1584" t="s">
        <v>5668</v>
      </c>
      <c r="DN1584" t="s">
        <v>2381</v>
      </c>
      <c r="DO1584" t="s">
        <v>5669</v>
      </c>
      <c r="DP1584" t="s">
        <v>2810</v>
      </c>
      <c r="DQ1584" t="s">
        <v>22</v>
      </c>
    </row>
    <row r="1585" spans="115:121" x14ac:dyDescent="0.25">
      <c r="DK1585">
        <v>122401</v>
      </c>
      <c r="DL1585" t="s">
        <v>5670</v>
      </c>
      <c r="DM1585" t="s">
        <v>5671</v>
      </c>
      <c r="DN1585" t="s">
        <v>5672</v>
      </c>
      <c r="DO1585" t="s">
        <v>5673</v>
      </c>
      <c r="DP1585" t="s">
        <v>803</v>
      </c>
      <c r="DQ1585" t="s">
        <v>18</v>
      </c>
    </row>
    <row r="1586" spans="115:121" x14ac:dyDescent="0.25">
      <c r="DK1586">
        <v>122385</v>
      </c>
      <c r="DL1586" t="s">
        <v>5674</v>
      </c>
      <c r="DM1586" t="s">
        <v>5675</v>
      </c>
      <c r="DN1586" t="s">
        <v>2108</v>
      </c>
      <c r="DO1586" t="s">
        <v>5676</v>
      </c>
      <c r="DP1586" t="s">
        <v>537</v>
      </c>
      <c r="DQ1586" t="s">
        <v>18</v>
      </c>
    </row>
    <row r="1587" spans="115:121" x14ac:dyDescent="0.25">
      <c r="DK1587">
        <v>122383</v>
      </c>
      <c r="DL1587" t="s">
        <v>5677</v>
      </c>
      <c r="DM1587" t="s">
        <v>5678</v>
      </c>
      <c r="DN1587" t="s">
        <v>2108</v>
      </c>
      <c r="DO1587" t="s">
        <v>5679</v>
      </c>
      <c r="DP1587" t="s">
        <v>537</v>
      </c>
      <c r="DQ1587" t="s">
        <v>18</v>
      </c>
    </row>
    <row r="1588" spans="115:121" x14ac:dyDescent="0.25">
      <c r="DK1588">
        <v>122381</v>
      </c>
      <c r="DL1588" t="s">
        <v>4165</v>
      </c>
      <c r="DM1588" t="s">
        <v>5680</v>
      </c>
      <c r="DN1588" t="s">
        <v>2108</v>
      </c>
      <c r="DO1588" t="s">
        <v>5681</v>
      </c>
      <c r="DP1588" t="s">
        <v>537</v>
      </c>
      <c r="DQ1588" t="s">
        <v>18</v>
      </c>
    </row>
    <row r="1589" spans="115:121" x14ac:dyDescent="0.25">
      <c r="DK1589">
        <v>122379</v>
      </c>
      <c r="DL1589" t="s">
        <v>5682</v>
      </c>
      <c r="DM1589" t="s">
        <v>5683</v>
      </c>
      <c r="DN1589" t="s">
        <v>2108</v>
      </c>
      <c r="DO1589" t="s">
        <v>5684</v>
      </c>
      <c r="DP1589" t="s">
        <v>537</v>
      </c>
      <c r="DQ1589" t="s">
        <v>18</v>
      </c>
    </row>
    <row r="1590" spans="115:121" x14ac:dyDescent="0.25">
      <c r="DK1590">
        <v>122377</v>
      </c>
      <c r="DL1590" t="s">
        <v>5685</v>
      </c>
      <c r="DM1590" t="s">
        <v>5686</v>
      </c>
      <c r="DN1590" t="s">
        <v>2108</v>
      </c>
      <c r="DO1590" t="s">
        <v>5687</v>
      </c>
      <c r="DP1590" t="s">
        <v>592</v>
      </c>
      <c r="DQ1590" t="s">
        <v>18</v>
      </c>
    </row>
    <row r="1591" spans="115:121" x14ac:dyDescent="0.25">
      <c r="DK1591">
        <v>122375</v>
      </c>
      <c r="DL1591" t="s">
        <v>5688</v>
      </c>
      <c r="DM1591" t="s">
        <v>5689</v>
      </c>
      <c r="DN1591" t="s">
        <v>2108</v>
      </c>
      <c r="DO1591" t="s">
        <v>5690</v>
      </c>
      <c r="DP1591" t="s">
        <v>537</v>
      </c>
      <c r="DQ1591" t="s">
        <v>18</v>
      </c>
    </row>
    <row r="1592" spans="115:121" x14ac:dyDescent="0.25">
      <c r="DK1592">
        <v>122373</v>
      </c>
      <c r="DL1592" t="s">
        <v>5691</v>
      </c>
      <c r="DM1592" t="s">
        <v>5692</v>
      </c>
      <c r="DN1592" t="s">
        <v>2108</v>
      </c>
      <c r="DO1592" t="s">
        <v>5693</v>
      </c>
      <c r="DP1592" t="s">
        <v>537</v>
      </c>
      <c r="DQ1592" t="s">
        <v>18</v>
      </c>
    </row>
    <row r="1593" spans="115:121" x14ac:dyDescent="0.25">
      <c r="DK1593">
        <v>122354</v>
      </c>
      <c r="DL1593" t="s">
        <v>5694</v>
      </c>
      <c r="DM1593" t="s">
        <v>5695</v>
      </c>
      <c r="DN1593" t="s">
        <v>1154</v>
      </c>
      <c r="DO1593" t="s">
        <v>5696</v>
      </c>
      <c r="DP1593" t="s">
        <v>780</v>
      </c>
      <c r="DQ1593" t="s">
        <v>26</v>
      </c>
    </row>
    <row r="1594" spans="115:121" x14ac:dyDescent="0.25">
      <c r="DK1594">
        <v>122320</v>
      </c>
      <c r="DL1594" t="s">
        <v>5697</v>
      </c>
      <c r="DM1594" t="s">
        <v>5698</v>
      </c>
      <c r="DN1594" t="s">
        <v>5575</v>
      </c>
      <c r="DO1594" t="s">
        <v>5699</v>
      </c>
      <c r="DP1594" t="s">
        <v>562</v>
      </c>
      <c r="DQ1594" t="s">
        <v>21</v>
      </c>
    </row>
    <row r="1595" spans="115:121" x14ac:dyDescent="0.25">
      <c r="DK1595">
        <v>122307</v>
      </c>
      <c r="DL1595" t="s">
        <v>5700</v>
      </c>
      <c r="DM1595" t="s">
        <v>5701</v>
      </c>
      <c r="DN1595" t="s">
        <v>4891</v>
      </c>
      <c r="DO1595" t="s">
        <v>5702</v>
      </c>
      <c r="DP1595" t="s">
        <v>524</v>
      </c>
      <c r="DQ1595" t="s">
        <v>26</v>
      </c>
    </row>
    <row r="1596" spans="115:121" x14ac:dyDescent="0.25">
      <c r="DK1596">
        <v>122299</v>
      </c>
      <c r="DL1596" t="s">
        <v>5703</v>
      </c>
      <c r="DM1596" t="s">
        <v>5704</v>
      </c>
      <c r="DN1596" t="s">
        <v>479</v>
      </c>
      <c r="DO1596" t="s">
        <v>5705</v>
      </c>
      <c r="DP1596" t="s">
        <v>574</v>
      </c>
      <c r="DQ1596" t="s">
        <v>26</v>
      </c>
    </row>
    <row r="1597" spans="115:121" x14ac:dyDescent="0.25">
      <c r="DK1597">
        <v>122279</v>
      </c>
      <c r="DL1597" t="s">
        <v>5706</v>
      </c>
      <c r="DM1597" t="s">
        <v>5707</v>
      </c>
      <c r="DN1597" t="s">
        <v>479</v>
      </c>
      <c r="DO1597" t="s">
        <v>5708</v>
      </c>
      <c r="DP1597" t="s">
        <v>524</v>
      </c>
      <c r="DQ1597" t="s">
        <v>26</v>
      </c>
    </row>
    <row r="1598" spans="115:121" x14ac:dyDescent="0.25">
      <c r="DK1598">
        <v>122274</v>
      </c>
      <c r="DL1598" t="s">
        <v>5709</v>
      </c>
      <c r="DM1598" t="s">
        <v>5710</v>
      </c>
      <c r="DN1598" t="s">
        <v>1177</v>
      </c>
      <c r="DO1598" t="s">
        <v>5711</v>
      </c>
      <c r="DP1598" t="s">
        <v>837</v>
      </c>
      <c r="DQ1598" t="s">
        <v>19</v>
      </c>
    </row>
    <row r="1599" spans="115:121" x14ac:dyDescent="0.25">
      <c r="DK1599">
        <v>122270</v>
      </c>
      <c r="DL1599" t="s">
        <v>5712</v>
      </c>
      <c r="DM1599" t="s">
        <v>5713</v>
      </c>
      <c r="DN1599" t="s">
        <v>3415</v>
      </c>
      <c r="DO1599" t="s">
        <v>5714</v>
      </c>
      <c r="DP1599" t="s">
        <v>603</v>
      </c>
      <c r="DQ1599" t="s">
        <v>19</v>
      </c>
    </row>
    <row r="1600" spans="115:121" x14ac:dyDescent="0.25">
      <c r="DK1600">
        <v>122246</v>
      </c>
      <c r="DL1600" t="s">
        <v>5715</v>
      </c>
      <c r="DM1600" t="s">
        <v>5716</v>
      </c>
      <c r="DN1600" t="s">
        <v>4417</v>
      </c>
      <c r="DO1600" t="s">
        <v>5717</v>
      </c>
      <c r="DP1600" t="s">
        <v>948</v>
      </c>
      <c r="DQ1600" t="s">
        <v>19</v>
      </c>
    </row>
    <row r="1601" spans="115:121" x14ac:dyDescent="0.25">
      <c r="DK1601">
        <v>122239</v>
      </c>
      <c r="DL1601" t="s">
        <v>5718</v>
      </c>
      <c r="DM1601" t="s">
        <v>5719</v>
      </c>
      <c r="DN1601" t="s">
        <v>4417</v>
      </c>
      <c r="DO1601" t="s">
        <v>5720</v>
      </c>
      <c r="DP1601" t="s">
        <v>948</v>
      </c>
      <c r="DQ1601" t="s">
        <v>19</v>
      </c>
    </row>
    <row r="1602" spans="115:121" x14ac:dyDescent="0.25">
      <c r="DK1602">
        <v>122227</v>
      </c>
      <c r="DL1602" t="s">
        <v>5721</v>
      </c>
      <c r="DM1602" t="s">
        <v>5722</v>
      </c>
      <c r="DN1602" t="s">
        <v>735</v>
      </c>
      <c r="DO1602" t="s">
        <v>5723</v>
      </c>
      <c r="DP1602" t="s">
        <v>815</v>
      </c>
      <c r="DQ1602" t="s">
        <v>23</v>
      </c>
    </row>
    <row r="1603" spans="115:121" x14ac:dyDescent="0.25">
      <c r="DK1603">
        <v>122224</v>
      </c>
      <c r="DL1603" t="s">
        <v>5724</v>
      </c>
      <c r="DM1603" t="s">
        <v>5725</v>
      </c>
      <c r="DN1603" t="s">
        <v>5726</v>
      </c>
      <c r="DO1603" t="s">
        <v>5727</v>
      </c>
      <c r="DP1603" t="s">
        <v>774</v>
      </c>
      <c r="DQ1603" t="s">
        <v>23</v>
      </c>
    </row>
    <row r="1604" spans="115:121" x14ac:dyDescent="0.25">
      <c r="DK1604">
        <v>122181</v>
      </c>
      <c r="DL1604" t="s">
        <v>5728</v>
      </c>
      <c r="DM1604" t="s">
        <v>5729</v>
      </c>
      <c r="DN1604" t="s">
        <v>4500</v>
      </c>
      <c r="DO1604" t="s">
        <v>5730</v>
      </c>
      <c r="DP1604" t="s">
        <v>1515</v>
      </c>
      <c r="DQ1604" t="s">
        <v>22</v>
      </c>
    </row>
    <row r="1605" spans="115:121" x14ac:dyDescent="0.25">
      <c r="DK1605">
        <v>122178</v>
      </c>
      <c r="DL1605" t="s">
        <v>5731</v>
      </c>
      <c r="DM1605" t="s">
        <v>5732</v>
      </c>
      <c r="DN1605" t="s">
        <v>4500</v>
      </c>
      <c r="DO1605" t="s">
        <v>5733</v>
      </c>
      <c r="DP1605" t="s">
        <v>1515</v>
      </c>
      <c r="DQ1605" t="s">
        <v>22</v>
      </c>
    </row>
    <row r="1606" spans="115:121" x14ac:dyDescent="0.25">
      <c r="DK1606">
        <v>122174</v>
      </c>
      <c r="DL1606" t="s">
        <v>5734</v>
      </c>
      <c r="DM1606" t="s">
        <v>5735</v>
      </c>
      <c r="DN1606" t="s">
        <v>4500</v>
      </c>
      <c r="DO1606" t="s">
        <v>5736</v>
      </c>
      <c r="DP1606" t="s">
        <v>1515</v>
      </c>
      <c r="DQ1606" t="s">
        <v>22</v>
      </c>
    </row>
    <row r="1607" spans="115:121" x14ac:dyDescent="0.25">
      <c r="DK1607">
        <v>122173</v>
      </c>
      <c r="DL1607" t="s">
        <v>5737</v>
      </c>
      <c r="DM1607" t="s">
        <v>5738</v>
      </c>
      <c r="DN1607" t="s">
        <v>4500</v>
      </c>
      <c r="DO1607" t="s">
        <v>5739</v>
      </c>
      <c r="DP1607" t="s">
        <v>1515</v>
      </c>
      <c r="DQ1607" t="s">
        <v>22</v>
      </c>
    </row>
    <row r="1608" spans="115:121" x14ac:dyDescent="0.25">
      <c r="DK1608">
        <v>122172</v>
      </c>
      <c r="DL1608" t="s">
        <v>5740</v>
      </c>
      <c r="DM1608" t="s">
        <v>5741</v>
      </c>
      <c r="DN1608" t="s">
        <v>1470</v>
      </c>
      <c r="DO1608" t="s">
        <v>5742</v>
      </c>
      <c r="DP1608" t="s">
        <v>803</v>
      </c>
      <c r="DQ1608" t="s">
        <v>18</v>
      </c>
    </row>
    <row r="1609" spans="115:121" x14ac:dyDescent="0.25">
      <c r="DK1609">
        <v>122168</v>
      </c>
      <c r="DL1609" t="s">
        <v>5743</v>
      </c>
      <c r="DM1609" t="s">
        <v>5744</v>
      </c>
      <c r="DN1609" t="s">
        <v>1470</v>
      </c>
      <c r="DO1609" t="s">
        <v>5745</v>
      </c>
      <c r="DP1609" t="s">
        <v>803</v>
      </c>
      <c r="DQ1609" t="s">
        <v>18</v>
      </c>
    </row>
    <row r="1610" spans="115:121" x14ac:dyDescent="0.25">
      <c r="DK1610">
        <v>122154</v>
      </c>
      <c r="DL1610" t="s">
        <v>5746</v>
      </c>
      <c r="DM1610" t="s">
        <v>5747</v>
      </c>
      <c r="DN1610" t="s">
        <v>2698</v>
      </c>
      <c r="DO1610" t="s">
        <v>5748</v>
      </c>
      <c r="DP1610" t="s">
        <v>803</v>
      </c>
      <c r="DQ1610" t="s">
        <v>18</v>
      </c>
    </row>
    <row r="1611" spans="115:121" x14ac:dyDescent="0.25">
      <c r="DK1611">
        <v>122152</v>
      </c>
      <c r="DL1611" t="s">
        <v>5749</v>
      </c>
      <c r="DM1611" t="s">
        <v>5750</v>
      </c>
      <c r="DN1611" t="s">
        <v>2698</v>
      </c>
      <c r="DO1611" t="s">
        <v>5751</v>
      </c>
      <c r="DP1611" t="s">
        <v>803</v>
      </c>
      <c r="DQ1611" t="s">
        <v>18</v>
      </c>
    </row>
    <row r="1612" spans="115:121" x14ac:dyDescent="0.25">
      <c r="DK1612">
        <v>122150</v>
      </c>
      <c r="DL1612" t="s">
        <v>5752</v>
      </c>
      <c r="DM1612" t="s">
        <v>5753</v>
      </c>
      <c r="DN1612" t="s">
        <v>2698</v>
      </c>
      <c r="DO1612" t="s">
        <v>5754</v>
      </c>
      <c r="DP1612" t="s">
        <v>803</v>
      </c>
      <c r="DQ1612" t="s">
        <v>18</v>
      </c>
    </row>
    <row r="1613" spans="115:121" x14ac:dyDescent="0.25">
      <c r="DK1613">
        <v>122147</v>
      </c>
      <c r="DL1613" t="s">
        <v>5755</v>
      </c>
      <c r="DM1613" t="s">
        <v>5756</v>
      </c>
      <c r="DN1613" t="s">
        <v>1829</v>
      </c>
      <c r="DO1613" t="s">
        <v>5757</v>
      </c>
      <c r="DP1613" t="s">
        <v>655</v>
      </c>
      <c r="DQ1613" t="s">
        <v>23</v>
      </c>
    </row>
    <row r="1614" spans="115:121" x14ac:dyDescent="0.25">
      <c r="DK1614">
        <v>122129</v>
      </c>
      <c r="DL1614" t="s">
        <v>5758</v>
      </c>
      <c r="DM1614" t="s">
        <v>5759</v>
      </c>
      <c r="DN1614" t="s">
        <v>4389</v>
      </c>
      <c r="DO1614" t="s">
        <v>5760</v>
      </c>
      <c r="DP1614" t="s">
        <v>780</v>
      </c>
      <c r="DQ1614" t="s">
        <v>21</v>
      </c>
    </row>
    <row r="1615" spans="115:121" x14ac:dyDescent="0.25">
      <c r="DK1615">
        <v>122113</v>
      </c>
      <c r="DL1615" t="s">
        <v>5761</v>
      </c>
      <c r="DM1615" t="s">
        <v>5762</v>
      </c>
      <c r="DN1615" t="s">
        <v>512</v>
      </c>
      <c r="DO1615" t="s">
        <v>5763</v>
      </c>
      <c r="DP1615" t="s">
        <v>1051</v>
      </c>
      <c r="DQ1615" t="s">
        <v>27</v>
      </c>
    </row>
    <row r="1616" spans="115:121" x14ac:dyDescent="0.25">
      <c r="DK1616">
        <v>122024</v>
      </c>
      <c r="DL1616" t="s">
        <v>5764</v>
      </c>
      <c r="DM1616" t="s">
        <v>5765</v>
      </c>
      <c r="DN1616" t="s">
        <v>770</v>
      </c>
      <c r="DO1616" t="s">
        <v>5766</v>
      </c>
      <c r="DP1616" t="s">
        <v>585</v>
      </c>
      <c r="DQ1616" t="s">
        <v>26</v>
      </c>
    </row>
    <row r="1617" spans="115:121" x14ac:dyDescent="0.25">
      <c r="DK1617">
        <v>122015</v>
      </c>
      <c r="DL1617" t="s">
        <v>5767</v>
      </c>
      <c r="DM1617" t="s">
        <v>5768</v>
      </c>
      <c r="DN1617" t="s">
        <v>940</v>
      </c>
      <c r="DO1617" t="s">
        <v>5769</v>
      </c>
      <c r="DP1617" t="s">
        <v>677</v>
      </c>
      <c r="DQ1617" t="s">
        <v>21</v>
      </c>
    </row>
    <row r="1618" spans="115:121" x14ac:dyDescent="0.25">
      <c r="DK1618">
        <v>122013</v>
      </c>
      <c r="DL1618" t="s">
        <v>5770</v>
      </c>
      <c r="DM1618" t="s">
        <v>5771</v>
      </c>
      <c r="DN1618" t="s">
        <v>940</v>
      </c>
      <c r="DO1618" t="s">
        <v>5772</v>
      </c>
      <c r="DP1618" t="s">
        <v>677</v>
      </c>
      <c r="DQ1618" t="s">
        <v>21</v>
      </c>
    </row>
    <row r="1619" spans="115:121" x14ac:dyDescent="0.25">
      <c r="DK1619">
        <v>122001</v>
      </c>
      <c r="DL1619" t="s">
        <v>5773</v>
      </c>
      <c r="DM1619" t="s">
        <v>5774</v>
      </c>
      <c r="DN1619" t="s">
        <v>2471</v>
      </c>
      <c r="DO1619" t="s">
        <v>5775</v>
      </c>
      <c r="DP1619" t="s">
        <v>1051</v>
      </c>
      <c r="DQ1619" t="s">
        <v>27</v>
      </c>
    </row>
    <row r="1620" spans="115:121" x14ac:dyDescent="0.25">
      <c r="DK1620">
        <v>121998</v>
      </c>
      <c r="DL1620" t="s">
        <v>5776</v>
      </c>
      <c r="DM1620" t="s">
        <v>5777</v>
      </c>
      <c r="DN1620" t="s">
        <v>2471</v>
      </c>
      <c r="DO1620" t="s">
        <v>5778</v>
      </c>
      <c r="DP1620" t="s">
        <v>1051</v>
      </c>
      <c r="DQ1620" t="s">
        <v>27</v>
      </c>
    </row>
    <row r="1621" spans="115:121" x14ac:dyDescent="0.25">
      <c r="DK1621">
        <v>121946</v>
      </c>
      <c r="DL1621" t="s">
        <v>5779</v>
      </c>
      <c r="DM1621" t="s">
        <v>5780</v>
      </c>
      <c r="DN1621" t="s">
        <v>479</v>
      </c>
      <c r="DO1621" t="s">
        <v>5781</v>
      </c>
      <c r="DP1621" t="s">
        <v>574</v>
      </c>
      <c r="DQ1621" t="s">
        <v>26</v>
      </c>
    </row>
    <row r="1622" spans="115:121" x14ac:dyDescent="0.25">
      <c r="DK1622">
        <v>121914</v>
      </c>
      <c r="DL1622" t="s">
        <v>5782</v>
      </c>
      <c r="DM1622" t="s">
        <v>5783</v>
      </c>
      <c r="DN1622" t="s">
        <v>479</v>
      </c>
      <c r="DO1622" t="s">
        <v>5784</v>
      </c>
      <c r="DP1622" t="s">
        <v>524</v>
      </c>
      <c r="DQ1622" t="s">
        <v>26</v>
      </c>
    </row>
    <row r="1623" spans="115:121" x14ac:dyDescent="0.25">
      <c r="DK1623">
        <v>121888</v>
      </c>
      <c r="DL1623" t="s">
        <v>5785</v>
      </c>
      <c r="DM1623" t="s">
        <v>5786</v>
      </c>
      <c r="DN1623" t="s">
        <v>2266</v>
      </c>
      <c r="DO1623" t="s">
        <v>5787</v>
      </c>
      <c r="DP1623" t="s">
        <v>671</v>
      </c>
      <c r="DQ1623" t="s">
        <v>23</v>
      </c>
    </row>
    <row r="1624" spans="115:121" x14ac:dyDescent="0.25">
      <c r="DK1624">
        <v>121880</v>
      </c>
      <c r="DL1624" t="s">
        <v>5788</v>
      </c>
      <c r="DM1624" t="s">
        <v>5789</v>
      </c>
      <c r="DN1624" t="s">
        <v>5672</v>
      </c>
      <c r="DO1624" t="s">
        <v>5790</v>
      </c>
      <c r="DP1624" t="s">
        <v>803</v>
      </c>
      <c r="DQ1624" t="s">
        <v>18</v>
      </c>
    </row>
    <row r="1625" spans="115:121" x14ac:dyDescent="0.25">
      <c r="DK1625">
        <v>121871</v>
      </c>
      <c r="DL1625" t="s">
        <v>5791</v>
      </c>
      <c r="DM1625" t="s">
        <v>5792</v>
      </c>
      <c r="DN1625" t="s">
        <v>1623</v>
      </c>
      <c r="DO1625" t="s">
        <v>5793</v>
      </c>
      <c r="DP1625" t="s">
        <v>1051</v>
      </c>
      <c r="DQ1625" t="s">
        <v>27</v>
      </c>
    </row>
    <row r="1626" spans="115:121" x14ac:dyDescent="0.25">
      <c r="DK1626">
        <v>121859</v>
      </c>
      <c r="DL1626" t="s">
        <v>5794</v>
      </c>
      <c r="DM1626" t="s">
        <v>5795</v>
      </c>
      <c r="DN1626" t="s">
        <v>4148</v>
      </c>
      <c r="DO1626" t="s">
        <v>5796</v>
      </c>
      <c r="DP1626" t="s">
        <v>1051</v>
      </c>
      <c r="DQ1626" t="s">
        <v>27</v>
      </c>
    </row>
    <row r="1627" spans="115:121" x14ac:dyDescent="0.25">
      <c r="DK1627">
        <v>121827</v>
      </c>
      <c r="DL1627" t="s">
        <v>5797</v>
      </c>
      <c r="DM1627" t="s">
        <v>5798</v>
      </c>
      <c r="DN1627" t="s">
        <v>5799</v>
      </c>
      <c r="DO1627" t="s">
        <v>5800</v>
      </c>
      <c r="DP1627" t="s">
        <v>825</v>
      </c>
      <c r="DQ1627" t="s">
        <v>21</v>
      </c>
    </row>
    <row r="1628" spans="115:121" x14ac:dyDescent="0.25">
      <c r="DK1628">
        <v>121823</v>
      </c>
      <c r="DL1628" t="s">
        <v>5801</v>
      </c>
      <c r="DM1628" t="s">
        <v>5802</v>
      </c>
      <c r="DN1628" t="s">
        <v>1623</v>
      </c>
      <c r="DO1628" t="s">
        <v>5803</v>
      </c>
      <c r="DP1628" t="s">
        <v>1051</v>
      </c>
      <c r="DQ1628" t="s">
        <v>27</v>
      </c>
    </row>
    <row r="1629" spans="115:121" x14ac:dyDescent="0.25">
      <c r="DK1629">
        <v>121793</v>
      </c>
      <c r="DL1629" t="s">
        <v>5804</v>
      </c>
      <c r="DM1629" t="s">
        <v>5805</v>
      </c>
      <c r="DN1629" t="s">
        <v>5806</v>
      </c>
      <c r="DO1629" t="s">
        <v>5807</v>
      </c>
      <c r="DP1629" t="s">
        <v>803</v>
      </c>
      <c r="DQ1629" t="s">
        <v>18</v>
      </c>
    </row>
    <row r="1630" spans="115:121" x14ac:dyDescent="0.25">
      <c r="DK1630">
        <v>121765</v>
      </c>
      <c r="DL1630" t="s">
        <v>5808</v>
      </c>
      <c r="DM1630" t="s">
        <v>5809</v>
      </c>
      <c r="DN1630" t="s">
        <v>1623</v>
      </c>
      <c r="DO1630" t="s">
        <v>5810</v>
      </c>
      <c r="DP1630" t="s">
        <v>1051</v>
      </c>
      <c r="DQ1630" t="s">
        <v>27</v>
      </c>
    </row>
    <row r="1631" spans="115:121" x14ac:dyDescent="0.25">
      <c r="DK1631">
        <v>121757</v>
      </c>
      <c r="DL1631" t="s">
        <v>5811</v>
      </c>
      <c r="DM1631" t="s">
        <v>5812</v>
      </c>
      <c r="DN1631" t="s">
        <v>1998</v>
      </c>
      <c r="DO1631" t="s">
        <v>5813</v>
      </c>
      <c r="DP1631" t="s">
        <v>793</v>
      </c>
      <c r="DQ1631" t="s">
        <v>22</v>
      </c>
    </row>
    <row r="1632" spans="115:121" x14ac:dyDescent="0.25">
      <c r="DK1632">
        <v>121754</v>
      </c>
      <c r="DL1632" t="s">
        <v>5814</v>
      </c>
      <c r="DM1632" t="s">
        <v>5815</v>
      </c>
      <c r="DN1632" t="s">
        <v>1998</v>
      </c>
      <c r="DO1632" t="s">
        <v>5816</v>
      </c>
      <c r="DP1632" t="s">
        <v>793</v>
      </c>
      <c r="DQ1632" t="s">
        <v>22</v>
      </c>
    </row>
    <row r="1633" spans="115:121" x14ac:dyDescent="0.25">
      <c r="DK1633">
        <v>121741</v>
      </c>
      <c r="DL1633" t="s">
        <v>5817</v>
      </c>
      <c r="DM1633" t="s">
        <v>5818</v>
      </c>
      <c r="DN1633" t="s">
        <v>1184</v>
      </c>
      <c r="DO1633" t="s">
        <v>5819</v>
      </c>
      <c r="DP1633" t="s">
        <v>505</v>
      </c>
      <c r="DQ1633" t="s">
        <v>26</v>
      </c>
    </row>
    <row r="1634" spans="115:121" x14ac:dyDescent="0.25">
      <c r="DK1634">
        <v>121740</v>
      </c>
      <c r="DL1634" t="s">
        <v>5820</v>
      </c>
      <c r="DM1634" t="s">
        <v>5821</v>
      </c>
      <c r="DN1634" t="s">
        <v>1184</v>
      </c>
      <c r="DO1634" t="s">
        <v>5822</v>
      </c>
      <c r="DP1634" t="s">
        <v>505</v>
      </c>
      <c r="DQ1634" t="s">
        <v>26</v>
      </c>
    </row>
    <row r="1635" spans="115:121" x14ac:dyDescent="0.25">
      <c r="DK1635">
        <v>121739</v>
      </c>
      <c r="DL1635" t="s">
        <v>5823</v>
      </c>
      <c r="DM1635" t="s">
        <v>5824</v>
      </c>
      <c r="DN1635" t="s">
        <v>1184</v>
      </c>
      <c r="DO1635" t="s">
        <v>5825</v>
      </c>
      <c r="DP1635" t="s">
        <v>505</v>
      </c>
      <c r="DQ1635" t="s">
        <v>26</v>
      </c>
    </row>
    <row r="1636" spans="115:121" x14ac:dyDescent="0.25">
      <c r="DK1636">
        <v>121737</v>
      </c>
      <c r="DL1636" t="s">
        <v>5826</v>
      </c>
      <c r="DM1636" t="s">
        <v>5827</v>
      </c>
      <c r="DN1636" t="s">
        <v>479</v>
      </c>
      <c r="DO1636" t="s">
        <v>5828</v>
      </c>
      <c r="DP1636" t="s">
        <v>524</v>
      </c>
      <c r="DQ1636" t="s">
        <v>26</v>
      </c>
    </row>
    <row r="1637" spans="115:121" x14ac:dyDescent="0.25">
      <c r="DK1637">
        <v>121699</v>
      </c>
      <c r="DL1637" t="s">
        <v>5829</v>
      </c>
      <c r="DM1637" t="s">
        <v>5830</v>
      </c>
      <c r="DN1637" t="s">
        <v>1049</v>
      </c>
      <c r="DO1637" t="s">
        <v>5831</v>
      </c>
      <c r="DP1637" t="s">
        <v>655</v>
      </c>
      <c r="DQ1637" t="s">
        <v>22</v>
      </c>
    </row>
    <row r="1638" spans="115:121" x14ac:dyDescent="0.25">
      <c r="DK1638">
        <v>121694</v>
      </c>
      <c r="DL1638" t="s">
        <v>5832</v>
      </c>
      <c r="DM1638" t="s">
        <v>5833</v>
      </c>
      <c r="DN1638" t="s">
        <v>735</v>
      </c>
      <c r="DO1638" t="s">
        <v>5834</v>
      </c>
      <c r="DP1638" t="s">
        <v>815</v>
      </c>
      <c r="DQ1638" t="s">
        <v>23</v>
      </c>
    </row>
    <row r="1639" spans="115:121" x14ac:dyDescent="0.25">
      <c r="DK1639">
        <v>121692</v>
      </c>
      <c r="DL1639" t="s">
        <v>5835</v>
      </c>
      <c r="DM1639" t="s">
        <v>5836</v>
      </c>
      <c r="DN1639" t="s">
        <v>735</v>
      </c>
      <c r="DO1639" t="s">
        <v>5837</v>
      </c>
      <c r="DP1639" t="s">
        <v>815</v>
      </c>
      <c r="DQ1639" t="s">
        <v>23</v>
      </c>
    </row>
    <row r="1640" spans="115:121" x14ac:dyDescent="0.25">
      <c r="DK1640">
        <v>121683</v>
      </c>
      <c r="DL1640" t="s">
        <v>5838</v>
      </c>
      <c r="DM1640" t="s">
        <v>5839</v>
      </c>
      <c r="DN1640" t="s">
        <v>499</v>
      </c>
      <c r="DO1640" t="s">
        <v>5840</v>
      </c>
      <c r="DP1640" t="s">
        <v>592</v>
      </c>
      <c r="DQ1640" t="s">
        <v>18</v>
      </c>
    </row>
    <row r="1641" spans="115:121" x14ac:dyDescent="0.25">
      <c r="DK1641">
        <v>121670</v>
      </c>
      <c r="DL1641" t="s">
        <v>5841</v>
      </c>
      <c r="DM1641" t="s">
        <v>5842</v>
      </c>
      <c r="DN1641" t="s">
        <v>940</v>
      </c>
      <c r="DO1641" t="s">
        <v>5843</v>
      </c>
      <c r="DP1641" t="s">
        <v>677</v>
      </c>
      <c r="DQ1641" t="s">
        <v>21</v>
      </c>
    </row>
    <row r="1642" spans="115:121" x14ac:dyDescent="0.25">
      <c r="DK1642">
        <v>121634</v>
      </c>
      <c r="DL1642" t="s">
        <v>5844</v>
      </c>
      <c r="DM1642" t="s">
        <v>5845</v>
      </c>
      <c r="DN1642" t="s">
        <v>3310</v>
      </c>
      <c r="DO1642" t="s">
        <v>5846</v>
      </c>
      <c r="DP1642" t="s">
        <v>562</v>
      </c>
      <c r="DQ1642" t="s">
        <v>21</v>
      </c>
    </row>
    <row r="1643" spans="115:121" x14ac:dyDescent="0.25">
      <c r="DK1643">
        <v>121629</v>
      </c>
      <c r="DL1643" t="s">
        <v>5847</v>
      </c>
      <c r="DM1643" t="s">
        <v>5848</v>
      </c>
      <c r="DN1643" t="s">
        <v>4417</v>
      </c>
      <c r="DO1643" t="s">
        <v>5849</v>
      </c>
      <c r="DP1643" t="s">
        <v>948</v>
      </c>
      <c r="DQ1643" t="s">
        <v>19</v>
      </c>
    </row>
    <row r="1644" spans="115:121" x14ac:dyDescent="0.25">
      <c r="DK1644">
        <v>121606</v>
      </c>
      <c r="DL1644" t="s">
        <v>5850</v>
      </c>
      <c r="DM1644" t="s">
        <v>5851</v>
      </c>
      <c r="DN1644" t="s">
        <v>876</v>
      </c>
      <c r="DO1644" t="s">
        <v>5852</v>
      </c>
      <c r="DP1644" t="s">
        <v>837</v>
      </c>
      <c r="DQ1644" t="s">
        <v>19</v>
      </c>
    </row>
    <row r="1645" spans="115:121" x14ac:dyDescent="0.25">
      <c r="DK1645">
        <v>121550</v>
      </c>
      <c r="DL1645" t="s">
        <v>5853</v>
      </c>
      <c r="DM1645" t="s">
        <v>5854</v>
      </c>
      <c r="DN1645" t="s">
        <v>1184</v>
      </c>
      <c r="DO1645" t="s">
        <v>5855</v>
      </c>
      <c r="DP1645" t="s">
        <v>3833</v>
      </c>
      <c r="DQ1645" t="s">
        <v>24</v>
      </c>
    </row>
    <row r="1646" spans="115:121" x14ac:dyDescent="0.25">
      <c r="DK1646">
        <v>121546</v>
      </c>
      <c r="DL1646" t="s">
        <v>5856</v>
      </c>
      <c r="DM1646" t="s">
        <v>5857</v>
      </c>
      <c r="DN1646" t="s">
        <v>1184</v>
      </c>
      <c r="DO1646" t="s">
        <v>5858</v>
      </c>
      <c r="DP1646" t="s">
        <v>3833</v>
      </c>
      <c r="DQ1646" t="s">
        <v>24</v>
      </c>
    </row>
    <row r="1647" spans="115:121" x14ac:dyDescent="0.25">
      <c r="DK1647">
        <v>121520</v>
      </c>
      <c r="DL1647" t="s">
        <v>5859</v>
      </c>
      <c r="DM1647" t="s">
        <v>5860</v>
      </c>
      <c r="DN1647" t="s">
        <v>2698</v>
      </c>
      <c r="DO1647" t="s">
        <v>5861</v>
      </c>
      <c r="DP1647" t="s">
        <v>486</v>
      </c>
      <c r="DQ1647" t="s">
        <v>19</v>
      </c>
    </row>
    <row r="1648" spans="115:121" x14ac:dyDescent="0.25">
      <c r="DK1648">
        <v>121489</v>
      </c>
      <c r="DL1648" t="s">
        <v>5862</v>
      </c>
      <c r="DM1648" t="s">
        <v>5863</v>
      </c>
      <c r="DN1648" t="s">
        <v>2698</v>
      </c>
      <c r="DO1648" t="s">
        <v>5864</v>
      </c>
      <c r="DP1648" t="s">
        <v>603</v>
      </c>
      <c r="DQ1648" t="s">
        <v>19</v>
      </c>
    </row>
    <row r="1649" spans="115:121" x14ac:dyDescent="0.25">
      <c r="DK1649">
        <v>121487</v>
      </c>
      <c r="DL1649" t="s">
        <v>5865</v>
      </c>
      <c r="DM1649" t="s">
        <v>5866</v>
      </c>
      <c r="DN1649" t="s">
        <v>2698</v>
      </c>
      <c r="DO1649" t="s">
        <v>5867</v>
      </c>
      <c r="DP1649" t="s">
        <v>603</v>
      </c>
      <c r="DQ1649" t="s">
        <v>19</v>
      </c>
    </row>
    <row r="1650" spans="115:121" x14ac:dyDescent="0.25">
      <c r="DK1650">
        <v>121483</v>
      </c>
      <c r="DL1650" t="s">
        <v>5868</v>
      </c>
      <c r="DM1650" t="s">
        <v>5869</v>
      </c>
      <c r="DN1650" t="s">
        <v>2698</v>
      </c>
      <c r="DO1650" t="s">
        <v>5870</v>
      </c>
      <c r="DP1650" t="s">
        <v>603</v>
      </c>
      <c r="DQ1650" t="s">
        <v>19</v>
      </c>
    </row>
    <row r="1651" spans="115:121" x14ac:dyDescent="0.25">
      <c r="DK1651">
        <v>121480</v>
      </c>
      <c r="DL1651" t="s">
        <v>5871</v>
      </c>
      <c r="DM1651" t="s">
        <v>5872</v>
      </c>
      <c r="DN1651" t="s">
        <v>2698</v>
      </c>
      <c r="DO1651" t="s">
        <v>5873</v>
      </c>
      <c r="DP1651" t="s">
        <v>603</v>
      </c>
      <c r="DQ1651" t="s">
        <v>19</v>
      </c>
    </row>
    <row r="1652" spans="115:121" x14ac:dyDescent="0.25">
      <c r="DK1652">
        <v>121478</v>
      </c>
      <c r="DL1652" t="s">
        <v>5874</v>
      </c>
      <c r="DM1652" t="s">
        <v>5875</v>
      </c>
      <c r="DN1652" t="s">
        <v>2266</v>
      </c>
      <c r="DO1652" t="s">
        <v>5876</v>
      </c>
      <c r="DP1652" t="s">
        <v>671</v>
      </c>
      <c r="DQ1652" t="s">
        <v>23</v>
      </c>
    </row>
    <row r="1653" spans="115:121" x14ac:dyDescent="0.25">
      <c r="DK1653">
        <v>121474</v>
      </c>
      <c r="DL1653" t="s">
        <v>5877</v>
      </c>
      <c r="DM1653" t="s">
        <v>5878</v>
      </c>
      <c r="DN1653" t="s">
        <v>2266</v>
      </c>
      <c r="DO1653" t="s">
        <v>5879</v>
      </c>
      <c r="DP1653" t="s">
        <v>671</v>
      </c>
      <c r="DQ1653" t="s">
        <v>23</v>
      </c>
    </row>
    <row r="1654" spans="115:121" x14ac:dyDescent="0.25">
      <c r="DK1654">
        <v>121461</v>
      </c>
      <c r="DL1654" t="s">
        <v>5880</v>
      </c>
      <c r="DM1654" t="s">
        <v>5881</v>
      </c>
      <c r="DN1654" t="s">
        <v>850</v>
      </c>
      <c r="DO1654" t="s">
        <v>5882</v>
      </c>
      <c r="DP1654" t="s">
        <v>732</v>
      </c>
      <c r="DQ1654" t="s">
        <v>23</v>
      </c>
    </row>
    <row r="1655" spans="115:121" x14ac:dyDescent="0.25">
      <c r="DK1655">
        <v>121451</v>
      </c>
      <c r="DL1655" t="s">
        <v>5883</v>
      </c>
      <c r="DM1655" t="s">
        <v>5884</v>
      </c>
      <c r="DN1655" t="s">
        <v>850</v>
      </c>
      <c r="DO1655" t="s">
        <v>5885</v>
      </c>
      <c r="DP1655" t="s">
        <v>732</v>
      </c>
      <c r="DQ1655" t="s">
        <v>23</v>
      </c>
    </row>
    <row r="1656" spans="115:121" x14ac:dyDescent="0.25">
      <c r="DK1656">
        <v>121446</v>
      </c>
      <c r="DL1656" t="s">
        <v>5886</v>
      </c>
      <c r="DM1656" t="s">
        <v>5887</v>
      </c>
      <c r="DN1656" t="s">
        <v>850</v>
      </c>
      <c r="DO1656" t="s">
        <v>5888</v>
      </c>
      <c r="DP1656" t="s">
        <v>732</v>
      </c>
      <c r="DQ1656" t="s">
        <v>23</v>
      </c>
    </row>
    <row r="1657" spans="115:121" x14ac:dyDescent="0.25">
      <c r="DK1657">
        <v>121422</v>
      </c>
      <c r="DL1657" t="s">
        <v>5889</v>
      </c>
      <c r="DM1657" t="s">
        <v>5890</v>
      </c>
      <c r="DN1657" t="s">
        <v>499</v>
      </c>
      <c r="DO1657" t="s">
        <v>5891</v>
      </c>
      <c r="DP1657" t="s">
        <v>655</v>
      </c>
      <c r="DQ1657" t="s">
        <v>23</v>
      </c>
    </row>
    <row r="1658" spans="115:121" x14ac:dyDescent="0.25">
      <c r="DK1658">
        <v>121414</v>
      </c>
      <c r="DL1658" t="s">
        <v>5892</v>
      </c>
      <c r="DM1658" t="s">
        <v>5893</v>
      </c>
      <c r="DN1658" t="s">
        <v>540</v>
      </c>
      <c r="DO1658" t="s">
        <v>5894</v>
      </c>
      <c r="DP1658" t="s">
        <v>611</v>
      </c>
      <c r="DQ1658" t="s">
        <v>26</v>
      </c>
    </row>
    <row r="1659" spans="115:121" x14ac:dyDescent="0.25">
      <c r="DK1659">
        <v>121410</v>
      </c>
      <c r="DL1659" t="s">
        <v>5895</v>
      </c>
      <c r="DM1659" t="s">
        <v>5896</v>
      </c>
      <c r="DN1659" t="s">
        <v>540</v>
      </c>
      <c r="DO1659" t="s">
        <v>5897</v>
      </c>
      <c r="DP1659" t="s">
        <v>475</v>
      </c>
      <c r="DQ1659" t="s">
        <v>26</v>
      </c>
    </row>
    <row r="1660" spans="115:121" x14ac:dyDescent="0.25">
      <c r="DK1660">
        <v>121408</v>
      </c>
      <c r="DL1660" t="s">
        <v>5898</v>
      </c>
      <c r="DM1660" t="s">
        <v>5899</v>
      </c>
      <c r="DN1660" t="s">
        <v>540</v>
      </c>
      <c r="DO1660" t="s">
        <v>5900</v>
      </c>
      <c r="DP1660" t="s">
        <v>475</v>
      </c>
      <c r="DQ1660" t="s">
        <v>26</v>
      </c>
    </row>
    <row r="1661" spans="115:121" x14ac:dyDescent="0.25">
      <c r="DK1661">
        <v>121406</v>
      </c>
      <c r="DL1661" t="s">
        <v>5901</v>
      </c>
      <c r="DM1661" t="s">
        <v>5902</v>
      </c>
      <c r="DN1661" t="s">
        <v>540</v>
      </c>
      <c r="DO1661" t="s">
        <v>5903</v>
      </c>
      <c r="DP1661" t="s">
        <v>475</v>
      </c>
      <c r="DQ1661" t="s">
        <v>26</v>
      </c>
    </row>
    <row r="1662" spans="115:121" x14ac:dyDescent="0.25">
      <c r="DK1662">
        <v>121391</v>
      </c>
      <c r="DL1662" t="s">
        <v>5904</v>
      </c>
      <c r="DM1662" t="s">
        <v>5905</v>
      </c>
      <c r="DN1662" t="s">
        <v>1998</v>
      </c>
      <c r="DO1662" t="s">
        <v>5906</v>
      </c>
      <c r="DP1662" t="s">
        <v>793</v>
      </c>
      <c r="DQ1662" t="s">
        <v>22</v>
      </c>
    </row>
    <row r="1663" spans="115:121" x14ac:dyDescent="0.25">
      <c r="DK1663">
        <v>121382</v>
      </c>
      <c r="DL1663" t="s">
        <v>5907</v>
      </c>
      <c r="DM1663" t="s">
        <v>5908</v>
      </c>
      <c r="DN1663" t="s">
        <v>1072</v>
      </c>
      <c r="DO1663" t="s">
        <v>5909</v>
      </c>
      <c r="DP1663" t="s">
        <v>655</v>
      </c>
      <c r="DQ1663" t="s">
        <v>22</v>
      </c>
    </row>
    <row r="1664" spans="115:121" x14ac:dyDescent="0.25">
      <c r="DK1664">
        <v>121367</v>
      </c>
      <c r="DL1664" t="s">
        <v>5910</v>
      </c>
      <c r="DM1664" t="s">
        <v>5911</v>
      </c>
      <c r="DN1664" t="s">
        <v>479</v>
      </c>
      <c r="DO1664" t="s">
        <v>5912</v>
      </c>
      <c r="DP1664" t="s">
        <v>524</v>
      </c>
      <c r="DQ1664" t="s">
        <v>26</v>
      </c>
    </row>
    <row r="1665" spans="115:121" x14ac:dyDescent="0.25">
      <c r="DK1665">
        <v>121364</v>
      </c>
      <c r="DL1665" t="s">
        <v>5913</v>
      </c>
      <c r="DM1665" t="s">
        <v>5914</v>
      </c>
      <c r="DN1665" t="s">
        <v>479</v>
      </c>
      <c r="DO1665" t="s">
        <v>5915</v>
      </c>
      <c r="DP1665" t="s">
        <v>524</v>
      </c>
      <c r="DQ1665" t="s">
        <v>26</v>
      </c>
    </row>
    <row r="1666" spans="115:121" x14ac:dyDescent="0.25">
      <c r="DK1666">
        <v>121361</v>
      </c>
      <c r="DL1666" t="s">
        <v>5916</v>
      </c>
      <c r="DM1666" t="s">
        <v>5917</v>
      </c>
      <c r="DN1666" t="s">
        <v>479</v>
      </c>
      <c r="DO1666" t="s">
        <v>5918</v>
      </c>
      <c r="DP1666" t="s">
        <v>574</v>
      </c>
      <c r="DQ1666" t="s">
        <v>26</v>
      </c>
    </row>
    <row r="1667" spans="115:121" x14ac:dyDescent="0.25">
      <c r="DK1667">
        <v>121358</v>
      </c>
      <c r="DL1667" t="s">
        <v>5919</v>
      </c>
      <c r="DM1667" t="s">
        <v>5920</v>
      </c>
      <c r="DN1667" t="s">
        <v>479</v>
      </c>
      <c r="DO1667" t="s">
        <v>5921</v>
      </c>
      <c r="DP1667" t="s">
        <v>574</v>
      </c>
      <c r="DQ1667" t="s">
        <v>26</v>
      </c>
    </row>
    <row r="1668" spans="115:121" x14ac:dyDescent="0.25">
      <c r="DK1668">
        <v>121355</v>
      </c>
      <c r="DL1668" t="s">
        <v>5922</v>
      </c>
      <c r="DM1668" t="s">
        <v>5923</v>
      </c>
      <c r="DN1668" t="s">
        <v>479</v>
      </c>
      <c r="DO1668" t="s">
        <v>5924</v>
      </c>
      <c r="DP1668" t="s">
        <v>574</v>
      </c>
      <c r="DQ1668" t="s">
        <v>26</v>
      </c>
    </row>
    <row r="1669" spans="115:121" x14ac:dyDescent="0.25">
      <c r="DK1669">
        <v>121347</v>
      </c>
      <c r="DL1669" t="s">
        <v>5925</v>
      </c>
      <c r="DM1669" t="s">
        <v>5926</v>
      </c>
      <c r="DN1669" t="s">
        <v>479</v>
      </c>
      <c r="DO1669" t="s">
        <v>5927</v>
      </c>
      <c r="DP1669" t="s">
        <v>574</v>
      </c>
      <c r="DQ1669" t="s">
        <v>26</v>
      </c>
    </row>
    <row r="1670" spans="115:121" x14ac:dyDescent="0.25">
      <c r="DK1670">
        <v>121342</v>
      </c>
      <c r="DL1670" t="s">
        <v>5928</v>
      </c>
      <c r="DM1670" t="s">
        <v>5929</v>
      </c>
      <c r="DN1670" t="s">
        <v>479</v>
      </c>
      <c r="DO1670" t="s">
        <v>5930</v>
      </c>
      <c r="DP1670" t="s">
        <v>524</v>
      </c>
      <c r="DQ1670" t="s">
        <v>26</v>
      </c>
    </row>
    <row r="1671" spans="115:121" x14ac:dyDescent="0.25">
      <c r="DK1671">
        <v>121327</v>
      </c>
      <c r="DL1671" t="s">
        <v>5931</v>
      </c>
      <c r="DM1671" t="s">
        <v>5932</v>
      </c>
      <c r="DN1671" t="s">
        <v>1798</v>
      </c>
      <c r="DO1671" t="s">
        <v>5933</v>
      </c>
      <c r="DP1671" t="s">
        <v>562</v>
      </c>
      <c r="DQ1671" t="s">
        <v>27</v>
      </c>
    </row>
    <row r="1672" spans="115:121" x14ac:dyDescent="0.25">
      <c r="DK1672">
        <v>121325</v>
      </c>
      <c r="DL1672" t="s">
        <v>5934</v>
      </c>
      <c r="DM1672" t="s">
        <v>5935</v>
      </c>
      <c r="DN1672" t="s">
        <v>5014</v>
      </c>
      <c r="DO1672" t="s">
        <v>5936</v>
      </c>
      <c r="DP1672" t="s">
        <v>4680</v>
      </c>
      <c r="DQ1672" t="s">
        <v>27</v>
      </c>
    </row>
    <row r="1673" spans="115:121" x14ac:dyDescent="0.25">
      <c r="DK1673">
        <v>121321</v>
      </c>
      <c r="DL1673" t="s">
        <v>5937</v>
      </c>
      <c r="DM1673" t="s">
        <v>5938</v>
      </c>
      <c r="DN1673" t="s">
        <v>2266</v>
      </c>
      <c r="DO1673" t="s">
        <v>5939</v>
      </c>
      <c r="DP1673" t="s">
        <v>671</v>
      </c>
      <c r="DQ1673" t="s">
        <v>23</v>
      </c>
    </row>
    <row r="1674" spans="115:121" x14ac:dyDescent="0.25">
      <c r="DK1674">
        <v>121315</v>
      </c>
      <c r="DL1674" t="s">
        <v>5940</v>
      </c>
      <c r="DM1674" t="s">
        <v>5941</v>
      </c>
      <c r="DN1674" t="s">
        <v>508</v>
      </c>
      <c r="DO1674" t="s">
        <v>5942</v>
      </c>
      <c r="DP1674" t="s">
        <v>4680</v>
      </c>
      <c r="DQ1674" t="s">
        <v>27</v>
      </c>
    </row>
    <row r="1675" spans="115:121" x14ac:dyDescent="0.25">
      <c r="DK1675">
        <v>121314</v>
      </c>
      <c r="DL1675" t="s">
        <v>5943</v>
      </c>
      <c r="DM1675" t="s">
        <v>5944</v>
      </c>
      <c r="DN1675" t="s">
        <v>508</v>
      </c>
      <c r="DO1675" t="s">
        <v>5945</v>
      </c>
      <c r="DP1675" t="s">
        <v>4680</v>
      </c>
      <c r="DQ1675" t="s">
        <v>27</v>
      </c>
    </row>
    <row r="1676" spans="115:121" x14ac:dyDescent="0.25">
      <c r="DK1676">
        <v>121310</v>
      </c>
      <c r="DL1676" t="s">
        <v>5946</v>
      </c>
      <c r="DM1676" t="s">
        <v>5947</v>
      </c>
      <c r="DN1676" t="s">
        <v>2266</v>
      </c>
      <c r="DO1676" t="s">
        <v>5948</v>
      </c>
      <c r="DP1676" t="s">
        <v>671</v>
      </c>
      <c r="DQ1676" t="s">
        <v>23</v>
      </c>
    </row>
    <row r="1677" spans="115:121" x14ac:dyDescent="0.25">
      <c r="DK1677">
        <v>121305</v>
      </c>
      <c r="DL1677" t="s">
        <v>5949</v>
      </c>
      <c r="DM1677" t="s">
        <v>5950</v>
      </c>
      <c r="DN1677" t="s">
        <v>1861</v>
      </c>
      <c r="DO1677" t="s">
        <v>5951</v>
      </c>
      <c r="DP1677" t="s">
        <v>948</v>
      </c>
      <c r="DQ1677" t="s">
        <v>19</v>
      </c>
    </row>
    <row r="1678" spans="115:121" x14ac:dyDescent="0.25">
      <c r="DK1678">
        <v>121303</v>
      </c>
      <c r="DL1678" t="s">
        <v>5952</v>
      </c>
      <c r="DM1678" t="s">
        <v>5953</v>
      </c>
      <c r="DN1678" t="s">
        <v>1861</v>
      </c>
      <c r="DO1678" t="s">
        <v>5954</v>
      </c>
      <c r="DP1678" t="s">
        <v>603</v>
      </c>
      <c r="DQ1678" t="s">
        <v>19</v>
      </c>
    </row>
    <row r="1679" spans="115:121" x14ac:dyDescent="0.25">
      <c r="DK1679">
        <v>121298</v>
      </c>
      <c r="DL1679" t="s">
        <v>5955</v>
      </c>
      <c r="DM1679" t="s">
        <v>5956</v>
      </c>
      <c r="DN1679" t="s">
        <v>850</v>
      </c>
      <c r="DO1679" t="s">
        <v>5957</v>
      </c>
      <c r="DP1679" t="s">
        <v>774</v>
      </c>
      <c r="DQ1679" t="s">
        <v>23</v>
      </c>
    </row>
    <row r="1680" spans="115:121" x14ac:dyDescent="0.25">
      <c r="DK1680">
        <v>121275</v>
      </c>
      <c r="DL1680" t="s">
        <v>5958</v>
      </c>
      <c r="DM1680" t="s">
        <v>5959</v>
      </c>
      <c r="DN1680" t="s">
        <v>1773</v>
      </c>
      <c r="DO1680" t="s">
        <v>5960</v>
      </c>
      <c r="DP1680" t="s">
        <v>486</v>
      </c>
      <c r="DQ1680" t="s">
        <v>19</v>
      </c>
    </row>
    <row r="1681" spans="115:121" x14ac:dyDescent="0.25">
      <c r="DK1681">
        <v>121266</v>
      </c>
      <c r="DL1681" t="s">
        <v>5961</v>
      </c>
      <c r="DM1681" t="s">
        <v>5962</v>
      </c>
      <c r="DN1681" t="s">
        <v>1773</v>
      </c>
      <c r="DO1681" t="s">
        <v>5963</v>
      </c>
      <c r="DP1681" t="s">
        <v>486</v>
      </c>
      <c r="DQ1681" t="s">
        <v>19</v>
      </c>
    </row>
    <row r="1682" spans="115:121" x14ac:dyDescent="0.25">
      <c r="DK1682">
        <v>121264</v>
      </c>
      <c r="DL1682" t="s">
        <v>5964</v>
      </c>
      <c r="DM1682" t="s">
        <v>5965</v>
      </c>
      <c r="DN1682" t="s">
        <v>1773</v>
      </c>
      <c r="DO1682" t="s">
        <v>5966</v>
      </c>
      <c r="DP1682" t="s">
        <v>837</v>
      </c>
      <c r="DQ1682" t="s">
        <v>19</v>
      </c>
    </row>
    <row r="1683" spans="115:121" x14ac:dyDescent="0.25">
      <c r="DK1683">
        <v>121230</v>
      </c>
      <c r="DL1683" t="s">
        <v>5967</v>
      </c>
      <c r="DM1683" t="s">
        <v>5968</v>
      </c>
      <c r="DN1683" t="s">
        <v>1829</v>
      </c>
      <c r="DO1683" t="s">
        <v>5969</v>
      </c>
      <c r="DP1683" t="s">
        <v>729</v>
      </c>
      <c r="DQ1683" t="s">
        <v>23</v>
      </c>
    </row>
    <row r="1684" spans="115:121" x14ac:dyDescent="0.25">
      <c r="DK1684">
        <v>121223</v>
      </c>
      <c r="DL1684" t="s">
        <v>5970</v>
      </c>
      <c r="DM1684" t="s">
        <v>5971</v>
      </c>
      <c r="DN1684" t="s">
        <v>766</v>
      </c>
      <c r="DO1684" t="s">
        <v>5972</v>
      </c>
      <c r="DP1684" t="s">
        <v>729</v>
      </c>
      <c r="DQ1684" t="s">
        <v>23</v>
      </c>
    </row>
    <row r="1685" spans="115:121" x14ac:dyDescent="0.25">
      <c r="DK1685">
        <v>121219</v>
      </c>
      <c r="DL1685" t="s">
        <v>5541</v>
      </c>
      <c r="DM1685" t="s">
        <v>5973</v>
      </c>
      <c r="DN1685" t="s">
        <v>1249</v>
      </c>
      <c r="DO1685" t="s">
        <v>5974</v>
      </c>
      <c r="DP1685" t="s">
        <v>774</v>
      </c>
      <c r="DQ1685" t="s">
        <v>23</v>
      </c>
    </row>
    <row r="1686" spans="115:121" x14ac:dyDescent="0.25">
      <c r="DK1686">
        <v>121217</v>
      </c>
      <c r="DL1686" t="s">
        <v>5975</v>
      </c>
      <c r="DM1686" t="s">
        <v>5976</v>
      </c>
      <c r="DN1686" t="s">
        <v>1249</v>
      </c>
      <c r="DO1686" t="s">
        <v>5977</v>
      </c>
      <c r="DP1686" t="s">
        <v>774</v>
      </c>
      <c r="DQ1686" t="s">
        <v>23</v>
      </c>
    </row>
    <row r="1687" spans="115:121" x14ac:dyDescent="0.25">
      <c r="DK1687">
        <v>121213</v>
      </c>
      <c r="DL1687" t="s">
        <v>5978</v>
      </c>
      <c r="DM1687" t="s">
        <v>5979</v>
      </c>
      <c r="DN1687" t="s">
        <v>1249</v>
      </c>
      <c r="DO1687" t="s">
        <v>5980</v>
      </c>
      <c r="DP1687" t="s">
        <v>774</v>
      </c>
      <c r="DQ1687" t="s">
        <v>23</v>
      </c>
    </row>
    <row r="1688" spans="115:121" x14ac:dyDescent="0.25">
      <c r="DK1688">
        <v>121207</v>
      </c>
      <c r="DL1688" t="s">
        <v>5981</v>
      </c>
      <c r="DM1688" t="s">
        <v>5982</v>
      </c>
      <c r="DN1688" t="s">
        <v>1249</v>
      </c>
      <c r="DO1688" t="s">
        <v>5983</v>
      </c>
      <c r="DP1688" t="s">
        <v>774</v>
      </c>
      <c r="DQ1688" t="s">
        <v>23</v>
      </c>
    </row>
    <row r="1689" spans="115:121" x14ac:dyDescent="0.25">
      <c r="DK1689">
        <v>121190</v>
      </c>
      <c r="DL1689" t="s">
        <v>5984</v>
      </c>
      <c r="DM1689" t="s">
        <v>5985</v>
      </c>
      <c r="DN1689" t="s">
        <v>4190</v>
      </c>
      <c r="DO1689" t="s">
        <v>5986</v>
      </c>
      <c r="DP1689" t="s">
        <v>556</v>
      </c>
      <c r="DQ1689" t="s">
        <v>22</v>
      </c>
    </row>
    <row r="1690" spans="115:121" x14ac:dyDescent="0.25">
      <c r="DK1690">
        <v>121162</v>
      </c>
      <c r="DL1690" t="s">
        <v>5987</v>
      </c>
      <c r="DM1690" t="s">
        <v>5988</v>
      </c>
      <c r="DN1690" t="s">
        <v>5989</v>
      </c>
      <c r="DO1690" t="s">
        <v>5990</v>
      </c>
      <c r="DP1690" t="s">
        <v>780</v>
      </c>
      <c r="DQ1690" t="s">
        <v>27</v>
      </c>
    </row>
    <row r="1691" spans="115:121" x14ac:dyDescent="0.25">
      <c r="DK1691">
        <v>121158</v>
      </c>
      <c r="DL1691" t="s">
        <v>5991</v>
      </c>
      <c r="DM1691" t="s">
        <v>5992</v>
      </c>
      <c r="DN1691" t="s">
        <v>2471</v>
      </c>
      <c r="DO1691" t="s">
        <v>5993</v>
      </c>
      <c r="DP1691" t="s">
        <v>780</v>
      </c>
      <c r="DQ1691" t="s">
        <v>27</v>
      </c>
    </row>
    <row r="1692" spans="115:121" x14ac:dyDescent="0.25">
      <c r="DK1692">
        <v>121150</v>
      </c>
      <c r="DL1692" t="s">
        <v>5994</v>
      </c>
      <c r="DM1692" t="s">
        <v>5995</v>
      </c>
      <c r="DN1692" t="s">
        <v>2471</v>
      </c>
      <c r="DO1692" t="s">
        <v>5996</v>
      </c>
      <c r="DP1692" t="s">
        <v>1051</v>
      </c>
      <c r="DQ1692" t="s">
        <v>27</v>
      </c>
    </row>
    <row r="1693" spans="115:121" x14ac:dyDescent="0.25">
      <c r="DK1693">
        <v>121130</v>
      </c>
      <c r="DL1693" t="s">
        <v>5997</v>
      </c>
      <c r="DM1693" t="s">
        <v>5998</v>
      </c>
      <c r="DN1693" t="s">
        <v>1868</v>
      </c>
      <c r="DO1693" t="s">
        <v>5999</v>
      </c>
      <c r="DP1693" t="s">
        <v>3833</v>
      </c>
      <c r="DQ1693" t="s">
        <v>26</v>
      </c>
    </row>
    <row r="1694" spans="115:121" x14ac:dyDescent="0.25">
      <c r="DK1694">
        <v>121108</v>
      </c>
      <c r="DL1694" t="s">
        <v>6000</v>
      </c>
      <c r="DM1694" t="s">
        <v>6001</v>
      </c>
      <c r="DN1694" t="s">
        <v>1868</v>
      </c>
      <c r="DO1694" t="s">
        <v>6002</v>
      </c>
      <c r="DP1694" t="s">
        <v>3657</v>
      </c>
      <c r="DQ1694" t="s">
        <v>26</v>
      </c>
    </row>
    <row r="1695" spans="115:121" x14ac:dyDescent="0.25">
      <c r="DK1695">
        <v>121105</v>
      </c>
      <c r="DL1695" t="s">
        <v>6003</v>
      </c>
      <c r="DM1695" t="s">
        <v>6004</v>
      </c>
      <c r="DN1695" t="s">
        <v>844</v>
      </c>
      <c r="DO1695" t="s">
        <v>6005</v>
      </c>
      <c r="DP1695" t="s">
        <v>537</v>
      </c>
      <c r="DQ1695" t="s">
        <v>18</v>
      </c>
    </row>
    <row r="1696" spans="115:121" x14ac:dyDescent="0.25">
      <c r="DK1696">
        <v>121101</v>
      </c>
      <c r="DL1696" t="s">
        <v>6006</v>
      </c>
      <c r="DM1696" t="s">
        <v>6007</v>
      </c>
      <c r="DN1696" t="s">
        <v>2471</v>
      </c>
      <c r="DO1696" t="s">
        <v>6008</v>
      </c>
      <c r="DP1696" t="s">
        <v>1051</v>
      </c>
      <c r="DQ1696" t="s">
        <v>27</v>
      </c>
    </row>
    <row r="1697" spans="115:121" x14ac:dyDescent="0.25">
      <c r="DK1697">
        <v>121099</v>
      </c>
      <c r="DL1697" t="s">
        <v>6009</v>
      </c>
      <c r="DM1697" t="s">
        <v>6010</v>
      </c>
      <c r="DN1697" t="s">
        <v>2471</v>
      </c>
      <c r="DO1697" t="s">
        <v>6011</v>
      </c>
      <c r="DP1697" t="s">
        <v>1051</v>
      </c>
      <c r="DQ1697" t="s">
        <v>27</v>
      </c>
    </row>
    <row r="1698" spans="115:121" x14ac:dyDescent="0.25">
      <c r="DK1698">
        <v>121095</v>
      </c>
      <c r="DL1698" t="s">
        <v>6012</v>
      </c>
      <c r="DM1698" t="s">
        <v>6013</v>
      </c>
      <c r="DN1698" t="s">
        <v>1773</v>
      </c>
      <c r="DO1698" t="s">
        <v>6014</v>
      </c>
      <c r="DP1698" t="s">
        <v>603</v>
      </c>
      <c r="DQ1698" t="s">
        <v>19</v>
      </c>
    </row>
    <row r="1699" spans="115:121" x14ac:dyDescent="0.25">
      <c r="DK1699">
        <v>121076</v>
      </c>
      <c r="DL1699" t="s">
        <v>6015</v>
      </c>
      <c r="DM1699" t="s">
        <v>6016</v>
      </c>
      <c r="DN1699" t="s">
        <v>4500</v>
      </c>
      <c r="DO1699" t="s">
        <v>6017</v>
      </c>
      <c r="DP1699" t="s">
        <v>1515</v>
      </c>
      <c r="DQ1699" t="s">
        <v>22</v>
      </c>
    </row>
    <row r="1700" spans="115:121" x14ac:dyDescent="0.25">
      <c r="DK1700">
        <v>121059</v>
      </c>
      <c r="DL1700" t="s">
        <v>6018</v>
      </c>
      <c r="DM1700" t="s">
        <v>6019</v>
      </c>
      <c r="DN1700" t="s">
        <v>508</v>
      </c>
      <c r="DO1700" t="s">
        <v>6020</v>
      </c>
      <c r="DP1700" t="s">
        <v>4680</v>
      </c>
      <c r="DQ1700" t="s">
        <v>27</v>
      </c>
    </row>
    <row r="1701" spans="115:121" x14ac:dyDescent="0.25">
      <c r="DK1701">
        <v>121046</v>
      </c>
      <c r="DL1701" t="s">
        <v>6021</v>
      </c>
      <c r="DM1701" t="s">
        <v>6022</v>
      </c>
      <c r="DN1701" t="s">
        <v>479</v>
      </c>
      <c r="DO1701" t="s">
        <v>6023</v>
      </c>
      <c r="DP1701" t="s">
        <v>524</v>
      </c>
      <c r="DQ1701" t="s">
        <v>26</v>
      </c>
    </row>
    <row r="1702" spans="115:121" x14ac:dyDescent="0.25">
      <c r="DK1702">
        <v>121043</v>
      </c>
      <c r="DL1702" t="s">
        <v>6024</v>
      </c>
      <c r="DM1702" t="s">
        <v>6025</v>
      </c>
      <c r="DN1702" t="s">
        <v>479</v>
      </c>
      <c r="DO1702" t="s">
        <v>6026</v>
      </c>
      <c r="DP1702" t="s">
        <v>524</v>
      </c>
      <c r="DQ1702" t="s">
        <v>26</v>
      </c>
    </row>
    <row r="1703" spans="115:121" x14ac:dyDescent="0.25">
      <c r="DK1703">
        <v>121040</v>
      </c>
      <c r="DL1703" t="s">
        <v>6027</v>
      </c>
      <c r="DM1703" t="s">
        <v>6028</v>
      </c>
      <c r="DN1703" t="s">
        <v>479</v>
      </c>
      <c r="DO1703" t="s">
        <v>6029</v>
      </c>
      <c r="DP1703" t="s">
        <v>524</v>
      </c>
      <c r="DQ1703" t="s">
        <v>26</v>
      </c>
    </row>
    <row r="1704" spans="115:121" x14ac:dyDescent="0.25">
      <c r="DK1704">
        <v>121035</v>
      </c>
      <c r="DL1704" t="s">
        <v>6030</v>
      </c>
      <c r="DM1704" t="s">
        <v>6031</v>
      </c>
      <c r="DN1704" t="s">
        <v>479</v>
      </c>
      <c r="DO1704" t="s">
        <v>6032</v>
      </c>
      <c r="DP1704" t="s">
        <v>524</v>
      </c>
      <c r="DQ1704" t="s">
        <v>26</v>
      </c>
    </row>
    <row r="1705" spans="115:121" x14ac:dyDescent="0.25">
      <c r="DK1705">
        <v>121028</v>
      </c>
      <c r="DL1705" t="s">
        <v>6033</v>
      </c>
      <c r="DM1705" t="s">
        <v>6034</v>
      </c>
      <c r="DN1705" t="s">
        <v>479</v>
      </c>
      <c r="DO1705" t="s">
        <v>6035</v>
      </c>
      <c r="DP1705" t="s">
        <v>524</v>
      </c>
      <c r="DQ1705" t="s">
        <v>26</v>
      </c>
    </row>
    <row r="1706" spans="115:121" x14ac:dyDescent="0.25">
      <c r="DK1706">
        <v>121023</v>
      </c>
      <c r="DL1706" t="s">
        <v>6036</v>
      </c>
      <c r="DM1706" t="s">
        <v>6037</v>
      </c>
      <c r="DN1706" t="s">
        <v>479</v>
      </c>
      <c r="DO1706" t="s">
        <v>6038</v>
      </c>
      <c r="DP1706" t="s">
        <v>574</v>
      </c>
      <c r="DQ1706" t="s">
        <v>26</v>
      </c>
    </row>
    <row r="1707" spans="115:121" x14ac:dyDescent="0.25">
      <c r="DK1707">
        <v>121019</v>
      </c>
      <c r="DL1707" t="s">
        <v>6039</v>
      </c>
      <c r="DM1707" t="s">
        <v>6040</v>
      </c>
      <c r="DN1707" t="s">
        <v>479</v>
      </c>
      <c r="DO1707" t="s">
        <v>6041</v>
      </c>
      <c r="DP1707" t="s">
        <v>574</v>
      </c>
      <c r="DQ1707" t="s">
        <v>26</v>
      </c>
    </row>
    <row r="1708" spans="115:121" x14ac:dyDescent="0.25">
      <c r="DK1708">
        <v>121016</v>
      </c>
      <c r="DL1708" t="s">
        <v>6042</v>
      </c>
      <c r="DM1708" t="s">
        <v>6043</v>
      </c>
      <c r="DN1708" t="s">
        <v>479</v>
      </c>
      <c r="DO1708" t="s">
        <v>6044</v>
      </c>
      <c r="DP1708" t="s">
        <v>574</v>
      </c>
      <c r="DQ1708" t="s">
        <v>26</v>
      </c>
    </row>
    <row r="1709" spans="115:121" x14ac:dyDescent="0.25">
      <c r="DK1709">
        <v>121002</v>
      </c>
      <c r="DL1709" t="s">
        <v>6045</v>
      </c>
      <c r="DM1709" t="s">
        <v>6046</v>
      </c>
      <c r="DN1709" t="s">
        <v>479</v>
      </c>
      <c r="DO1709" t="s">
        <v>6047</v>
      </c>
      <c r="DP1709" t="s">
        <v>574</v>
      </c>
      <c r="DQ1709" t="s">
        <v>26</v>
      </c>
    </row>
    <row r="1710" spans="115:121" x14ac:dyDescent="0.25">
      <c r="DK1710">
        <v>120992</v>
      </c>
      <c r="DL1710" t="s">
        <v>6048</v>
      </c>
      <c r="DM1710" t="s">
        <v>6049</v>
      </c>
      <c r="DN1710" t="s">
        <v>4190</v>
      </c>
      <c r="DO1710" t="s">
        <v>6050</v>
      </c>
      <c r="DP1710" t="s">
        <v>556</v>
      </c>
      <c r="DQ1710" t="s">
        <v>22</v>
      </c>
    </row>
    <row r="1711" spans="115:121" x14ac:dyDescent="0.25">
      <c r="DK1711">
        <v>120987</v>
      </c>
      <c r="DL1711" t="s">
        <v>6051</v>
      </c>
      <c r="DM1711" t="s">
        <v>6052</v>
      </c>
      <c r="DN1711" t="s">
        <v>4190</v>
      </c>
      <c r="DO1711" t="s">
        <v>6053</v>
      </c>
      <c r="DP1711" t="s">
        <v>556</v>
      </c>
      <c r="DQ1711" t="s">
        <v>22</v>
      </c>
    </row>
    <row r="1712" spans="115:121" x14ac:dyDescent="0.25">
      <c r="DK1712">
        <v>120983</v>
      </c>
      <c r="DL1712" t="s">
        <v>6054</v>
      </c>
      <c r="DM1712" t="s">
        <v>6055</v>
      </c>
      <c r="DN1712" t="s">
        <v>6056</v>
      </c>
      <c r="DO1712" t="s">
        <v>6057</v>
      </c>
      <c r="DP1712" t="s">
        <v>556</v>
      </c>
      <c r="DQ1712" t="s">
        <v>22</v>
      </c>
    </row>
    <row r="1713" spans="115:121" x14ac:dyDescent="0.25">
      <c r="DK1713">
        <v>120979</v>
      </c>
      <c r="DL1713" t="s">
        <v>6058</v>
      </c>
      <c r="DM1713" t="s">
        <v>6059</v>
      </c>
      <c r="DN1713" t="s">
        <v>6056</v>
      </c>
      <c r="DO1713" t="s">
        <v>6060</v>
      </c>
      <c r="DP1713" t="s">
        <v>556</v>
      </c>
      <c r="DQ1713" t="s">
        <v>22</v>
      </c>
    </row>
    <row r="1714" spans="115:121" x14ac:dyDescent="0.25">
      <c r="DK1714">
        <v>120970</v>
      </c>
      <c r="DL1714" t="s">
        <v>6061</v>
      </c>
      <c r="DM1714" t="s">
        <v>6062</v>
      </c>
      <c r="DN1714" t="s">
        <v>876</v>
      </c>
      <c r="DO1714" t="s">
        <v>6063</v>
      </c>
      <c r="DP1714" t="s">
        <v>837</v>
      </c>
      <c r="DQ1714" t="s">
        <v>19</v>
      </c>
    </row>
    <row r="1715" spans="115:121" x14ac:dyDescent="0.25">
      <c r="DK1715">
        <v>120968</v>
      </c>
      <c r="DL1715" t="s">
        <v>6064</v>
      </c>
      <c r="DM1715" t="s">
        <v>6065</v>
      </c>
      <c r="DN1715" t="s">
        <v>876</v>
      </c>
      <c r="DO1715" t="s">
        <v>6066</v>
      </c>
      <c r="DP1715" t="s">
        <v>948</v>
      </c>
      <c r="DQ1715" t="s">
        <v>19</v>
      </c>
    </row>
    <row r="1716" spans="115:121" x14ac:dyDescent="0.25">
      <c r="DK1716">
        <v>120952</v>
      </c>
      <c r="DL1716" t="s">
        <v>6067</v>
      </c>
      <c r="DM1716" t="s">
        <v>6068</v>
      </c>
      <c r="DN1716" t="s">
        <v>2266</v>
      </c>
      <c r="DO1716" t="s">
        <v>6069</v>
      </c>
      <c r="DP1716" t="s">
        <v>671</v>
      </c>
      <c r="DQ1716" t="s">
        <v>23</v>
      </c>
    </row>
    <row r="1717" spans="115:121" x14ac:dyDescent="0.25">
      <c r="DK1717">
        <v>120926</v>
      </c>
      <c r="DL1717" t="s">
        <v>6070</v>
      </c>
      <c r="DM1717" t="s">
        <v>6071</v>
      </c>
      <c r="DN1717" t="s">
        <v>5014</v>
      </c>
      <c r="DO1717" t="s">
        <v>6072</v>
      </c>
      <c r="DP1717" t="s">
        <v>562</v>
      </c>
      <c r="DQ1717" t="s">
        <v>27</v>
      </c>
    </row>
    <row r="1718" spans="115:121" x14ac:dyDescent="0.25">
      <c r="DK1718">
        <v>120921</v>
      </c>
      <c r="DL1718" t="s">
        <v>6073</v>
      </c>
      <c r="DM1718" t="s">
        <v>6074</v>
      </c>
      <c r="DN1718" t="s">
        <v>735</v>
      </c>
      <c r="DO1718" t="s">
        <v>6075</v>
      </c>
      <c r="DP1718" t="s">
        <v>815</v>
      </c>
      <c r="DQ1718" t="s">
        <v>23</v>
      </c>
    </row>
    <row r="1719" spans="115:121" x14ac:dyDescent="0.25">
      <c r="DK1719">
        <v>120918</v>
      </c>
      <c r="DL1719" t="s">
        <v>6076</v>
      </c>
      <c r="DM1719" t="s">
        <v>6077</v>
      </c>
      <c r="DN1719" t="s">
        <v>6078</v>
      </c>
      <c r="DO1719" t="s">
        <v>6079</v>
      </c>
      <c r="DP1719" t="s">
        <v>655</v>
      </c>
      <c r="DQ1719" t="s">
        <v>22</v>
      </c>
    </row>
    <row r="1720" spans="115:121" x14ac:dyDescent="0.25">
      <c r="DK1720">
        <v>120878</v>
      </c>
      <c r="DL1720" t="s">
        <v>6080</v>
      </c>
      <c r="DM1720" t="s">
        <v>6081</v>
      </c>
      <c r="DN1720" t="s">
        <v>1773</v>
      </c>
      <c r="DO1720" t="s">
        <v>6082</v>
      </c>
      <c r="DP1720" t="s">
        <v>603</v>
      </c>
      <c r="DQ1720" t="s">
        <v>19</v>
      </c>
    </row>
    <row r="1721" spans="115:121" x14ac:dyDescent="0.25">
      <c r="DK1721">
        <v>120876</v>
      </c>
      <c r="DL1721" t="s">
        <v>6083</v>
      </c>
      <c r="DM1721" t="s">
        <v>6084</v>
      </c>
      <c r="DN1721" t="s">
        <v>2262</v>
      </c>
      <c r="DO1721" t="s">
        <v>6085</v>
      </c>
      <c r="DP1721" t="s">
        <v>948</v>
      </c>
      <c r="DQ1721" t="s">
        <v>19</v>
      </c>
    </row>
    <row r="1722" spans="115:121" x14ac:dyDescent="0.25">
      <c r="DK1722">
        <v>120874</v>
      </c>
      <c r="DL1722" t="s">
        <v>6086</v>
      </c>
      <c r="DM1722" t="s">
        <v>6087</v>
      </c>
      <c r="DN1722" t="s">
        <v>2262</v>
      </c>
      <c r="DO1722" t="s">
        <v>6088</v>
      </c>
      <c r="DP1722" t="s">
        <v>837</v>
      </c>
      <c r="DQ1722" t="s">
        <v>19</v>
      </c>
    </row>
    <row r="1723" spans="115:121" x14ac:dyDescent="0.25">
      <c r="DK1723">
        <v>120864</v>
      </c>
      <c r="DL1723" t="s">
        <v>6089</v>
      </c>
      <c r="DM1723" t="s">
        <v>6090</v>
      </c>
      <c r="DN1723" t="s">
        <v>766</v>
      </c>
      <c r="DO1723" t="s">
        <v>6091</v>
      </c>
      <c r="DP1723" t="s">
        <v>729</v>
      </c>
      <c r="DQ1723" t="s">
        <v>23</v>
      </c>
    </row>
    <row r="1724" spans="115:121" x14ac:dyDescent="0.25">
      <c r="DK1724">
        <v>120849</v>
      </c>
      <c r="DL1724" t="s">
        <v>6092</v>
      </c>
      <c r="DM1724" t="s">
        <v>6093</v>
      </c>
      <c r="DN1724" t="s">
        <v>1868</v>
      </c>
      <c r="DO1724" t="s">
        <v>6094</v>
      </c>
      <c r="DP1724" t="s">
        <v>3657</v>
      </c>
      <c r="DQ1724" t="s">
        <v>26</v>
      </c>
    </row>
    <row r="1725" spans="115:121" x14ac:dyDescent="0.25">
      <c r="DK1725">
        <v>120847</v>
      </c>
      <c r="DL1725" t="s">
        <v>6095</v>
      </c>
      <c r="DM1725" t="s">
        <v>6096</v>
      </c>
      <c r="DN1725" t="s">
        <v>1249</v>
      </c>
      <c r="DO1725" t="s">
        <v>6097</v>
      </c>
      <c r="DP1725" t="s">
        <v>774</v>
      </c>
      <c r="DQ1725" t="s">
        <v>23</v>
      </c>
    </row>
    <row r="1726" spans="115:121" x14ac:dyDescent="0.25">
      <c r="DK1726">
        <v>120843</v>
      </c>
      <c r="DL1726" t="s">
        <v>6098</v>
      </c>
      <c r="DM1726" t="s">
        <v>6099</v>
      </c>
      <c r="DN1726" t="s">
        <v>1249</v>
      </c>
      <c r="DO1726" t="s">
        <v>6100</v>
      </c>
      <c r="DP1726" t="s">
        <v>774</v>
      </c>
      <c r="DQ1726" t="s">
        <v>23</v>
      </c>
    </row>
    <row r="1727" spans="115:121" x14ac:dyDescent="0.25">
      <c r="DK1727">
        <v>120841</v>
      </c>
      <c r="DL1727" t="s">
        <v>6101</v>
      </c>
      <c r="DM1727" t="s">
        <v>6102</v>
      </c>
      <c r="DN1727" t="s">
        <v>5014</v>
      </c>
      <c r="DO1727" t="s">
        <v>6103</v>
      </c>
      <c r="DP1727" t="s">
        <v>562</v>
      </c>
      <c r="DQ1727" t="s">
        <v>27</v>
      </c>
    </row>
    <row r="1728" spans="115:121" x14ac:dyDescent="0.25">
      <c r="DK1728">
        <v>120798</v>
      </c>
      <c r="DL1728" t="s">
        <v>6104</v>
      </c>
      <c r="DM1728" t="s">
        <v>6105</v>
      </c>
      <c r="DN1728" t="s">
        <v>1154</v>
      </c>
      <c r="DO1728" t="s">
        <v>6106</v>
      </c>
      <c r="DP1728" t="s">
        <v>592</v>
      </c>
      <c r="DQ1728" t="s">
        <v>18</v>
      </c>
    </row>
    <row r="1729" spans="115:121" x14ac:dyDescent="0.25">
      <c r="DK1729">
        <v>120785</v>
      </c>
      <c r="DL1729" t="s">
        <v>6107</v>
      </c>
      <c r="DM1729" t="s">
        <v>6108</v>
      </c>
      <c r="DN1729" t="s">
        <v>2381</v>
      </c>
      <c r="DO1729" t="s">
        <v>6109</v>
      </c>
      <c r="DP1729" t="s">
        <v>2810</v>
      </c>
      <c r="DQ1729" t="s">
        <v>22</v>
      </c>
    </row>
    <row r="1730" spans="115:121" x14ac:dyDescent="0.25">
      <c r="DK1730">
        <v>120784</v>
      </c>
      <c r="DL1730" t="s">
        <v>6110</v>
      </c>
      <c r="DM1730" t="s">
        <v>6111</v>
      </c>
      <c r="DN1730" t="s">
        <v>683</v>
      </c>
      <c r="DO1730" t="s">
        <v>6112</v>
      </c>
      <c r="DP1730" t="s">
        <v>680</v>
      </c>
      <c r="DQ1730" t="s">
        <v>21</v>
      </c>
    </row>
    <row r="1731" spans="115:121" x14ac:dyDescent="0.25">
      <c r="DK1731">
        <v>120762</v>
      </c>
      <c r="DL1731" t="s">
        <v>6113</v>
      </c>
      <c r="DM1731" t="s">
        <v>6114</v>
      </c>
      <c r="DN1731" t="s">
        <v>6056</v>
      </c>
      <c r="DO1731" t="s">
        <v>6115</v>
      </c>
      <c r="DP1731" t="s">
        <v>556</v>
      </c>
      <c r="DQ1731" t="s">
        <v>22</v>
      </c>
    </row>
    <row r="1732" spans="115:121" x14ac:dyDescent="0.25">
      <c r="DK1732">
        <v>120722</v>
      </c>
      <c r="DL1732" t="s">
        <v>6116</v>
      </c>
      <c r="DM1732" t="s">
        <v>6117</v>
      </c>
      <c r="DN1732" t="s">
        <v>4190</v>
      </c>
      <c r="DO1732" t="s">
        <v>6118</v>
      </c>
      <c r="DP1732" t="s">
        <v>556</v>
      </c>
      <c r="DQ1732" t="s">
        <v>22</v>
      </c>
    </row>
    <row r="1733" spans="115:121" x14ac:dyDescent="0.25">
      <c r="DK1733">
        <v>120703</v>
      </c>
      <c r="DL1733" t="s">
        <v>6119</v>
      </c>
      <c r="DM1733" t="s">
        <v>6120</v>
      </c>
      <c r="DN1733" t="s">
        <v>508</v>
      </c>
      <c r="DO1733" t="s">
        <v>6121</v>
      </c>
      <c r="DP1733" t="s">
        <v>3657</v>
      </c>
      <c r="DQ1733" t="s">
        <v>323</v>
      </c>
    </row>
    <row r="1734" spans="115:121" x14ac:dyDescent="0.25">
      <c r="DK1734">
        <v>120687</v>
      </c>
      <c r="DL1734" t="s">
        <v>6122</v>
      </c>
      <c r="DM1734" t="s">
        <v>6123</v>
      </c>
      <c r="DN1734" t="s">
        <v>6056</v>
      </c>
      <c r="DO1734" t="s">
        <v>6124</v>
      </c>
      <c r="DP1734" t="s">
        <v>556</v>
      </c>
      <c r="DQ1734" t="s">
        <v>22</v>
      </c>
    </row>
    <row r="1735" spans="115:121" x14ac:dyDescent="0.25">
      <c r="DK1735">
        <v>120679</v>
      </c>
      <c r="DL1735" t="s">
        <v>6125</v>
      </c>
      <c r="DM1735" t="s">
        <v>6126</v>
      </c>
      <c r="DN1735" t="s">
        <v>6056</v>
      </c>
      <c r="DO1735" t="s">
        <v>6127</v>
      </c>
      <c r="DP1735" t="s">
        <v>556</v>
      </c>
      <c r="DQ1735" t="s">
        <v>22</v>
      </c>
    </row>
    <row r="1736" spans="115:121" x14ac:dyDescent="0.25">
      <c r="DK1736">
        <v>120637</v>
      </c>
      <c r="DL1736" t="s">
        <v>6128</v>
      </c>
      <c r="DM1736" t="s">
        <v>6129</v>
      </c>
      <c r="DN1736" t="s">
        <v>3571</v>
      </c>
      <c r="DO1736" t="s">
        <v>6130</v>
      </c>
      <c r="DP1736" t="s">
        <v>3833</v>
      </c>
      <c r="DQ1736" t="s">
        <v>26</v>
      </c>
    </row>
    <row r="1737" spans="115:121" x14ac:dyDescent="0.25">
      <c r="DK1737">
        <v>120595</v>
      </c>
      <c r="DL1737" t="s">
        <v>6131</v>
      </c>
      <c r="DM1737" t="s">
        <v>6132</v>
      </c>
      <c r="DN1737" t="s">
        <v>1829</v>
      </c>
      <c r="DO1737" t="s">
        <v>6133</v>
      </c>
      <c r="DP1737" t="s">
        <v>655</v>
      </c>
      <c r="DQ1737" t="s">
        <v>23</v>
      </c>
    </row>
    <row r="1738" spans="115:121" x14ac:dyDescent="0.25">
      <c r="DK1738">
        <v>120582</v>
      </c>
      <c r="DL1738" t="s">
        <v>6134</v>
      </c>
      <c r="DM1738" t="s">
        <v>6135</v>
      </c>
      <c r="DN1738" t="s">
        <v>4500</v>
      </c>
      <c r="DO1738" t="s">
        <v>6136</v>
      </c>
      <c r="DP1738" t="s">
        <v>1515</v>
      </c>
      <c r="DQ1738" t="s">
        <v>22</v>
      </c>
    </row>
    <row r="1739" spans="115:121" x14ac:dyDescent="0.25">
      <c r="DK1739">
        <v>120566</v>
      </c>
      <c r="DL1739" t="s">
        <v>6137</v>
      </c>
      <c r="DM1739" t="s">
        <v>6138</v>
      </c>
      <c r="DN1739" t="s">
        <v>499</v>
      </c>
      <c r="DO1739" t="s">
        <v>6139</v>
      </c>
      <c r="DP1739" t="s">
        <v>893</v>
      </c>
      <c r="DQ1739" t="s">
        <v>22</v>
      </c>
    </row>
    <row r="1740" spans="115:121" x14ac:dyDescent="0.25">
      <c r="DK1740">
        <v>120564</v>
      </c>
      <c r="DL1740" t="s">
        <v>6140</v>
      </c>
      <c r="DM1740" t="s">
        <v>6141</v>
      </c>
      <c r="DN1740" t="s">
        <v>499</v>
      </c>
      <c r="DO1740" t="s">
        <v>6142</v>
      </c>
      <c r="DP1740" t="s">
        <v>893</v>
      </c>
      <c r="DQ1740" t="s">
        <v>22</v>
      </c>
    </row>
    <row r="1741" spans="115:121" x14ac:dyDescent="0.25">
      <c r="DK1741">
        <v>120562</v>
      </c>
      <c r="DL1741" t="s">
        <v>6143</v>
      </c>
      <c r="DM1741" t="s">
        <v>6144</v>
      </c>
      <c r="DN1741" t="s">
        <v>499</v>
      </c>
      <c r="DO1741" t="s">
        <v>6145</v>
      </c>
      <c r="DP1741" t="s">
        <v>893</v>
      </c>
      <c r="DQ1741" t="s">
        <v>22</v>
      </c>
    </row>
    <row r="1742" spans="115:121" x14ac:dyDescent="0.25">
      <c r="DK1742">
        <v>120560</v>
      </c>
      <c r="DL1742" t="s">
        <v>6146</v>
      </c>
      <c r="DM1742" t="s">
        <v>6147</v>
      </c>
      <c r="DN1742" t="s">
        <v>499</v>
      </c>
      <c r="DO1742" t="s">
        <v>6148</v>
      </c>
      <c r="DP1742" t="s">
        <v>893</v>
      </c>
      <c r="DQ1742" t="s">
        <v>22</v>
      </c>
    </row>
    <row r="1743" spans="115:121" x14ac:dyDescent="0.25">
      <c r="DK1743">
        <v>120557</v>
      </c>
      <c r="DL1743" t="s">
        <v>6149</v>
      </c>
      <c r="DM1743" t="s">
        <v>6150</v>
      </c>
      <c r="DN1743" t="s">
        <v>499</v>
      </c>
      <c r="DO1743" t="s">
        <v>6151</v>
      </c>
      <c r="DP1743" t="s">
        <v>893</v>
      </c>
      <c r="DQ1743" t="s">
        <v>22</v>
      </c>
    </row>
    <row r="1744" spans="115:121" x14ac:dyDescent="0.25">
      <c r="DK1744">
        <v>120554</v>
      </c>
      <c r="DL1744" t="s">
        <v>6152</v>
      </c>
      <c r="DM1744" t="s">
        <v>6153</v>
      </c>
      <c r="DN1744" t="s">
        <v>499</v>
      </c>
      <c r="DO1744" t="s">
        <v>6154</v>
      </c>
      <c r="DP1744" t="s">
        <v>893</v>
      </c>
      <c r="DQ1744" t="s">
        <v>22</v>
      </c>
    </row>
    <row r="1745" spans="115:121" x14ac:dyDescent="0.25">
      <c r="DK1745">
        <v>120546</v>
      </c>
      <c r="DL1745" t="s">
        <v>6155</v>
      </c>
      <c r="DM1745" t="s">
        <v>6156</v>
      </c>
      <c r="DN1745" t="s">
        <v>6157</v>
      </c>
      <c r="DO1745" t="s">
        <v>6158</v>
      </c>
      <c r="DP1745" t="s">
        <v>3657</v>
      </c>
      <c r="DQ1745" t="s">
        <v>323</v>
      </c>
    </row>
    <row r="1746" spans="115:121" x14ac:dyDescent="0.25">
      <c r="DK1746">
        <v>120545</v>
      </c>
      <c r="DL1746" t="s">
        <v>6159</v>
      </c>
      <c r="DM1746" t="s">
        <v>6160</v>
      </c>
      <c r="DN1746" t="s">
        <v>850</v>
      </c>
      <c r="DO1746" t="s">
        <v>6161</v>
      </c>
      <c r="DP1746" t="s">
        <v>858</v>
      </c>
      <c r="DQ1746" t="s">
        <v>23</v>
      </c>
    </row>
    <row r="1747" spans="115:121" x14ac:dyDescent="0.25">
      <c r="DK1747">
        <v>120539</v>
      </c>
      <c r="DL1747" t="s">
        <v>6162</v>
      </c>
      <c r="DM1747" t="s">
        <v>6163</v>
      </c>
      <c r="DN1747" t="s">
        <v>4500</v>
      </c>
      <c r="DO1747" t="s">
        <v>6164</v>
      </c>
      <c r="DP1747" t="s">
        <v>1515</v>
      </c>
      <c r="DQ1747" t="s">
        <v>22</v>
      </c>
    </row>
    <row r="1748" spans="115:121" x14ac:dyDescent="0.25">
      <c r="DK1748">
        <v>120527</v>
      </c>
      <c r="DL1748" t="s">
        <v>6165</v>
      </c>
      <c r="DM1748" t="s">
        <v>6166</v>
      </c>
      <c r="DN1748" t="s">
        <v>3212</v>
      </c>
      <c r="DO1748" t="s">
        <v>6167</v>
      </c>
      <c r="DP1748" t="s">
        <v>677</v>
      </c>
      <c r="DQ1748" t="s">
        <v>21</v>
      </c>
    </row>
    <row r="1749" spans="115:121" x14ac:dyDescent="0.25">
      <c r="DK1749">
        <v>120485</v>
      </c>
      <c r="DL1749" t="s">
        <v>6168</v>
      </c>
      <c r="DM1749" t="s">
        <v>6169</v>
      </c>
      <c r="DN1749" t="s">
        <v>1154</v>
      </c>
      <c r="DO1749" t="s">
        <v>6170</v>
      </c>
      <c r="DP1749" t="s">
        <v>3833</v>
      </c>
      <c r="DQ1749" t="s">
        <v>24</v>
      </c>
    </row>
    <row r="1750" spans="115:121" x14ac:dyDescent="0.25">
      <c r="DK1750">
        <v>120460</v>
      </c>
      <c r="DL1750" t="s">
        <v>6171</v>
      </c>
      <c r="DM1750" t="s">
        <v>6172</v>
      </c>
      <c r="DN1750" t="s">
        <v>4081</v>
      </c>
      <c r="DO1750" t="s">
        <v>6173</v>
      </c>
      <c r="DP1750" t="s">
        <v>1051</v>
      </c>
      <c r="DQ1750" t="s">
        <v>27</v>
      </c>
    </row>
    <row r="1751" spans="115:121" x14ac:dyDescent="0.25">
      <c r="DK1751">
        <v>120458</v>
      </c>
      <c r="DL1751" t="s">
        <v>6174</v>
      </c>
      <c r="DM1751" t="s">
        <v>6175</v>
      </c>
      <c r="DN1751" t="s">
        <v>4081</v>
      </c>
      <c r="DO1751" t="s">
        <v>6176</v>
      </c>
      <c r="DP1751" t="s">
        <v>1051</v>
      </c>
      <c r="DQ1751" t="s">
        <v>27</v>
      </c>
    </row>
    <row r="1752" spans="115:121" x14ac:dyDescent="0.25">
      <c r="DK1752">
        <v>120455</v>
      </c>
      <c r="DL1752" t="s">
        <v>6177</v>
      </c>
      <c r="DM1752" t="s">
        <v>6178</v>
      </c>
      <c r="DN1752" t="s">
        <v>479</v>
      </c>
      <c r="DO1752" t="s">
        <v>6179</v>
      </c>
      <c r="DP1752" t="s">
        <v>524</v>
      </c>
      <c r="DQ1752" t="s">
        <v>26</v>
      </c>
    </row>
    <row r="1753" spans="115:121" x14ac:dyDescent="0.25">
      <c r="DK1753">
        <v>120439</v>
      </c>
      <c r="DL1753" t="s">
        <v>6180</v>
      </c>
      <c r="DM1753" t="s">
        <v>6181</v>
      </c>
      <c r="DN1753" t="s">
        <v>2381</v>
      </c>
      <c r="DO1753" t="s">
        <v>6182</v>
      </c>
      <c r="DP1753" t="s">
        <v>2810</v>
      </c>
      <c r="DQ1753" t="s">
        <v>22</v>
      </c>
    </row>
    <row r="1754" spans="115:121" x14ac:dyDescent="0.25">
      <c r="DK1754">
        <v>120433</v>
      </c>
      <c r="DL1754" t="s">
        <v>6183</v>
      </c>
      <c r="DM1754" t="s">
        <v>6184</v>
      </c>
      <c r="DN1754" t="s">
        <v>2381</v>
      </c>
      <c r="DO1754" t="s">
        <v>6185</v>
      </c>
      <c r="DP1754" t="s">
        <v>2810</v>
      </c>
      <c r="DQ1754" t="s">
        <v>22</v>
      </c>
    </row>
    <row r="1755" spans="115:121" x14ac:dyDescent="0.25">
      <c r="DK1755">
        <v>120432</v>
      </c>
      <c r="DL1755" t="s">
        <v>6186</v>
      </c>
      <c r="DM1755" t="s">
        <v>6187</v>
      </c>
      <c r="DN1755" t="s">
        <v>2381</v>
      </c>
      <c r="DO1755" t="s">
        <v>6188</v>
      </c>
      <c r="DP1755" t="s">
        <v>2810</v>
      </c>
      <c r="DQ1755" t="s">
        <v>22</v>
      </c>
    </row>
    <row r="1756" spans="115:121" x14ac:dyDescent="0.25">
      <c r="DK1756">
        <v>120424</v>
      </c>
      <c r="DL1756" t="s">
        <v>6189</v>
      </c>
      <c r="DM1756" t="s">
        <v>6190</v>
      </c>
      <c r="DN1756" t="s">
        <v>2381</v>
      </c>
      <c r="DO1756" t="s">
        <v>6191</v>
      </c>
      <c r="DP1756" t="s">
        <v>2810</v>
      </c>
      <c r="DQ1756" t="s">
        <v>22</v>
      </c>
    </row>
    <row r="1757" spans="115:121" x14ac:dyDescent="0.25">
      <c r="DK1757">
        <v>120423</v>
      </c>
      <c r="DL1757" t="s">
        <v>6192</v>
      </c>
      <c r="DM1757" t="s">
        <v>6193</v>
      </c>
      <c r="DN1757" t="s">
        <v>2381</v>
      </c>
      <c r="DO1757" t="s">
        <v>6194</v>
      </c>
      <c r="DP1757" t="s">
        <v>2810</v>
      </c>
      <c r="DQ1757" t="s">
        <v>22</v>
      </c>
    </row>
    <row r="1758" spans="115:121" x14ac:dyDescent="0.25">
      <c r="DK1758">
        <v>120422</v>
      </c>
      <c r="DL1758" t="s">
        <v>6195</v>
      </c>
      <c r="DM1758" t="s">
        <v>6196</v>
      </c>
      <c r="DN1758" t="s">
        <v>2381</v>
      </c>
      <c r="DO1758" t="s">
        <v>6197</v>
      </c>
      <c r="DP1758" t="s">
        <v>2810</v>
      </c>
      <c r="DQ1758" t="s">
        <v>22</v>
      </c>
    </row>
    <row r="1759" spans="115:121" x14ac:dyDescent="0.25">
      <c r="DK1759">
        <v>120419</v>
      </c>
      <c r="DL1759" t="s">
        <v>6198</v>
      </c>
      <c r="DM1759" t="s">
        <v>6199</v>
      </c>
      <c r="DN1759" t="s">
        <v>2381</v>
      </c>
      <c r="DO1759" t="s">
        <v>6200</v>
      </c>
      <c r="DP1759" t="s">
        <v>2810</v>
      </c>
      <c r="DQ1759" t="s">
        <v>22</v>
      </c>
    </row>
    <row r="1760" spans="115:121" x14ac:dyDescent="0.25">
      <c r="DK1760">
        <v>120414</v>
      </c>
      <c r="DL1760" t="s">
        <v>6201</v>
      </c>
      <c r="DM1760" t="s">
        <v>6202</v>
      </c>
      <c r="DN1760" t="s">
        <v>1470</v>
      </c>
      <c r="DO1760" t="s">
        <v>6203</v>
      </c>
      <c r="DP1760" t="s">
        <v>803</v>
      </c>
      <c r="DQ1760" t="s">
        <v>18</v>
      </c>
    </row>
    <row r="1761" spans="115:121" x14ac:dyDescent="0.25">
      <c r="DK1761">
        <v>120410</v>
      </c>
      <c r="DL1761" t="s">
        <v>6204</v>
      </c>
      <c r="DM1761" t="s">
        <v>6205</v>
      </c>
      <c r="DN1761" t="s">
        <v>1470</v>
      </c>
      <c r="DO1761" t="s">
        <v>6206</v>
      </c>
      <c r="DP1761" t="s">
        <v>803</v>
      </c>
      <c r="DQ1761" t="s">
        <v>18</v>
      </c>
    </row>
    <row r="1762" spans="115:121" x14ac:dyDescent="0.25">
      <c r="DK1762">
        <v>120388</v>
      </c>
      <c r="DL1762" t="s">
        <v>6207</v>
      </c>
      <c r="DM1762" t="s">
        <v>6208</v>
      </c>
      <c r="DN1762" t="s">
        <v>4792</v>
      </c>
      <c r="DO1762" t="s">
        <v>6209</v>
      </c>
      <c r="DP1762" t="s">
        <v>494</v>
      </c>
      <c r="DQ1762" t="s">
        <v>26</v>
      </c>
    </row>
    <row r="1763" spans="115:121" x14ac:dyDescent="0.25">
      <c r="DK1763">
        <v>120348</v>
      </c>
      <c r="DL1763" t="s">
        <v>6210</v>
      </c>
      <c r="DM1763" t="s">
        <v>6211</v>
      </c>
      <c r="DN1763" t="s">
        <v>1184</v>
      </c>
      <c r="DO1763" t="s">
        <v>6212</v>
      </c>
      <c r="DP1763" t="s">
        <v>505</v>
      </c>
      <c r="DQ1763" t="s">
        <v>26</v>
      </c>
    </row>
    <row r="1764" spans="115:121" x14ac:dyDescent="0.25">
      <c r="DK1764">
        <v>120346</v>
      </c>
      <c r="DL1764" t="s">
        <v>6213</v>
      </c>
      <c r="DM1764" t="s">
        <v>6214</v>
      </c>
      <c r="DN1764" t="s">
        <v>2381</v>
      </c>
      <c r="DO1764" t="s">
        <v>6215</v>
      </c>
      <c r="DP1764" t="s">
        <v>858</v>
      </c>
      <c r="DQ1764" t="s">
        <v>23</v>
      </c>
    </row>
    <row r="1765" spans="115:121" x14ac:dyDescent="0.25">
      <c r="DK1765">
        <v>120344</v>
      </c>
      <c r="DL1765" t="s">
        <v>6216</v>
      </c>
      <c r="DM1765" t="s">
        <v>6217</v>
      </c>
      <c r="DN1765" t="s">
        <v>2381</v>
      </c>
      <c r="DO1765" t="s">
        <v>6218</v>
      </c>
      <c r="DP1765" t="s">
        <v>858</v>
      </c>
      <c r="DQ1765" t="s">
        <v>23</v>
      </c>
    </row>
    <row r="1766" spans="115:121" x14ac:dyDescent="0.25">
      <c r="DK1766">
        <v>120342</v>
      </c>
      <c r="DL1766" t="s">
        <v>6219</v>
      </c>
      <c r="DM1766" t="s">
        <v>6220</v>
      </c>
      <c r="DN1766" t="s">
        <v>2381</v>
      </c>
      <c r="DO1766" t="s">
        <v>6221</v>
      </c>
      <c r="DP1766" t="s">
        <v>858</v>
      </c>
      <c r="DQ1766" t="s">
        <v>23</v>
      </c>
    </row>
    <row r="1767" spans="115:121" x14ac:dyDescent="0.25">
      <c r="DK1767">
        <v>120340</v>
      </c>
      <c r="DL1767" t="s">
        <v>6222</v>
      </c>
      <c r="DM1767" t="s">
        <v>6223</v>
      </c>
      <c r="DN1767" t="s">
        <v>2381</v>
      </c>
      <c r="DO1767" t="s">
        <v>6224</v>
      </c>
      <c r="DP1767" t="s">
        <v>774</v>
      </c>
      <c r="DQ1767" t="s">
        <v>23</v>
      </c>
    </row>
    <row r="1768" spans="115:121" x14ac:dyDescent="0.25">
      <c r="DK1768">
        <v>120288</v>
      </c>
      <c r="DL1768" t="s">
        <v>6225</v>
      </c>
      <c r="DM1768" t="s">
        <v>6226</v>
      </c>
      <c r="DN1768" t="s">
        <v>6157</v>
      </c>
      <c r="DO1768" t="s">
        <v>6227</v>
      </c>
      <c r="DP1768" t="s">
        <v>3657</v>
      </c>
      <c r="DQ1768" t="s">
        <v>323</v>
      </c>
    </row>
    <row r="1769" spans="115:121" x14ac:dyDescent="0.25">
      <c r="DK1769">
        <v>120287</v>
      </c>
      <c r="DL1769" t="s">
        <v>6228</v>
      </c>
      <c r="DM1769" t="s">
        <v>6229</v>
      </c>
      <c r="DN1769" t="s">
        <v>6157</v>
      </c>
      <c r="DO1769" t="s">
        <v>6230</v>
      </c>
      <c r="DP1769" t="s">
        <v>3657</v>
      </c>
      <c r="DQ1769" t="s">
        <v>323</v>
      </c>
    </row>
    <row r="1770" spans="115:121" x14ac:dyDescent="0.25">
      <c r="DK1770">
        <v>120285</v>
      </c>
      <c r="DL1770" t="s">
        <v>6231</v>
      </c>
      <c r="DM1770" t="s">
        <v>6232</v>
      </c>
      <c r="DN1770" t="s">
        <v>6157</v>
      </c>
      <c r="DO1770" t="s">
        <v>6233</v>
      </c>
      <c r="DP1770" t="s">
        <v>3657</v>
      </c>
      <c r="DQ1770" t="s">
        <v>323</v>
      </c>
    </row>
    <row r="1771" spans="115:121" x14ac:dyDescent="0.25">
      <c r="DK1771">
        <v>120209</v>
      </c>
      <c r="DL1771" t="s">
        <v>6234</v>
      </c>
      <c r="DM1771" t="s">
        <v>6235</v>
      </c>
      <c r="DN1771" t="s">
        <v>1868</v>
      </c>
      <c r="DO1771" t="s">
        <v>6236</v>
      </c>
      <c r="DP1771" t="s">
        <v>3657</v>
      </c>
      <c r="DQ1771" t="s">
        <v>26</v>
      </c>
    </row>
    <row r="1772" spans="115:121" x14ac:dyDescent="0.25">
      <c r="DK1772">
        <v>120186</v>
      </c>
      <c r="DL1772" t="s">
        <v>6237</v>
      </c>
      <c r="DM1772" t="s">
        <v>6238</v>
      </c>
      <c r="DN1772" t="s">
        <v>1470</v>
      </c>
      <c r="DO1772" t="s">
        <v>6239</v>
      </c>
      <c r="DP1772" t="s">
        <v>803</v>
      </c>
      <c r="DQ1772" t="s">
        <v>18</v>
      </c>
    </row>
    <row r="1773" spans="115:121" x14ac:dyDescent="0.25">
      <c r="DK1773">
        <v>120184</v>
      </c>
      <c r="DL1773" t="s">
        <v>6240</v>
      </c>
      <c r="DM1773" t="s">
        <v>6241</v>
      </c>
      <c r="DN1773" t="s">
        <v>1470</v>
      </c>
      <c r="DO1773" t="s">
        <v>6242</v>
      </c>
      <c r="DP1773" t="s">
        <v>803</v>
      </c>
      <c r="DQ1773" t="s">
        <v>18</v>
      </c>
    </row>
    <row r="1774" spans="115:121" x14ac:dyDescent="0.25">
      <c r="DK1774">
        <v>120180</v>
      </c>
      <c r="DL1774" t="s">
        <v>6243</v>
      </c>
      <c r="DM1774" t="s">
        <v>6244</v>
      </c>
      <c r="DN1774" t="s">
        <v>1470</v>
      </c>
      <c r="DO1774" t="s">
        <v>6245</v>
      </c>
      <c r="DP1774" t="s">
        <v>803</v>
      </c>
      <c r="DQ1774" t="s">
        <v>18</v>
      </c>
    </row>
    <row r="1775" spans="115:121" x14ac:dyDescent="0.25">
      <c r="DK1775">
        <v>120089</v>
      </c>
      <c r="DL1775" t="s">
        <v>6246</v>
      </c>
      <c r="DM1775" t="s">
        <v>6247</v>
      </c>
      <c r="DN1775" t="s">
        <v>1829</v>
      </c>
      <c r="DO1775" t="s">
        <v>6248</v>
      </c>
      <c r="DP1775" t="s">
        <v>655</v>
      </c>
      <c r="DQ1775" t="s">
        <v>23</v>
      </c>
    </row>
    <row r="1776" spans="115:121" x14ac:dyDescent="0.25">
      <c r="DK1776">
        <v>120002</v>
      </c>
      <c r="DL1776" t="s">
        <v>6249</v>
      </c>
      <c r="DM1776" t="s">
        <v>6250</v>
      </c>
      <c r="DN1776" t="s">
        <v>479</v>
      </c>
      <c r="DO1776" t="s">
        <v>6251</v>
      </c>
      <c r="DP1776" t="s">
        <v>574</v>
      </c>
      <c r="DQ1776" t="s">
        <v>26</v>
      </c>
    </row>
    <row r="1777" spans="115:121" x14ac:dyDescent="0.25">
      <c r="DK1777">
        <v>119981</v>
      </c>
      <c r="DL1777" t="s">
        <v>6252</v>
      </c>
      <c r="DM1777" t="s">
        <v>6253</v>
      </c>
      <c r="DN1777" t="s">
        <v>1184</v>
      </c>
      <c r="DO1777" t="s">
        <v>6254</v>
      </c>
      <c r="DP1777" t="s">
        <v>3833</v>
      </c>
      <c r="DQ1777" t="s">
        <v>24</v>
      </c>
    </row>
    <row r="1778" spans="115:121" x14ac:dyDescent="0.25">
      <c r="DK1778">
        <v>119974</v>
      </c>
      <c r="DL1778" t="s">
        <v>6255</v>
      </c>
      <c r="DM1778" t="s">
        <v>6256</v>
      </c>
      <c r="DN1778" t="s">
        <v>1470</v>
      </c>
      <c r="DO1778" t="s">
        <v>6257</v>
      </c>
      <c r="DP1778" t="s">
        <v>592</v>
      </c>
      <c r="DQ1778" t="s">
        <v>18</v>
      </c>
    </row>
    <row r="1779" spans="115:121" x14ac:dyDescent="0.25">
      <c r="DK1779">
        <v>119958</v>
      </c>
      <c r="DL1779" t="s">
        <v>6258</v>
      </c>
      <c r="DM1779" t="s">
        <v>6259</v>
      </c>
      <c r="DN1779" t="s">
        <v>770</v>
      </c>
      <c r="DO1779" t="s">
        <v>6260</v>
      </c>
      <c r="DP1779" t="s">
        <v>637</v>
      </c>
      <c r="DQ1779" t="s">
        <v>26</v>
      </c>
    </row>
    <row r="1780" spans="115:121" x14ac:dyDescent="0.25">
      <c r="DK1780">
        <v>119956</v>
      </c>
      <c r="DL1780" t="s">
        <v>6261</v>
      </c>
      <c r="DM1780" t="s">
        <v>6262</v>
      </c>
      <c r="DN1780" t="s">
        <v>1773</v>
      </c>
      <c r="DO1780" t="s">
        <v>6263</v>
      </c>
      <c r="DP1780" t="s">
        <v>603</v>
      </c>
      <c r="DQ1780" t="s">
        <v>19</v>
      </c>
    </row>
    <row r="1781" spans="115:121" x14ac:dyDescent="0.25">
      <c r="DK1781">
        <v>119871</v>
      </c>
      <c r="DL1781" t="s">
        <v>6264</v>
      </c>
      <c r="DM1781" t="s">
        <v>6265</v>
      </c>
      <c r="DN1781" t="s">
        <v>1121</v>
      </c>
      <c r="DO1781" t="s">
        <v>6266</v>
      </c>
      <c r="DP1781" t="s">
        <v>536</v>
      </c>
      <c r="DQ1781" t="s">
        <v>26</v>
      </c>
    </row>
    <row r="1782" spans="115:121" x14ac:dyDescent="0.25">
      <c r="DK1782">
        <v>119867</v>
      </c>
      <c r="DL1782" t="s">
        <v>6267</v>
      </c>
      <c r="DM1782" t="s">
        <v>6268</v>
      </c>
      <c r="DN1782" t="s">
        <v>1121</v>
      </c>
      <c r="DO1782" t="s">
        <v>6269</v>
      </c>
      <c r="DP1782" t="s">
        <v>536</v>
      </c>
      <c r="DQ1782" t="s">
        <v>26</v>
      </c>
    </row>
    <row r="1783" spans="115:121" x14ac:dyDescent="0.25">
      <c r="DK1783">
        <v>119865</v>
      </c>
      <c r="DL1783" t="s">
        <v>6270</v>
      </c>
      <c r="DM1783" t="s">
        <v>6271</v>
      </c>
      <c r="DN1783" t="s">
        <v>1121</v>
      </c>
      <c r="DO1783" t="s">
        <v>6272</v>
      </c>
      <c r="DP1783" t="s">
        <v>640</v>
      </c>
      <c r="DQ1783" t="s">
        <v>26</v>
      </c>
    </row>
    <row r="1784" spans="115:121" x14ac:dyDescent="0.25">
      <c r="DK1784">
        <v>119863</v>
      </c>
      <c r="DL1784" t="s">
        <v>6273</v>
      </c>
      <c r="DM1784" t="s">
        <v>6274</v>
      </c>
      <c r="DN1784" t="s">
        <v>1121</v>
      </c>
      <c r="DO1784" t="s">
        <v>6275</v>
      </c>
      <c r="DP1784" t="s">
        <v>536</v>
      </c>
      <c r="DQ1784" t="s">
        <v>26</v>
      </c>
    </row>
    <row r="1785" spans="115:121" x14ac:dyDescent="0.25">
      <c r="DK1785">
        <v>119858</v>
      </c>
      <c r="DL1785" t="s">
        <v>6276</v>
      </c>
      <c r="DM1785" t="s">
        <v>6277</v>
      </c>
      <c r="DN1785" t="s">
        <v>1121</v>
      </c>
      <c r="DO1785" t="s">
        <v>6278</v>
      </c>
      <c r="DP1785" t="s">
        <v>640</v>
      </c>
      <c r="DQ1785" t="s">
        <v>26</v>
      </c>
    </row>
    <row r="1786" spans="115:121" x14ac:dyDescent="0.25">
      <c r="DK1786">
        <v>119856</v>
      </c>
      <c r="DL1786" t="s">
        <v>6279</v>
      </c>
      <c r="DM1786" t="s">
        <v>6280</v>
      </c>
      <c r="DN1786" t="s">
        <v>1121</v>
      </c>
      <c r="DO1786" t="s">
        <v>6281</v>
      </c>
      <c r="DP1786" t="s">
        <v>640</v>
      </c>
      <c r="DQ1786" t="s">
        <v>26</v>
      </c>
    </row>
    <row r="1787" spans="115:121" x14ac:dyDescent="0.25">
      <c r="DK1787">
        <v>119854</v>
      </c>
      <c r="DL1787" t="s">
        <v>6282</v>
      </c>
      <c r="DM1787" t="s">
        <v>6283</v>
      </c>
      <c r="DN1787" t="s">
        <v>1121</v>
      </c>
      <c r="DO1787" t="s">
        <v>6284</v>
      </c>
      <c r="DP1787" t="s">
        <v>536</v>
      </c>
      <c r="DQ1787" t="s">
        <v>26</v>
      </c>
    </row>
    <row r="1788" spans="115:121" x14ac:dyDescent="0.25">
      <c r="DK1788">
        <v>119852</v>
      </c>
      <c r="DL1788" t="s">
        <v>6285</v>
      </c>
      <c r="DM1788" t="s">
        <v>6286</v>
      </c>
      <c r="DN1788" t="s">
        <v>1121</v>
      </c>
      <c r="DO1788" t="s">
        <v>6287</v>
      </c>
      <c r="DP1788" t="s">
        <v>640</v>
      </c>
      <c r="DQ1788" t="s">
        <v>26</v>
      </c>
    </row>
    <row r="1789" spans="115:121" x14ac:dyDescent="0.25">
      <c r="DK1789">
        <v>119849</v>
      </c>
      <c r="DL1789" t="s">
        <v>6288</v>
      </c>
      <c r="DM1789" t="s">
        <v>6289</v>
      </c>
      <c r="DN1789" t="s">
        <v>1154</v>
      </c>
      <c r="DO1789" t="s">
        <v>6290</v>
      </c>
      <c r="DP1789" t="s">
        <v>592</v>
      </c>
      <c r="DQ1789" t="s">
        <v>18</v>
      </c>
    </row>
    <row r="1790" spans="115:121" x14ac:dyDescent="0.25">
      <c r="DK1790">
        <v>119843</v>
      </c>
      <c r="DL1790" t="s">
        <v>6291</v>
      </c>
      <c r="DM1790" t="s">
        <v>6292</v>
      </c>
      <c r="DN1790" t="s">
        <v>1121</v>
      </c>
      <c r="DO1790" t="s">
        <v>6293</v>
      </c>
      <c r="DP1790" t="s">
        <v>640</v>
      </c>
      <c r="DQ1790" t="s">
        <v>26</v>
      </c>
    </row>
    <row r="1791" spans="115:121" x14ac:dyDescent="0.25">
      <c r="DK1791">
        <v>119839</v>
      </c>
      <c r="DL1791" t="s">
        <v>6294</v>
      </c>
      <c r="DM1791" t="s">
        <v>6295</v>
      </c>
      <c r="DN1791" t="s">
        <v>1154</v>
      </c>
      <c r="DO1791" t="s">
        <v>6296</v>
      </c>
      <c r="DP1791" t="s">
        <v>592</v>
      </c>
      <c r="DQ1791" t="s">
        <v>18</v>
      </c>
    </row>
    <row r="1792" spans="115:121" x14ac:dyDescent="0.25">
      <c r="DK1792">
        <v>119820</v>
      </c>
      <c r="DL1792" t="s">
        <v>6297</v>
      </c>
      <c r="DM1792" t="s">
        <v>6298</v>
      </c>
      <c r="DN1792" t="s">
        <v>1154</v>
      </c>
      <c r="DO1792" t="s">
        <v>6299</v>
      </c>
      <c r="DP1792" t="s">
        <v>592</v>
      </c>
      <c r="DQ1792" t="s">
        <v>18</v>
      </c>
    </row>
    <row r="1793" spans="115:121" x14ac:dyDescent="0.25">
      <c r="DK1793">
        <v>119818</v>
      </c>
      <c r="DL1793" t="s">
        <v>6300</v>
      </c>
      <c r="DM1793" t="s">
        <v>6301</v>
      </c>
      <c r="DN1793" t="s">
        <v>1154</v>
      </c>
      <c r="DO1793" t="s">
        <v>6302</v>
      </c>
      <c r="DP1793" t="s">
        <v>592</v>
      </c>
      <c r="DQ1793" t="s">
        <v>18</v>
      </c>
    </row>
    <row r="1794" spans="115:121" x14ac:dyDescent="0.25">
      <c r="DK1794">
        <v>119807</v>
      </c>
      <c r="DL1794" t="s">
        <v>6303</v>
      </c>
      <c r="DM1794" t="s">
        <v>6304</v>
      </c>
      <c r="DN1794" t="s">
        <v>499</v>
      </c>
      <c r="DO1794" t="s">
        <v>6305</v>
      </c>
      <c r="DP1794" t="s">
        <v>523</v>
      </c>
      <c r="DQ1794" t="s">
        <v>26</v>
      </c>
    </row>
    <row r="1795" spans="115:121" x14ac:dyDescent="0.25">
      <c r="DK1795">
        <v>119799</v>
      </c>
      <c r="DL1795" t="s">
        <v>6306</v>
      </c>
      <c r="DM1795" t="s">
        <v>6307</v>
      </c>
      <c r="DN1795" t="s">
        <v>479</v>
      </c>
      <c r="DO1795" t="s">
        <v>6308</v>
      </c>
      <c r="DP1795" t="s">
        <v>524</v>
      </c>
      <c r="DQ1795" t="s">
        <v>26</v>
      </c>
    </row>
    <row r="1796" spans="115:121" x14ac:dyDescent="0.25">
      <c r="DK1796">
        <v>119769</v>
      </c>
      <c r="DL1796" t="s">
        <v>6309</v>
      </c>
      <c r="DM1796" t="s">
        <v>6310</v>
      </c>
      <c r="DN1796" t="s">
        <v>6311</v>
      </c>
      <c r="DO1796" t="s">
        <v>6312</v>
      </c>
      <c r="DP1796" t="s">
        <v>3833</v>
      </c>
      <c r="DQ1796" t="s">
        <v>26</v>
      </c>
    </row>
    <row r="1797" spans="115:121" x14ac:dyDescent="0.25">
      <c r="DK1797">
        <v>119762</v>
      </c>
      <c r="DL1797" t="s">
        <v>6313</v>
      </c>
      <c r="DM1797" t="s">
        <v>6314</v>
      </c>
      <c r="DN1797" t="s">
        <v>565</v>
      </c>
      <c r="DO1797" t="s">
        <v>6315</v>
      </c>
      <c r="DP1797" t="s">
        <v>825</v>
      </c>
      <c r="DQ1797" t="s">
        <v>21</v>
      </c>
    </row>
    <row r="1798" spans="115:121" x14ac:dyDescent="0.25">
      <c r="DK1798">
        <v>119750</v>
      </c>
      <c r="DL1798" t="s">
        <v>6316</v>
      </c>
      <c r="DM1798" t="s">
        <v>6317</v>
      </c>
      <c r="DN1798" t="s">
        <v>3812</v>
      </c>
      <c r="DO1798" t="s">
        <v>6318</v>
      </c>
      <c r="DP1798" t="s">
        <v>803</v>
      </c>
      <c r="DQ1798" t="s">
        <v>18</v>
      </c>
    </row>
    <row r="1799" spans="115:121" x14ac:dyDescent="0.25">
      <c r="DK1799">
        <v>119748</v>
      </c>
      <c r="DL1799" t="s">
        <v>6319</v>
      </c>
      <c r="DM1799" t="s">
        <v>6320</v>
      </c>
      <c r="DN1799" t="s">
        <v>3812</v>
      </c>
      <c r="DO1799" t="s">
        <v>6321</v>
      </c>
      <c r="DP1799" t="s">
        <v>537</v>
      </c>
      <c r="DQ1799" t="s">
        <v>18</v>
      </c>
    </row>
    <row r="1800" spans="115:121" x14ac:dyDescent="0.25">
      <c r="DK1800">
        <v>119746</v>
      </c>
      <c r="DL1800" t="s">
        <v>6322</v>
      </c>
      <c r="DM1800" t="s">
        <v>6323</v>
      </c>
      <c r="DN1800" t="s">
        <v>3812</v>
      </c>
      <c r="DO1800" t="s">
        <v>6324</v>
      </c>
      <c r="DP1800" t="s">
        <v>2810</v>
      </c>
      <c r="DQ1800" t="s">
        <v>18</v>
      </c>
    </row>
    <row r="1801" spans="115:121" x14ac:dyDescent="0.25">
      <c r="DK1801">
        <v>119744</v>
      </c>
      <c r="DL1801" t="s">
        <v>6325</v>
      </c>
      <c r="DM1801" t="s">
        <v>6326</v>
      </c>
      <c r="DN1801" t="s">
        <v>3812</v>
      </c>
      <c r="DO1801" t="s">
        <v>6327</v>
      </c>
      <c r="DP1801" t="s">
        <v>537</v>
      </c>
      <c r="DQ1801" t="s">
        <v>18</v>
      </c>
    </row>
    <row r="1802" spans="115:121" x14ac:dyDescent="0.25">
      <c r="DK1802">
        <v>119727</v>
      </c>
      <c r="DL1802" t="s">
        <v>6328</v>
      </c>
      <c r="DM1802" t="s">
        <v>6329</v>
      </c>
      <c r="DN1802" t="s">
        <v>3492</v>
      </c>
      <c r="DO1802" t="s">
        <v>6330</v>
      </c>
      <c r="DP1802" t="s">
        <v>4680</v>
      </c>
      <c r="DQ1802" t="s">
        <v>25</v>
      </c>
    </row>
    <row r="1803" spans="115:121" x14ac:dyDescent="0.25">
      <c r="DK1803">
        <v>119717</v>
      </c>
      <c r="DL1803" t="s">
        <v>6331</v>
      </c>
      <c r="DM1803" t="s">
        <v>6332</v>
      </c>
      <c r="DN1803" t="s">
        <v>499</v>
      </c>
      <c r="DO1803" t="s">
        <v>6333</v>
      </c>
      <c r="DP1803" t="s">
        <v>655</v>
      </c>
      <c r="DQ1803" t="s">
        <v>23</v>
      </c>
    </row>
    <row r="1804" spans="115:121" x14ac:dyDescent="0.25">
      <c r="DK1804">
        <v>119686</v>
      </c>
      <c r="DL1804" t="s">
        <v>6334</v>
      </c>
      <c r="DM1804" t="s">
        <v>6335</v>
      </c>
      <c r="DN1804" t="s">
        <v>499</v>
      </c>
      <c r="DO1804" t="s">
        <v>6336</v>
      </c>
      <c r="DP1804" t="s">
        <v>2810</v>
      </c>
      <c r="DQ1804" t="s">
        <v>24</v>
      </c>
    </row>
    <row r="1805" spans="115:121" x14ac:dyDescent="0.25">
      <c r="DK1805">
        <v>119678</v>
      </c>
      <c r="DL1805" t="s">
        <v>6337</v>
      </c>
      <c r="DM1805" t="s">
        <v>6338</v>
      </c>
      <c r="DN1805" t="s">
        <v>3386</v>
      </c>
      <c r="DO1805" t="s">
        <v>6339</v>
      </c>
      <c r="DP1805" t="s">
        <v>837</v>
      </c>
      <c r="DQ1805" t="s">
        <v>19</v>
      </c>
    </row>
    <row r="1806" spans="115:121" x14ac:dyDescent="0.25">
      <c r="DK1806">
        <v>119676</v>
      </c>
      <c r="DL1806" t="s">
        <v>6340</v>
      </c>
      <c r="DM1806" t="s">
        <v>6341</v>
      </c>
      <c r="DN1806" t="s">
        <v>3386</v>
      </c>
      <c r="DO1806" t="s">
        <v>6342</v>
      </c>
      <c r="DP1806" t="s">
        <v>837</v>
      </c>
      <c r="DQ1806" t="s">
        <v>19</v>
      </c>
    </row>
    <row r="1807" spans="115:121" x14ac:dyDescent="0.25">
      <c r="DK1807">
        <v>119674</v>
      </c>
      <c r="DL1807" t="s">
        <v>6343</v>
      </c>
      <c r="DM1807" t="s">
        <v>6344</v>
      </c>
      <c r="DN1807" t="s">
        <v>3386</v>
      </c>
      <c r="DO1807" t="s">
        <v>6345</v>
      </c>
      <c r="DP1807" t="s">
        <v>603</v>
      </c>
      <c r="DQ1807" t="s">
        <v>19</v>
      </c>
    </row>
    <row r="1808" spans="115:121" x14ac:dyDescent="0.25">
      <c r="DK1808">
        <v>119671</v>
      </c>
      <c r="DL1808" t="s">
        <v>6346</v>
      </c>
      <c r="DM1808" t="s">
        <v>6347</v>
      </c>
      <c r="DN1808" t="s">
        <v>876</v>
      </c>
      <c r="DO1808" t="s">
        <v>6348</v>
      </c>
      <c r="DP1808" t="s">
        <v>837</v>
      </c>
      <c r="DQ1808" t="s">
        <v>19</v>
      </c>
    </row>
    <row r="1809" spans="115:121" x14ac:dyDescent="0.25">
      <c r="DK1809">
        <v>119669</v>
      </c>
      <c r="DL1809" t="s">
        <v>6349</v>
      </c>
      <c r="DM1809" t="s">
        <v>6350</v>
      </c>
      <c r="DN1809" t="s">
        <v>876</v>
      </c>
      <c r="DO1809" t="s">
        <v>6351</v>
      </c>
      <c r="DP1809" t="s">
        <v>837</v>
      </c>
      <c r="DQ1809" t="s">
        <v>19</v>
      </c>
    </row>
    <row r="1810" spans="115:121" x14ac:dyDescent="0.25">
      <c r="DK1810">
        <v>119667</v>
      </c>
      <c r="DL1810" t="s">
        <v>6352</v>
      </c>
      <c r="DM1810" t="s">
        <v>6353</v>
      </c>
      <c r="DN1810" t="s">
        <v>876</v>
      </c>
      <c r="DO1810" t="s">
        <v>6354</v>
      </c>
      <c r="DP1810" t="s">
        <v>837</v>
      </c>
      <c r="DQ1810" t="s">
        <v>19</v>
      </c>
    </row>
    <row r="1811" spans="115:121" x14ac:dyDescent="0.25">
      <c r="DK1811">
        <v>119665</v>
      </c>
      <c r="DL1811" t="s">
        <v>6355</v>
      </c>
      <c r="DM1811" t="s">
        <v>6356</v>
      </c>
      <c r="DN1811" t="s">
        <v>876</v>
      </c>
      <c r="DO1811" t="s">
        <v>6357</v>
      </c>
      <c r="DP1811" t="s">
        <v>948</v>
      </c>
      <c r="DQ1811" t="s">
        <v>19</v>
      </c>
    </row>
    <row r="1812" spans="115:121" x14ac:dyDescent="0.25">
      <c r="DK1812">
        <v>119663</v>
      </c>
      <c r="DL1812" t="s">
        <v>6358</v>
      </c>
      <c r="DM1812" t="s">
        <v>6359</v>
      </c>
      <c r="DN1812" t="s">
        <v>876</v>
      </c>
      <c r="DO1812" t="s">
        <v>6360</v>
      </c>
      <c r="DP1812" t="s">
        <v>948</v>
      </c>
      <c r="DQ1812" t="s">
        <v>19</v>
      </c>
    </row>
    <row r="1813" spans="115:121" x14ac:dyDescent="0.25">
      <c r="DK1813">
        <v>119661</v>
      </c>
      <c r="DL1813" t="s">
        <v>6361</v>
      </c>
      <c r="DM1813" t="s">
        <v>6362</v>
      </c>
      <c r="DN1813" t="s">
        <v>876</v>
      </c>
      <c r="DO1813" t="s">
        <v>6363</v>
      </c>
      <c r="DP1813" t="s">
        <v>948</v>
      </c>
      <c r="DQ1813" t="s">
        <v>19</v>
      </c>
    </row>
    <row r="1814" spans="115:121" x14ac:dyDescent="0.25">
      <c r="DK1814">
        <v>119628</v>
      </c>
      <c r="DL1814" t="s">
        <v>6364</v>
      </c>
      <c r="DM1814" t="s">
        <v>6365</v>
      </c>
      <c r="DN1814" t="s">
        <v>850</v>
      </c>
      <c r="DO1814" t="s">
        <v>6366</v>
      </c>
      <c r="DP1814" t="s">
        <v>858</v>
      </c>
      <c r="DQ1814" t="s">
        <v>23</v>
      </c>
    </row>
    <row r="1815" spans="115:121" x14ac:dyDescent="0.25">
      <c r="DK1815">
        <v>119620</v>
      </c>
      <c r="DL1815" t="s">
        <v>6367</v>
      </c>
      <c r="DM1815" t="s">
        <v>6368</v>
      </c>
      <c r="DN1815" t="s">
        <v>766</v>
      </c>
      <c r="DO1815" t="s">
        <v>6369</v>
      </c>
      <c r="DP1815" t="s">
        <v>729</v>
      </c>
      <c r="DQ1815" t="s">
        <v>23</v>
      </c>
    </row>
    <row r="1816" spans="115:121" x14ac:dyDescent="0.25">
      <c r="DK1816">
        <v>119618</v>
      </c>
      <c r="DL1816" t="s">
        <v>6370</v>
      </c>
      <c r="DM1816" t="s">
        <v>6371</v>
      </c>
      <c r="DN1816" t="s">
        <v>6372</v>
      </c>
      <c r="DO1816" t="s">
        <v>6373</v>
      </c>
      <c r="DP1816" t="s">
        <v>4680</v>
      </c>
      <c r="DQ1816" t="s">
        <v>21</v>
      </c>
    </row>
    <row r="1817" spans="115:121" x14ac:dyDescent="0.25">
      <c r="DK1817">
        <v>119610</v>
      </c>
      <c r="DL1817" t="s">
        <v>6374</v>
      </c>
      <c r="DM1817" t="s">
        <v>6375</v>
      </c>
      <c r="DN1817" t="s">
        <v>1128</v>
      </c>
      <c r="DO1817" t="s">
        <v>5230</v>
      </c>
      <c r="DP1817" t="s">
        <v>562</v>
      </c>
      <c r="DQ1817" t="s">
        <v>21</v>
      </c>
    </row>
    <row r="1818" spans="115:121" x14ac:dyDescent="0.25">
      <c r="DK1818">
        <v>119607</v>
      </c>
      <c r="DL1818" t="s">
        <v>6376</v>
      </c>
      <c r="DM1818" t="s">
        <v>6377</v>
      </c>
      <c r="DN1818" t="s">
        <v>1470</v>
      </c>
      <c r="DO1818" t="s">
        <v>6378</v>
      </c>
      <c r="DP1818" t="s">
        <v>803</v>
      </c>
      <c r="DQ1818" t="s">
        <v>18</v>
      </c>
    </row>
    <row r="1819" spans="115:121" x14ac:dyDescent="0.25">
      <c r="DK1819">
        <v>119605</v>
      </c>
      <c r="DL1819" t="s">
        <v>6379</v>
      </c>
      <c r="DM1819" t="s">
        <v>6380</v>
      </c>
      <c r="DN1819" t="s">
        <v>6381</v>
      </c>
      <c r="DO1819" t="s">
        <v>6382</v>
      </c>
      <c r="DP1819" t="s">
        <v>2810</v>
      </c>
      <c r="DQ1819" t="s">
        <v>24</v>
      </c>
    </row>
    <row r="1820" spans="115:121" x14ac:dyDescent="0.25">
      <c r="DK1820">
        <v>119594</v>
      </c>
      <c r="DL1820" t="s">
        <v>6383</v>
      </c>
      <c r="DM1820" t="s">
        <v>6384</v>
      </c>
      <c r="DN1820" t="s">
        <v>3812</v>
      </c>
      <c r="DO1820" t="s">
        <v>6385</v>
      </c>
      <c r="DP1820" t="s">
        <v>537</v>
      </c>
      <c r="DQ1820" t="s">
        <v>18</v>
      </c>
    </row>
    <row r="1821" spans="115:121" x14ac:dyDescent="0.25">
      <c r="DK1821">
        <v>119592</v>
      </c>
      <c r="DL1821" t="s">
        <v>6386</v>
      </c>
      <c r="DM1821" t="s">
        <v>6387</v>
      </c>
      <c r="DN1821" t="s">
        <v>1470</v>
      </c>
      <c r="DO1821" t="s">
        <v>6388</v>
      </c>
      <c r="DP1821" t="s">
        <v>803</v>
      </c>
      <c r="DQ1821" t="s">
        <v>18</v>
      </c>
    </row>
    <row r="1822" spans="115:121" x14ac:dyDescent="0.25">
      <c r="DK1822">
        <v>119532</v>
      </c>
      <c r="DL1822" t="s">
        <v>6389</v>
      </c>
      <c r="DM1822" t="s">
        <v>6390</v>
      </c>
      <c r="DN1822" t="s">
        <v>1470</v>
      </c>
      <c r="DO1822" t="s">
        <v>6391</v>
      </c>
      <c r="DP1822" t="s">
        <v>803</v>
      </c>
      <c r="DQ1822" t="s">
        <v>18</v>
      </c>
    </row>
    <row r="1823" spans="115:121" x14ac:dyDescent="0.25">
      <c r="DK1823">
        <v>119529</v>
      </c>
      <c r="DL1823" t="s">
        <v>6392</v>
      </c>
      <c r="DM1823" t="s">
        <v>6393</v>
      </c>
      <c r="DN1823" t="s">
        <v>1623</v>
      </c>
      <c r="DO1823" t="s">
        <v>6394</v>
      </c>
      <c r="DP1823" t="s">
        <v>1051</v>
      </c>
      <c r="DQ1823" t="s">
        <v>27</v>
      </c>
    </row>
    <row r="1824" spans="115:121" x14ac:dyDescent="0.25">
      <c r="DK1824">
        <v>119528</v>
      </c>
      <c r="DL1824" t="s">
        <v>6395</v>
      </c>
      <c r="DM1824" t="s">
        <v>6396</v>
      </c>
      <c r="DN1824" t="s">
        <v>1623</v>
      </c>
      <c r="DO1824" t="s">
        <v>6397</v>
      </c>
      <c r="DP1824" t="s">
        <v>1051</v>
      </c>
      <c r="DQ1824" t="s">
        <v>27</v>
      </c>
    </row>
    <row r="1825" spans="115:121" x14ac:dyDescent="0.25">
      <c r="DK1825">
        <v>119527</v>
      </c>
      <c r="DL1825" t="s">
        <v>6398</v>
      </c>
      <c r="DM1825" t="s">
        <v>6399</v>
      </c>
      <c r="DN1825" t="s">
        <v>1623</v>
      </c>
      <c r="DO1825" t="s">
        <v>6400</v>
      </c>
      <c r="DP1825" t="s">
        <v>1051</v>
      </c>
      <c r="DQ1825" t="s">
        <v>27</v>
      </c>
    </row>
    <row r="1826" spans="115:121" x14ac:dyDescent="0.25">
      <c r="DK1826">
        <v>119526</v>
      </c>
      <c r="DL1826" t="s">
        <v>6401</v>
      </c>
      <c r="DM1826" t="s">
        <v>6402</v>
      </c>
      <c r="DN1826" t="s">
        <v>2702</v>
      </c>
      <c r="DO1826" t="s">
        <v>6403</v>
      </c>
      <c r="DP1826" t="s">
        <v>537</v>
      </c>
      <c r="DQ1826" t="s">
        <v>18</v>
      </c>
    </row>
    <row r="1827" spans="115:121" x14ac:dyDescent="0.25">
      <c r="DK1827">
        <v>119500</v>
      </c>
      <c r="DL1827" t="s">
        <v>6404</v>
      </c>
      <c r="DM1827" t="s">
        <v>6405</v>
      </c>
      <c r="DN1827" t="s">
        <v>2266</v>
      </c>
      <c r="DO1827" t="s">
        <v>6406</v>
      </c>
      <c r="DP1827" t="s">
        <v>671</v>
      </c>
      <c r="DQ1827" t="s">
        <v>23</v>
      </c>
    </row>
    <row r="1828" spans="115:121" x14ac:dyDescent="0.25">
      <c r="DK1828">
        <v>119485</v>
      </c>
      <c r="DL1828" t="s">
        <v>6407</v>
      </c>
      <c r="DM1828" t="s">
        <v>6408</v>
      </c>
      <c r="DN1828" t="s">
        <v>683</v>
      </c>
      <c r="DO1828" t="s">
        <v>6409</v>
      </c>
      <c r="DP1828" t="s">
        <v>494</v>
      </c>
      <c r="DQ1828" t="s">
        <v>26</v>
      </c>
    </row>
    <row r="1829" spans="115:121" x14ac:dyDescent="0.25">
      <c r="DK1829">
        <v>119469</v>
      </c>
      <c r="DL1829" t="s">
        <v>6410</v>
      </c>
      <c r="DM1829" t="s">
        <v>6411</v>
      </c>
      <c r="DN1829" t="s">
        <v>565</v>
      </c>
      <c r="DO1829" t="s">
        <v>6412</v>
      </c>
      <c r="DP1829" t="s">
        <v>825</v>
      </c>
      <c r="DQ1829" t="s">
        <v>21</v>
      </c>
    </row>
    <row r="1830" spans="115:121" x14ac:dyDescent="0.25">
      <c r="DK1830">
        <v>119467</v>
      </c>
      <c r="DL1830" t="s">
        <v>6413</v>
      </c>
      <c r="DM1830" t="s">
        <v>6414</v>
      </c>
      <c r="DN1830" t="s">
        <v>4952</v>
      </c>
      <c r="DO1830" t="s">
        <v>6415</v>
      </c>
      <c r="DP1830" t="s">
        <v>3657</v>
      </c>
      <c r="DQ1830" t="s">
        <v>323</v>
      </c>
    </row>
    <row r="1831" spans="115:121" x14ac:dyDescent="0.25">
      <c r="DK1831">
        <v>119466</v>
      </c>
      <c r="DL1831" t="s">
        <v>6416</v>
      </c>
      <c r="DM1831" t="s">
        <v>6417</v>
      </c>
      <c r="DN1831" t="s">
        <v>882</v>
      </c>
      <c r="DO1831" t="s">
        <v>6418</v>
      </c>
      <c r="DP1831" t="s">
        <v>837</v>
      </c>
      <c r="DQ1831" t="s">
        <v>19</v>
      </c>
    </row>
    <row r="1832" spans="115:121" x14ac:dyDescent="0.25">
      <c r="DK1832">
        <v>119464</v>
      </c>
      <c r="DL1832" t="s">
        <v>6419</v>
      </c>
      <c r="DM1832" t="s">
        <v>6420</v>
      </c>
      <c r="DN1832" t="s">
        <v>882</v>
      </c>
      <c r="DO1832" t="s">
        <v>6421</v>
      </c>
      <c r="DP1832" t="s">
        <v>603</v>
      </c>
      <c r="DQ1832" t="s">
        <v>19</v>
      </c>
    </row>
    <row r="1833" spans="115:121" x14ac:dyDescent="0.25">
      <c r="DK1833">
        <v>119462</v>
      </c>
      <c r="DL1833" t="s">
        <v>6422</v>
      </c>
      <c r="DM1833" t="s">
        <v>6423</v>
      </c>
      <c r="DN1833" t="s">
        <v>882</v>
      </c>
      <c r="DO1833" t="s">
        <v>6424</v>
      </c>
      <c r="DP1833" t="s">
        <v>837</v>
      </c>
      <c r="DQ1833" t="s">
        <v>19</v>
      </c>
    </row>
    <row r="1834" spans="115:121" x14ac:dyDescent="0.25">
      <c r="DK1834">
        <v>119456</v>
      </c>
      <c r="DL1834" t="s">
        <v>6425</v>
      </c>
      <c r="DM1834" t="s">
        <v>6426</v>
      </c>
      <c r="DN1834" t="s">
        <v>5799</v>
      </c>
      <c r="DO1834" t="s">
        <v>6427</v>
      </c>
      <c r="DP1834" t="s">
        <v>780</v>
      </c>
      <c r="DQ1834" t="s">
        <v>21</v>
      </c>
    </row>
    <row r="1835" spans="115:121" x14ac:dyDescent="0.25">
      <c r="DK1835">
        <v>119449</v>
      </c>
      <c r="DL1835" t="s">
        <v>6428</v>
      </c>
      <c r="DM1835" t="s">
        <v>6429</v>
      </c>
      <c r="DN1835" t="s">
        <v>2262</v>
      </c>
      <c r="DO1835" t="s">
        <v>6430</v>
      </c>
      <c r="DP1835" t="s">
        <v>837</v>
      </c>
      <c r="DQ1835" t="s">
        <v>19</v>
      </c>
    </row>
    <row r="1836" spans="115:121" x14ac:dyDescent="0.25">
      <c r="DK1836">
        <v>119447</v>
      </c>
      <c r="DL1836" t="s">
        <v>6431</v>
      </c>
      <c r="DM1836" t="s">
        <v>6432</v>
      </c>
      <c r="DN1836" t="s">
        <v>2262</v>
      </c>
      <c r="DO1836" t="s">
        <v>6433</v>
      </c>
      <c r="DP1836" t="s">
        <v>603</v>
      </c>
      <c r="DQ1836" t="s">
        <v>19</v>
      </c>
    </row>
    <row r="1837" spans="115:121" x14ac:dyDescent="0.25">
      <c r="DK1837">
        <v>119423</v>
      </c>
      <c r="DL1837" t="s">
        <v>6434</v>
      </c>
      <c r="DM1837" t="s">
        <v>6435</v>
      </c>
      <c r="DN1837" t="s">
        <v>4148</v>
      </c>
      <c r="DO1837" t="s">
        <v>6436</v>
      </c>
      <c r="DP1837" t="s">
        <v>4680</v>
      </c>
      <c r="DQ1837" t="s">
        <v>27</v>
      </c>
    </row>
    <row r="1838" spans="115:121" x14ac:dyDescent="0.25">
      <c r="DK1838">
        <v>119403</v>
      </c>
      <c r="DL1838" t="s">
        <v>6437</v>
      </c>
      <c r="DM1838" t="s">
        <v>6438</v>
      </c>
      <c r="DN1838" t="s">
        <v>1623</v>
      </c>
      <c r="DO1838" t="s">
        <v>6439</v>
      </c>
      <c r="DP1838" t="s">
        <v>4680</v>
      </c>
      <c r="DQ1838" t="s">
        <v>27</v>
      </c>
    </row>
    <row r="1839" spans="115:121" x14ac:dyDescent="0.25">
      <c r="DK1839">
        <v>119399</v>
      </c>
      <c r="DL1839" t="s">
        <v>6440</v>
      </c>
      <c r="DM1839" t="s">
        <v>6441</v>
      </c>
      <c r="DN1839" t="s">
        <v>3288</v>
      </c>
      <c r="DO1839" t="s">
        <v>6442</v>
      </c>
      <c r="DP1839" t="s">
        <v>825</v>
      </c>
      <c r="DQ1839" t="s">
        <v>21</v>
      </c>
    </row>
    <row r="1840" spans="115:121" x14ac:dyDescent="0.25">
      <c r="DK1840">
        <v>119394</v>
      </c>
      <c r="DL1840" t="s">
        <v>6443</v>
      </c>
      <c r="DM1840" t="s">
        <v>6444</v>
      </c>
      <c r="DN1840" t="s">
        <v>2698</v>
      </c>
      <c r="DO1840" t="s">
        <v>6445</v>
      </c>
      <c r="DP1840" t="s">
        <v>803</v>
      </c>
      <c r="DQ1840" t="s">
        <v>18</v>
      </c>
    </row>
    <row r="1841" spans="115:121" x14ac:dyDescent="0.25">
      <c r="DK1841">
        <v>119392</v>
      </c>
      <c r="DL1841" t="s">
        <v>6446</v>
      </c>
      <c r="DM1841" t="s">
        <v>6447</v>
      </c>
      <c r="DN1841" t="s">
        <v>2698</v>
      </c>
      <c r="DO1841" t="s">
        <v>6448</v>
      </c>
      <c r="DP1841" t="s">
        <v>583</v>
      </c>
      <c r="DQ1841" t="s">
        <v>18</v>
      </c>
    </row>
    <row r="1842" spans="115:121" x14ac:dyDescent="0.25">
      <c r="DK1842">
        <v>119390</v>
      </c>
      <c r="DL1842" t="s">
        <v>6449</v>
      </c>
      <c r="DM1842" t="s">
        <v>6450</v>
      </c>
      <c r="DN1842" t="s">
        <v>2698</v>
      </c>
      <c r="DO1842" t="s">
        <v>6451</v>
      </c>
      <c r="DP1842" t="s">
        <v>583</v>
      </c>
      <c r="DQ1842" t="s">
        <v>18</v>
      </c>
    </row>
    <row r="1843" spans="115:121" x14ac:dyDescent="0.25">
      <c r="DK1843">
        <v>119388</v>
      </c>
      <c r="DL1843" t="s">
        <v>6452</v>
      </c>
      <c r="DM1843" t="s">
        <v>6453</v>
      </c>
      <c r="DN1843" t="s">
        <v>1249</v>
      </c>
      <c r="DO1843" t="s">
        <v>6454</v>
      </c>
      <c r="DP1843" t="s">
        <v>774</v>
      </c>
      <c r="DQ1843" t="s">
        <v>23</v>
      </c>
    </row>
    <row r="1844" spans="115:121" x14ac:dyDescent="0.25">
      <c r="DK1844">
        <v>119385</v>
      </c>
      <c r="DL1844" t="s">
        <v>6455</v>
      </c>
      <c r="DM1844" t="s">
        <v>6456</v>
      </c>
      <c r="DN1844" t="s">
        <v>479</v>
      </c>
      <c r="DO1844" t="s">
        <v>6457</v>
      </c>
      <c r="DP1844" t="s">
        <v>574</v>
      </c>
      <c r="DQ1844" t="s">
        <v>26</v>
      </c>
    </row>
    <row r="1845" spans="115:121" x14ac:dyDescent="0.25">
      <c r="DK1845">
        <v>119377</v>
      </c>
      <c r="DL1845" t="s">
        <v>6458</v>
      </c>
      <c r="DM1845" t="s">
        <v>6459</v>
      </c>
      <c r="DN1845" t="s">
        <v>4891</v>
      </c>
      <c r="DO1845" t="s">
        <v>6460</v>
      </c>
      <c r="DP1845" t="s">
        <v>536</v>
      </c>
      <c r="DQ1845" t="s">
        <v>26</v>
      </c>
    </row>
    <row r="1846" spans="115:121" x14ac:dyDescent="0.25">
      <c r="DK1846">
        <v>119368</v>
      </c>
      <c r="DL1846" t="s">
        <v>6461</v>
      </c>
      <c r="DM1846" t="s">
        <v>6462</v>
      </c>
      <c r="DN1846" t="s">
        <v>735</v>
      </c>
      <c r="DO1846" t="s">
        <v>6463</v>
      </c>
      <c r="DP1846" t="s">
        <v>815</v>
      </c>
      <c r="DQ1846" t="s">
        <v>23</v>
      </c>
    </row>
    <row r="1847" spans="115:121" x14ac:dyDescent="0.25">
      <c r="DK1847">
        <v>119359</v>
      </c>
      <c r="DL1847" t="s">
        <v>6464</v>
      </c>
      <c r="DM1847" t="s">
        <v>6465</v>
      </c>
      <c r="DN1847" t="s">
        <v>735</v>
      </c>
      <c r="DO1847" t="s">
        <v>6466</v>
      </c>
      <c r="DP1847" t="s">
        <v>815</v>
      </c>
      <c r="DQ1847" t="s">
        <v>23</v>
      </c>
    </row>
    <row r="1848" spans="115:121" x14ac:dyDescent="0.25">
      <c r="DK1848">
        <v>119322</v>
      </c>
      <c r="DL1848" t="s">
        <v>6467</v>
      </c>
      <c r="DM1848" t="s">
        <v>6468</v>
      </c>
      <c r="DN1848" t="s">
        <v>1154</v>
      </c>
      <c r="DO1848" t="s">
        <v>6469</v>
      </c>
      <c r="DP1848" t="s">
        <v>2810</v>
      </c>
      <c r="DQ1848" t="s">
        <v>24</v>
      </c>
    </row>
    <row r="1849" spans="115:121" x14ac:dyDescent="0.25">
      <c r="DK1849">
        <v>119310</v>
      </c>
      <c r="DL1849" t="s">
        <v>6470</v>
      </c>
      <c r="DM1849" t="s">
        <v>6471</v>
      </c>
      <c r="DN1849" t="s">
        <v>1154</v>
      </c>
      <c r="DO1849" t="s">
        <v>6472</v>
      </c>
      <c r="DP1849" t="s">
        <v>2810</v>
      </c>
      <c r="DQ1849" t="s">
        <v>24</v>
      </c>
    </row>
    <row r="1850" spans="115:121" x14ac:dyDescent="0.25">
      <c r="DK1850">
        <v>119302</v>
      </c>
      <c r="DL1850" t="s">
        <v>6473</v>
      </c>
      <c r="DM1850" t="s">
        <v>6474</v>
      </c>
      <c r="DN1850" t="s">
        <v>766</v>
      </c>
      <c r="DO1850" t="s">
        <v>6475</v>
      </c>
      <c r="DP1850" t="s">
        <v>729</v>
      </c>
      <c r="DQ1850" t="s">
        <v>23</v>
      </c>
    </row>
    <row r="1851" spans="115:121" x14ac:dyDescent="0.25">
      <c r="DK1851">
        <v>119293</v>
      </c>
      <c r="DL1851" t="s">
        <v>6476</v>
      </c>
      <c r="DM1851" t="s">
        <v>6477</v>
      </c>
      <c r="DN1851" t="s">
        <v>766</v>
      </c>
      <c r="DO1851" t="s">
        <v>6478</v>
      </c>
      <c r="DP1851" t="s">
        <v>729</v>
      </c>
      <c r="DQ1851" t="s">
        <v>23</v>
      </c>
    </row>
    <row r="1852" spans="115:121" x14ac:dyDescent="0.25">
      <c r="DK1852">
        <v>119278</v>
      </c>
      <c r="DL1852" t="s">
        <v>6479</v>
      </c>
      <c r="DM1852" t="s">
        <v>6480</v>
      </c>
      <c r="DN1852" t="s">
        <v>3288</v>
      </c>
      <c r="DO1852" t="s">
        <v>6481</v>
      </c>
      <c r="DP1852" t="s">
        <v>825</v>
      </c>
      <c r="DQ1852" t="s">
        <v>21</v>
      </c>
    </row>
    <row r="1853" spans="115:121" x14ac:dyDescent="0.25">
      <c r="DK1853">
        <v>119265</v>
      </c>
      <c r="DL1853" t="s">
        <v>6482</v>
      </c>
      <c r="DM1853" t="s">
        <v>6483</v>
      </c>
      <c r="DN1853" t="s">
        <v>876</v>
      </c>
      <c r="DO1853" t="s">
        <v>6484</v>
      </c>
      <c r="DP1853" t="s">
        <v>948</v>
      </c>
      <c r="DQ1853" t="s">
        <v>19</v>
      </c>
    </row>
    <row r="1854" spans="115:121" x14ac:dyDescent="0.25">
      <c r="DK1854">
        <v>119263</v>
      </c>
      <c r="DL1854" t="s">
        <v>6485</v>
      </c>
      <c r="DM1854" t="s">
        <v>6486</v>
      </c>
      <c r="DN1854" t="s">
        <v>3415</v>
      </c>
      <c r="DO1854" t="s">
        <v>6487</v>
      </c>
      <c r="DP1854" t="s">
        <v>603</v>
      </c>
      <c r="DQ1854" t="s">
        <v>19</v>
      </c>
    </row>
    <row r="1855" spans="115:121" x14ac:dyDescent="0.25">
      <c r="DK1855">
        <v>119245</v>
      </c>
      <c r="DL1855" t="s">
        <v>6488</v>
      </c>
      <c r="DM1855" t="s">
        <v>6489</v>
      </c>
      <c r="DN1855" t="s">
        <v>4013</v>
      </c>
      <c r="DO1855" t="s">
        <v>6490</v>
      </c>
      <c r="DP1855" t="s">
        <v>583</v>
      </c>
      <c r="DQ1855" t="s">
        <v>26</v>
      </c>
    </row>
    <row r="1856" spans="115:121" x14ac:dyDescent="0.25">
      <c r="DK1856">
        <v>119243</v>
      </c>
      <c r="DL1856" t="s">
        <v>6491</v>
      </c>
      <c r="DM1856" t="s">
        <v>6492</v>
      </c>
      <c r="DN1856" t="s">
        <v>1868</v>
      </c>
      <c r="DO1856" t="s">
        <v>6493</v>
      </c>
      <c r="DP1856" t="s">
        <v>583</v>
      </c>
      <c r="DQ1856" t="s">
        <v>26</v>
      </c>
    </row>
    <row r="1857" spans="115:121" x14ac:dyDescent="0.25">
      <c r="DK1857">
        <v>119241</v>
      </c>
      <c r="DL1857" t="s">
        <v>6494</v>
      </c>
      <c r="DM1857" t="s">
        <v>6495</v>
      </c>
      <c r="DN1857" t="s">
        <v>1868</v>
      </c>
      <c r="DO1857" t="s">
        <v>6496</v>
      </c>
      <c r="DP1857" t="s">
        <v>3833</v>
      </c>
      <c r="DQ1857" t="s">
        <v>26</v>
      </c>
    </row>
    <row r="1858" spans="115:121" x14ac:dyDescent="0.25">
      <c r="DK1858">
        <v>119227</v>
      </c>
      <c r="DL1858" t="s">
        <v>6497</v>
      </c>
      <c r="DM1858" t="s">
        <v>6498</v>
      </c>
      <c r="DN1858" t="s">
        <v>1184</v>
      </c>
      <c r="DO1858" t="s">
        <v>6499</v>
      </c>
      <c r="DP1858" t="s">
        <v>505</v>
      </c>
      <c r="DQ1858" t="s">
        <v>26</v>
      </c>
    </row>
    <row r="1859" spans="115:121" x14ac:dyDescent="0.25">
      <c r="DK1859">
        <v>119226</v>
      </c>
      <c r="DL1859" t="s">
        <v>6500</v>
      </c>
      <c r="DM1859" t="s">
        <v>6501</v>
      </c>
      <c r="DN1859" t="s">
        <v>1184</v>
      </c>
      <c r="DO1859" t="s">
        <v>6502</v>
      </c>
      <c r="DP1859" t="s">
        <v>505</v>
      </c>
      <c r="DQ1859" t="s">
        <v>26</v>
      </c>
    </row>
    <row r="1860" spans="115:121" x14ac:dyDescent="0.25">
      <c r="DK1860">
        <v>119225</v>
      </c>
      <c r="DL1860" t="s">
        <v>6503</v>
      </c>
      <c r="DM1860" t="s">
        <v>6504</v>
      </c>
      <c r="DN1860" t="s">
        <v>1184</v>
      </c>
      <c r="DO1860" t="s">
        <v>6505</v>
      </c>
      <c r="DP1860" t="s">
        <v>505</v>
      </c>
      <c r="DQ1860" t="s">
        <v>26</v>
      </c>
    </row>
    <row r="1861" spans="115:121" x14ac:dyDescent="0.25">
      <c r="DK1861">
        <v>119223</v>
      </c>
      <c r="DL1861" t="s">
        <v>6506</v>
      </c>
      <c r="DM1861" t="s">
        <v>6507</v>
      </c>
      <c r="DN1861" t="s">
        <v>2381</v>
      </c>
      <c r="DO1861" t="s">
        <v>6508</v>
      </c>
      <c r="DP1861" t="s">
        <v>858</v>
      </c>
      <c r="DQ1861" t="s">
        <v>23</v>
      </c>
    </row>
    <row r="1862" spans="115:121" x14ac:dyDescent="0.25">
      <c r="DK1862">
        <v>119221</v>
      </c>
      <c r="DL1862" t="s">
        <v>6509</v>
      </c>
      <c r="DM1862" t="s">
        <v>6510</v>
      </c>
      <c r="DN1862" t="s">
        <v>2381</v>
      </c>
      <c r="DO1862" t="s">
        <v>6511</v>
      </c>
      <c r="DP1862" t="s">
        <v>858</v>
      </c>
      <c r="DQ1862" t="s">
        <v>23</v>
      </c>
    </row>
    <row r="1863" spans="115:121" x14ac:dyDescent="0.25">
      <c r="DK1863">
        <v>119163</v>
      </c>
      <c r="DL1863" t="s">
        <v>6512</v>
      </c>
      <c r="DM1863" t="s">
        <v>6513</v>
      </c>
      <c r="DN1863" t="s">
        <v>770</v>
      </c>
      <c r="DO1863" t="s">
        <v>6514</v>
      </c>
      <c r="DP1863" t="s">
        <v>585</v>
      </c>
      <c r="DQ1863" t="s">
        <v>26</v>
      </c>
    </row>
    <row r="1864" spans="115:121" x14ac:dyDescent="0.25">
      <c r="DK1864">
        <v>119161</v>
      </c>
      <c r="DL1864" t="s">
        <v>6515</v>
      </c>
      <c r="DM1864" t="s">
        <v>6516</v>
      </c>
      <c r="DN1864" t="s">
        <v>770</v>
      </c>
      <c r="DO1864" t="s">
        <v>6517</v>
      </c>
      <c r="DP1864" t="s">
        <v>585</v>
      </c>
      <c r="DQ1864" t="s">
        <v>26</v>
      </c>
    </row>
    <row r="1865" spans="115:121" x14ac:dyDescent="0.25">
      <c r="DK1865">
        <v>119139</v>
      </c>
      <c r="DL1865" t="s">
        <v>6518</v>
      </c>
      <c r="DM1865" t="s">
        <v>6519</v>
      </c>
      <c r="DN1865" t="s">
        <v>6520</v>
      </c>
      <c r="DO1865" t="s">
        <v>6521</v>
      </c>
      <c r="DP1865" t="s">
        <v>825</v>
      </c>
      <c r="DQ1865" t="s">
        <v>21</v>
      </c>
    </row>
    <row r="1866" spans="115:121" x14ac:dyDescent="0.25">
      <c r="DK1866">
        <v>119107</v>
      </c>
      <c r="DL1866" t="s">
        <v>6522</v>
      </c>
      <c r="DM1866" t="s">
        <v>6523</v>
      </c>
      <c r="DN1866" t="s">
        <v>770</v>
      </c>
      <c r="DO1866" t="s">
        <v>6524</v>
      </c>
      <c r="DP1866" t="s">
        <v>637</v>
      </c>
      <c r="DQ1866" t="s">
        <v>26</v>
      </c>
    </row>
    <row r="1867" spans="115:121" x14ac:dyDescent="0.25">
      <c r="DK1867">
        <v>119051</v>
      </c>
      <c r="DL1867" t="s">
        <v>6525</v>
      </c>
      <c r="DM1867" t="s">
        <v>6526</v>
      </c>
      <c r="DN1867" t="s">
        <v>5625</v>
      </c>
      <c r="DO1867" t="s">
        <v>6527</v>
      </c>
      <c r="DP1867" t="s">
        <v>536</v>
      </c>
      <c r="DQ1867" t="s">
        <v>26</v>
      </c>
    </row>
    <row r="1868" spans="115:121" x14ac:dyDescent="0.25">
      <c r="DK1868">
        <v>119034</v>
      </c>
      <c r="DL1868" t="s">
        <v>6528</v>
      </c>
      <c r="DM1868" t="s">
        <v>6529</v>
      </c>
      <c r="DN1868" t="s">
        <v>1998</v>
      </c>
      <c r="DO1868" t="s">
        <v>6530</v>
      </c>
      <c r="DP1868" t="s">
        <v>793</v>
      </c>
      <c r="DQ1868" t="s">
        <v>22</v>
      </c>
    </row>
    <row r="1869" spans="115:121" x14ac:dyDescent="0.25">
      <c r="DK1869">
        <v>119032</v>
      </c>
      <c r="DL1869" t="s">
        <v>6531</v>
      </c>
      <c r="DM1869" t="s">
        <v>6532</v>
      </c>
      <c r="DN1869" t="s">
        <v>1998</v>
      </c>
      <c r="DO1869" t="s">
        <v>6533</v>
      </c>
      <c r="DP1869" t="s">
        <v>793</v>
      </c>
      <c r="DQ1869" t="s">
        <v>22</v>
      </c>
    </row>
    <row r="1870" spans="115:121" x14ac:dyDescent="0.25">
      <c r="DK1870">
        <v>119030</v>
      </c>
      <c r="DL1870" t="s">
        <v>6534</v>
      </c>
      <c r="DM1870" t="s">
        <v>6535</v>
      </c>
      <c r="DN1870" t="s">
        <v>1998</v>
      </c>
      <c r="DO1870" t="s">
        <v>6536</v>
      </c>
      <c r="DP1870" t="s">
        <v>793</v>
      </c>
      <c r="DQ1870" t="s">
        <v>22</v>
      </c>
    </row>
    <row r="1871" spans="115:121" x14ac:dyDescent="0.25">
      <c r="DK1871">
        <v>119028</v>
      </c>
      <c r="DL1871" t="s">
        <v>6537</v>
      </c>
      <c r="DM1871" t="s">
        <v>6538</v>
      </c>
      <c r="DN1871" t="s">
        <v>1998</v>
      </c>
      <c r="DO1871" t="s">
        <v>6539</v>
      </c>
      <c r="DP1871" t="s">
        <v>1515</v>
      </c>
      <c r="DQ1871" t="s">
        <v>22</v>
      </c>
    </row>
    <row r="1872" spans="115:121" x14ac:dyDescent="0.25">
      <c r="DK1872">
        <v>119002</v>
      </c>
      <c r="DL1872" t="s">
        <v>6540</v>
      </c>
      <c r="DM1872" t="s">
        <v>6541</v>
      </c>
      <c r="DN1872" t="s">
        <v>6542</v>
      </c>
      <c r="DO1872" t="s">
        <v>6543</v>
      </c>
      <c r="DP1872" t="s">
        <v>3657</v>
      </c>
      <c r="DQ1872" t="s">
        <v>323</v>
      </c>
    </row>
    <row r="1873" spans="115:121" x14ac:dyDescent="0.25">
      <c r="DK1873">
        <v>118978</v>
      </c>
      <c r="DL1873" t="s">
        <v>6544</v>
      </c>
      <c r="DM1873" t="s">
        <v>6545</v>
      </c>
      <c r="DN1873" t="s">
        <v>6078</v>
      </c>
      <c r="DO1873" t="s">
        <v>6546</v>
      </c>
      <c r="DP1873" t="s">
        <v>1515</v>
      </c>
      <c r="DQ1873" t="s">
        <v>22</v>
      </c>
    </row>
    <row r="1874" spans="115:121" x14ac:dyDescent="0.25">
      <c r="DK1874">
        <v>118976</v>
      </c>
      <c r="DL1874" t="s">
        <v>6547</v>
      </c>
      <c r="DM1874" t="s">
        <v>6548</v>
      </c>
      <c r="DN1874" t="s">
        <v>6078</v>
      </c>
      <c r="DO1874" t="s">
        <v>6549</v>
      </c>
      <c r="DP1874" t="s">
        <v>655</v>
      </c>
      <c r="DQ1874" t="s">
        <v>22</v>
      </c>
    </row>
    <row r="1875" spans="115:121" x14ac:dyDescent="0.25">
      <c r="DK1875">
        <v>118972</v>
      </c>
      <c r="DL1875" t="s">
        <v>6550</v>
      </c>
      <c r="DM1875" t="s">
        <v>6551</v>
      </c>
      <c r="DN1875" t="s">
        <v>6078</v>
      </c>
      <c r="DO1875" t="s">
        <v>6552</v>
      </c>
      <c r="DP1875" t="s">
        <v>1515</v>
      </c>
      <c r="DQ1875" t="s">
        <v>22</v>
      </c>
    </row>
    <row r="1876" spans="115:121" x14ac:dyDescent="0.25">
      <c r="DK1876">
        <v>118946</v>
      </c>
      <c r="DL1876" t="s">
        <v>6553</v>
      </c>
      <c r="DM1876" t="s">
        <v>6554</v>
      </c>
      <c r="DN1876" t="s">
        <v>6555</v>
      </c>
      <c r="DO1876" t="s">
        <v>6556</v>
      </c>
      <c r="DP1876" t="s">
        <v>3833</v>
      </c>
      <c r="DQ1876" t="s">
        <v>26</v>
      </c>
    </row>
    <row r="1877" spans="115:121" x14ac:dyDescent="0.25">
      <c r="DK1877">
        <v>118920</v>
      </c>
      <c r="DL1877" t="s">
        <v>6557</v>
      </c>
      <c r="DM1877" t="s">
        <v>6558</v>
      </c>
      <c r="DN1877" t="s">
        <v>1121</v>
      </c>
      <c r="DO1877" t="s">
        <v>6559</v>
      </c>
      <c r="DP1877" t="s">
        <v>536</v>
      </c>
      <c r="DQ1877" t="s">
        <v>26</v>
      </c>
    </row>
    <row r="1878" spans="115:121" x14ac:dyDescent="0.25">
      <c r="DK1878">
        <v>118908</v>
      </c>
      <c r="DL1878" t="s">
        <v>6560</v>
      </c>
      <c r="DM1878" t="s">
        <v>6561</v>
      </c>
      <c r="DN1878" t="s">
        <v>3212</v>
      </c>
      <c r="DO1878" t="s">
        <v>6562</v>
      </c>
      <c r="DP1878" t="s">
        <v>562</v>
      </c>
      <c r="DQ1878" t="s">
        <v>21</v>
      </c>
    </row>
    <row r="1879" spans="115:121" x14ac:dyDescent="0.25">
      <c r="DK1879">
        <v>118894</v>
      </c>
      <c r="DL1879" t="s">
        <v>6563</v>
      </c>
      <c r="DM1879" t="s">
        <v>6564</v>
      </c>
      <c r="DN1879" t="s">
        <v>1914</v>
      </c>
      <c r="DO1879" t="s">
        <v>6565</v>
      </c>
      <c r="DP1879" t="s">
        <v>640</v>
      </c>
      <c r="DQ1879" t="s">
        <v>26</v>
      </c>
    </row>
    <row r="1880" spans="115:121" x14ac:dyDescent="0.25">
      <c r="DK1880">
        <v>118826</v>
      </c>
      <c r="DL1880" t="s">
        <v>6566</v>
      </c>
      <c r="DM1880" t="s">
        <v>6567</v>
      </c>
      <c r="DN1880" t="s">
        <v>6056</v>
      </c>
      <c r="DO1880" t="s">
        <v>6568</v>
      </c>
      <c r="DP1880" t="s">
        <v>556</v>
      </c>
      <c r="DQ1880" t="s">
        <v>22</v>
      </c>
    </row>
    <row r="1881" spans="115:121" x14ac:dyDescent="0.25">
      <c r="DK1881">
        <v>118818</v>
      </c>
      <c r="DL1881" t="s">
        <v>6569</v>
      </c>
      <c r="DM1881" t="s">
        <v>6570</v>
      </c>
      <c r="DN1881" t="s">
        <v>4190</v>
      </c>
      <c r="DO1881" t="s">
        <v>6571</v>
      </c>
      <c r="DP1881" t="s">
        <v>556</v>
      </c>
      <c r="DQ1881" t="s">
        <v>22</v>
      </c>
    </row>
    <row r="1882" spans="115:121" x14ac:dyDescent="0.25">
      <c r="DK1882">
        <v>118812</v>
      </c>
      <c r="DL1882" t="s">
        <v>6572</v>
      </c>
      <c r="DM1882" t="s">
        <v>6573</v>
      </c>
      <c r="DN1882" t="s">
        <v>479</v>
      </c>
      <c r="DO1882" t="s">
        <v>6574</v>
      </c>
      <c r="DP1882" t="s">
        <v>574</v>
      </c>
      <c r="DQ1882" t="s">
        <v>26</v>
      </c>
    </row>
    <row r="1883" spans="115:121" x14ac:dyDescent="0.25">
      <c r="DK1883">
        <v>118809</v>
      </c>
      <c r="DL1883" t="s">
        <v>6575</v>
      </c>
      <c r="DM1883" t="s">
        <v>6576</v>
      </c>
      <c r="DN1883" t="s">
        <v>4190</v>
      </c>
      <c r="DO1883" t="s">
        <v>6577</v>
      </c>
      <c r="DP1883" t="s">
        <v>556</v>
      </c>
      <c r="DQ1883" t="s">
        <v>22</v>
      </c>
    </row>
    <row r="1884" spans="115:121" x14ac:dyDescent="0.25">
      <c r="DK1884">
        <v>118802</v>
      </c>
      <c r="DL1884" t="s">
        <v>6578</v>
      </c>
      <c r="DM1884" t="s">
        <v>6579</v>
      </c>
      <c r="DN1884" t="s">
        <v>6056</v>
      </c>
      <c r="DO1884" t="s">
        <v>6580</v>
      </c>
      <c r="DP1884" t="s">
        <v>556</v>
      </c>
      <c r="DQ1884" t="s">
        <v>22</v>
      </c>
    </row>
    <row r="1885" spans="115:121" x14ac:dyDescent="0.25">
      <c r="DK1885">
        <v>118758</v>
      </c>
      <c r="DL1885" t="s">
        <v>6581</v>
      </c>
      <c r="DM1885" t="s">
        <v>6582</v>
      </c>
      <c r="DN1885" t="s">
        <v>3415</v>
      </c>
      <c r="DO1885" t="s">
        <v>6583</v>
      </c>
      <c r="DP1885" t="s">
        <v>837</v>
      </c>
      <c r="DQ1885" t="s">
        <v>19</v>
      </c>
    </row>
    <row r="1886" spans="115:121" x14ac:dyDescent="0.25">
      <c r="DK1886">
        <v>118754</v>
      </c>
      <c r="DL1886" t="s">
        <v>6584</v>
      </c>
      <c r="DM1886" t="s">
        <v>6585</v>
      </c>
      <c r="DN1886" t="s">
        <v>6056</v>
      </c>
      <c r="DO1886" t="s">
        <v>6586</v>
      </c>
      <c r="DP1886" t="s">
        <v>655</v>
      </c>
      <c r="DQ1886" t="s">
        <v>22</v>
      </c>
    </row>
    <row r="1887" spans="115:121" x14ac:dyDescent="0.25">
      <c r="DK1887">
        <v>118750</v>
      </c>
      <c r="DL1887" t="s">
        <v>6587</v>
      </c>
      <c r="DM1887" t="s">
        <v>6588</v>
      </c>
      <c r="DN1887" t="s">
        <v>5515</v>
      </c>
      <c r="DO1887" t="s">
        <v>6589</v>
      </c>
      <c r="DP1887" t="s">
        <v>948</v>
      </c>
      <c r="DQ1887" t="s">
        <v>19</v>
      </c>
    </row>
    <row r="1888" spans="115:121" x14ac:dyDescent="0.25">
      <c r="DK1888">
        <v>118730</v>
      </c>
      <c r="DL1888" t="s">
        <v>6590</v>
      </c>
      <c r="DM1888" t="s">
        <v>6591</v>
      </c>
      <c r="DN1888" t="s">
        <v>6157</v>
      </c>
      <c r="DO1888" t="s">
        <v>6592</v>
      </c>
      <c r="DP1888" t="s">
        <v>3657</v>
      </c>
      <c r="DQ1888" t="s">
        <v>323</v>
      </c>
    </row>
    <row r="1889" spans="115:121" x14ac:dyDescent="0.25">
      <c r="DK1889">
        <v>118682</v>
      </c>
      <c r="DL1889" t="s">
        <v>6593</v>
      </c>
      <c r="DM1889" t="s">
        <v>6594</v>
      </c>
      <c r="DN1889" t="s">
        <v>2471</v>
      </c>
      <c r="DO1889" t="s">
        <v>6595</v>
      </c>
      <c r="DP1889" t="s">
        <v>592</v>
      </c>
      <c r="DQ1889" t="s">
        <v>27</v>
      </c>
    </row>
    <row r="1890" spans="115:121" x14ac:dyDescent="0.25">
      <c r="DK1890">
        <v>118680</v>
      </c>
      <c r="DL1890" t="s">
        <v>6596</v>
      </c>
      <c r="DM1890" t="s">
        <v>6597</v>
      </c>
      <c r="DN1890" t="s">
        <v>2471</v>
      </c>
      <c r="DO1890" t="s">
        <v>6598</v>
      </c>
      <c r="DP1890" t="s">
        <v>592</v>
      </c>
      <c r="DQ1890" t="s">
        <v>27</v>
      </c>
    </row>
    <row r="1891" spans="115:121" x14ac:dyDescent="0.25">
      <c r="DK1891">
        <v>118675</v>
      </c>
      <c r="DL1891" t="s">
        <v>6599</v>
      </c>
      <c r="DM1891" t="s">
        <v>6600</v>
      </c>
      <c r="DN1891" t="s">
        <v>882</v>
      </c>
      <c r="DO1891" t="s">
        <v>6601</v>
      </c>
      <c r="DP1891" t="s">
        <v>837</v>
      </c>
      <c r="DQ1891" t="s">
        <v>19</v>
      </c>
    </row>
    <row r="1892" spans="115:121" x14ac:dyDescent="0.25">
      <c r="DK1892">
        <v>118645</v>
      </c>
      <c r="DL1892" t="s">
        <v>6602</v>
      </c>
      <c r="DM1892" t="s">
        <v>6603</v>
      </c>
      <c r="DN1892" t="s">
        <v>850</v>
      </c>
      <c r="DO1892" t="s">
        <v>6604</v>
      </c>
      <c r="DP1892" t="s">
        <v>655</v>
      </c>
      <c r="DQ1892" t="s">
        <v>23</v>
      </c>
    </row>
    <row r="1893" spans="115:121" x14ac:dyDescent="0.25">
      <c r="DK1893">
        <v>118641</v>
      </c>
      <c r="DL1893" t="s">
        <v>6605</v>
      </c>
      <c r="DM1893" t="s">
        <v>6606</v>
      </c>
      <c r="DN1893" t="s">
        <v>6607</v>
      </c>
      <c r="DO1893" t="s">
        <v>6608</v>
      </c>
      <c r="DP1893" t="s">
        <v>3657</v>
      </c>
      <c r="DQ1893" t="s">
        <v>323</v>
      </c>
    </row>
    <row r="1894" spans="115:121" x14ac:dyDescent="0.25">
      <c r="DK1894">
        <v>118625</v>
      </c>
      <c r="DL1894" t="s">
        <v>6609</v>
      </c>
      <c r="DM1894" t="s">
        <v>6610</v>
      </c>
      <c r="DN1894" t="s">
        <v>5014</v>
      </c>
      <c r="DO1894" t="s">
        <v>6611</v>
      </c>
      <c r="DP1894" t="s">
        <v>562</v>
      </c>
      <c r="DQ1894" t="s">
        <v>27</v>
      </c>
    </row>
    <row r="1895" spans="115:121" x14ac:dyDescent="0.25">
      <c r="DK1895">
        <v>118618</v>
      </c>
      <c r="DL1895" t="s">
        <v>6612</v>
      </c>
      <c r="DM1895" t="s">
        <v>6613</v>
      </c>
      <c r="DN1895" t="s">
        <v>766</v>
      </c>
      <c r="DO1895" t="s">
        <v>6614</v>
      </c>
      <c r="DP1895" t="s">
        <v>774</v>
      </c>
      <c r="DQ1895" t="s">
        <v>23</v>
      </c>
    </row>
    <row r="1896" spans="115:121" x14ac:dyDescent="0.25">
      <c r="DK1896">
        <v>118596</v>
      </c>
      <c r="DL1896" t="s">
        <v>6615</v>
      </c>
      <c r="DM1896" t="s">
        <v>6616</v>
      </c>
      <c r="DN1896" t="s">
        <v>6617</v>
      </c>
      <c r="DO1896" t="s">
        <v>6618</v>
      </c>
      <c r="DP1896" t="s">
        <v>592</v>
      </c>
      <c r="DQ1896" t="s">
        <v>18</v>
      </c>
    </row>
    <row r="1897" spans="115:121" x14ac:dyDescent="0.25">
      <c r="DK1897">
        <v>118568</v>
      </c>
      <c r="DL1897" t="s">
        <v>6619</v>
      </c>
      <c r="DM1897" t="s">
        <v>6620</v>
      </c>
      <c r="DN1897" t="s">
        <v>583</v>
      </c>
      <c r="DO1897" t="s">
        <v>6621</v>
      </c>
      <c r="DP1897" t="s">
        <v>3833</v>
      </c>
      <c r="DQ1897" t="s">
        <v>26</v>
      </c>
    </row>
    <row r="1898" spans="115:121" x14ac:dyDescent="0.25">
      <c r="DK1898">
        <v>118547</v>
      </c>
      <c r="DL1898" t="s">
        <v>6622</v>
      </c>
      <c r="DM1898" t="s">
        <v>6623</v>
      </c>
      <c r="DN1898" t="s">
        <v>770</v>
      </c>
      <c r="DO1898" t="s">
        <v>6624</v>
      </c>
      <c r="DP1898" t="s">
        <v>585</v>
      </c>
      <c r="DQ1898" t="s">
        <v>26</v>
      </c>
    </row>
    <row r="1899" spans="115:121" x14ac:dyDescent="0.25">
      <c r="DK1899">
        <v>118545</v>
      </c>
      <c r="DL1899" t="s">
        <v>6625</v>
      </c>
      <c r="DM1899" t="s">
        <v>6626</v>
      </c>
      <c r="DN1899" t="s">
        <v>770</v>
      </c>
      <c r="DO1899" t="s">
        <v>6627</v>
      </c>
      <c r="DP1899" t="s">
        <v>585</v>
      </c>
      <c r="DQ1899" t="s">
        <v>26</v>
      </c>
    </row>
    <row r="1900" spans="115:121" x14ac:dyDescent="0.25">
      <c r="DK1900">
        <v>118541</v>
      </c>
      <c r="DL1900" t="s">
        <v>6628</v>
      </c>
      <c r="DM1900" t="s">
        <v>6629</v>
      </c>
      <c r="DN1900" t="s">
        <v>770</v>
      </c>
      <c r="DO1900" t="s">
        <v>6630</v>
      </c>
      <c r="DP1900" t="s">
        <v>585</v>
      </c>
      <c r="DQ1900" t="s">
        <v>26</v>
      </c>
    </row>
    <row r="1901" spans="115:121" x14ac:dyDescent="0.25">
      <c r="DK1901">
        <v>118539</v>
      </c>
      <c r="DL1901" t="s">
        <v>6631</v>
      </c>
      <c r="DM1901" t="s">
        <v>6632</v>
      </c>
      <c r="DN1901" t="s">
        <v>770</v>
      </c>
      <c r="DO1901" t="s">
        <v>6633</v>
      </c>
      <c r="DP1901" t="s">
        <v>585</v>
      </c>
      <c r="DQ1901" t="s">
        <v>26</v>
      </c>
    </row>
    <row r="1902" spans="115:121" x14ac:dyDescent="0.25">
      <c r="DK1902">
        <v>118532</v>
      </c>
      <c r="DL1902" t="s">
        <v>6634</v>
      </c>
      <c r="DM1902" t="s">
        <v>6635</v>
      </c>
      <c r="DN1902" t="s">
        <v>770</v>
      </c>
      <c r="DO1902" t="s">
        <v>6636</v>
      </c>
      <c r="DP1902" t="s">
        <v>637</v>
      </c>
      <c r="DQ1902" t="s">
        <v>26</v>
      </c>
    </row>
    <row r="1903" spans="115:121" x14ac:dyDescent="0.25">
      <c r="DK1903">
        <v>118530</v>
      </c>
      <c r="DL1903" t="s">
        <v>6637</v>
      </c>
      <c r="DM1903" t="s">
        <v>6638</v>
      </c>
      <c r="DN1903" t="s">
        <v>770</v>
      </c>
      <c r="DO1903" t="s">
        <v>6639</v>
      </c>
      <c r="DP1903" t="s">
        <v>637</v>
      </c>
      <c r="DQ1903" t="s">
        <v>26</v>
      </c>
    </row>
    <row r="1904" spans="115:121" x14ac:dyDescent="0.25">
      <c r="DK1904">
        <v>118528</v>
      </c>
      <c r="DL1904" t="s">
        <v>6640</v>
      </c>
      <c r="DM1904" t="s">
        <v>6641</v>
      </c>
      <c r="DN1904" t="s">
        <v>770</v>
      </c>
      <c r="DO1904" t="s">
        <v>6642</v>
      </c>
      <c r="DP1904" t="s">
        <v>637</v>
      </c>
      <c r="DQ1904" t="s">
        <v>26</v>
      </c>
    </row>
    <row r="1905" spans="115:121" x14ac:dyDescent="0.25">
      <c r="DK1905">
        <v>118520</v>
      </c>
      <c r="DL1905" t="s">
        <v>6643</v>
      </c>
      <c r="DM1905" t="s">
        <v>6644</v>
      </c>
      <c r="DN1905" t="s">
        <v>3415</v>
      </c>
      <c r="DO1905" t="s">
        <v>6645</v>
      </c>
      <c r="DP1905" t="s">
        <v>837</v>
      </c>
      <c r="DQ1905" t="s">
        <v>19</v>
      </c>
    </row>
    <row r="1906" spans="115:121" x14ac:dyDescent="0.25">
      <c r="DK1906">
        <v>118517</v>
      </c>
      <c r="DL1906" t="s">
        <v>6646</v>
      </c>
      <c r="DM1906" t="s">
        <v>6647</v>
      </c>
      <c r="DN1906" t="s">
        <v>683</v>
      </c>
      <c r="DO1906" t="s">
        <v>6648</v>
      </c>
      <c r="DP1906" t="s">
        <v>680</v>
      </c>
      <c r="DQ1906" t="s">
        <v>21</v>
      </c>
    </row>
    <row r="1907" spans="115:121" x14ac:dyDescent="0.25">
      <c r="DK1907">
        <v>118510</v>
      </c>
      <c r="DL1907" t="s">
        <v>6649</v>
      </c>
      <c r="DM1907" t="s">
        <v>6650</v>
      </c>
      <c r="DN1907" t="s">
        <v>3415</v>
      </c>
      <c r="DO1907" t="s">
        <v>6651</v>
      </c>
      <c r="DP1907" t="s">
        <v>837</v>
      </c>
      <c r="DQ1907" t="s">
        <v>19</v>
      </c>
    </row>
    <row r="1908" spans="115:121" x14ac:dyDescent="0.25">
      <c r="DK1908">
        <v>118482</v>
      </c>
      <c r="DL1908" t="s">
        <v>6652</v>
      </c>
      <c r="DM1908" t="s">
        <v>6653</v>
      </c>
      <c r="DN1908" t="s">
        <v>1773</v>
      </c>
      <c r="DO1908" t="s">
        <v>6654</v>
      </c>
      <c r="DP1908" t="s">
        <v>948</v>
      </c>
      <c r="DQ1908" t="s">
        <v>19</v>
      </c>
    </row>
    <row r="1909" spans="115:121" x14ac:dyDescent="0.25">
      <c r="DK1909">
        <v>118479</v>
      </c>
      <c r="DL1909" t="s">
        <v>6655</v>
      </c>
      <c r="DM1909" t="s">
        <v>6656</v>
      </c>
      <c r="DN1909" t="s">
        <v>758</v>
      </c>
      <c r="DO1909" t="s">
        <v>6657</v>
      </c>
      <c r="DP1909" t="s">
        <v>494</v>
      </c>
      <c r="DQ1909" t="s">
        <v>26</v>
      </c>
    </row>
    <row r="1910" spans="115:121" x14ac:dyDescent="0.25">
      <c r="DK1910">
        <v>118477</v>
      </c>
      <c r="DL1910" t="s">
        <v>6658</v>
      </c>
      <c r="DM1910" t="s">
        <v>6659</v>
      </c>
      <c r="DN1910" t="s">
        <v>758</v>
      </c>
      <c r="DO1910" t="s">
        <v>6660</v>
      </c>
      <c r="DP1910" t="s">
        <v>514</v>
      </c>
      <c r="DQ1910" t="s">
        <v>26</v>
      </c>
    </row>
    <row r="1911" spans="115:121" x14ac:dyDescent="0.25">
      <c r="DK1911">
        <v>118474</v>
      </c>
      <c r="DL1911" t="s">
        <v>6661</v>
      </c>
      <c r="DM1911" t="s">
        <v>6662</v>
      </c>
      <c r="DN1911" t="s">
        <v>844</v>
      </c>
      <c r="DO1911" t="s">
        <v>6663</v>
      </c>
      <c r="DP1911" t="s">
        <v>592</v>
      </c>
      <c r="DQ1911" t="s">
        <v>18</v>
      </c>
    </row>
    <row r="1912" spans="115:121" x14ac:dyDescent="0.25">
      <c r="DK1912">
        <v>118458</v>
      </c>
      <c r="DL1912" t="s">
        <v>6664</v>
      </c>
      <c r="DM1912" t="s">
        <v>6665</v>
      </c>
      <c r="DN1912" t="s">
        <v>6666</v>
      </c>
      <c r="DO1912" t="s">
        <v>6667</v>
      </c>
      <c r="DP1912" t="s">
        <v>536</v>
      </c>
      <c r="DQ1912" t="s">
        <v>26</v>
      </c>
    </row>
    <row r="1913" spans="115:121" x14ac:dyDescent="0.25">
      <c r="DK1913">
        <v>118454</v>
      </c>
      <c r="DL1913" t="s">
        <v>6668</v>
      </c>
      <c r="DM1913" t="s">
        <v>6669</v>
      </c>
      <c r="DN1913" t="s">
        <v>6670</v>
      </c>
      <c r="DO1913" t="s">
        <v>6671</v>
      </c>
      <c r="DP1913" t="s">
        <v>858</v>
      </c>
      <c r="DQ1913" t="s">
        <v>23</v>
      </c>
    </row>
    <row r="1914" spans="115:121" x14ac:dyDescent="0.25">
      <c r="DK1914">
        <v>118436</v>
      </c>
      <c r="DL1914" t="s">
        <v>6672</v>
      </c>
      <c r="DM1914" t="s">
        <v>6673</v>
      </c>
      <c r="DN1914" t="s">
        <v>735</v>
      </c>
      <c r="DO1914" t="s">
        <v>6674</v>
      </c>
      <c r="DP1914" t="s">
        <v>815</v>
      </c>
      <c r="DQ1914" t="s">
        <v>23</v>
      </c>
    </row>
    <row r="1915" spans="115:121" x14ac:dyDescent="0.25">
      <c r="DK1915">
        <v>118418</v>
      </c>
      <c r="DL1915" t="s">
        <v>6675</v>
      </c>
      <c r="DM1915" t="s">
        <v>6676</v>
      </c>
      <c r="DN1915" t="s">
        <v>2266</v>
      </c>
      <c r="DO1915" t="s">
        <v>6677</v>
      </c>
      <c r="DP1915" t="s">
        <v>671</v>
      </c>
      <c r="DQ1915" t="s">
        <v>23</v>
      </c>
    </row>
    <row r="1916" spans="115:121" x14ac:dyDescent="0.25">
      <c r="DK1916">
        <v>118414</v>
      </c>
      <c r="DL1916" t="s">
        <v>6678</v>
      </c>
      <c r="DM1916" t="s">
        <v>6679</v>
      </c>
      <c r="DN1916" t="s">
        <v>2266</v>
      </c>
      <c r="DO1916" t="s">
        <v>6680</v>
      </c>
      <c r="DP1916" t="s">
        <v>671</v>
      </c>
      <c r="DQ1916" t="s">
        <v>23</v>
      </c>
    </row>
    <row r="1917" spans="115:121" x14ac:dyDescent="0.25">
      <c r="DK1917">
        <v>118413</v>
      </c>
      <c r="DL1917" t="s">
        <v>6681</v>
      </c>
      <c r="DM1917" t="s">
        <v>6682</v>
      </c>
      <c r="DN1917" t="s">
        <v>2266</v>
      </c>
      <c r="DO1917" t="s">
        <v>6683</v>
      </c>
      <c r="DP1917" t="s">
        <v>671</v>
      </c>
      <c r="DQ1917" t="s">
        <v>23</v>
      </c>
    </row>
    <row r="1918" spans="115:121" x14ac:dyDescent="0.25">
      <c r="DK1918">
        <v>118379</v>
      </c>
      <c r="DL1918" t="s">
        <v>6684</v>
      </c>
      <c r="DM1918" t="s">
        <v>6685</v>
      </c>
      <c r="DN1918" t="s">
        <v>6542</v>
      </c>
      <c r="DO1918" t="s">
        <v>6686</v>
      </c>
      <c r="DP1918" t="s">
        <v>3657</v>
      </c>
      <c r="DQ1918" t="s">
        <v>323</v>
      </c>
    </row>
    <row r="1919" spans="115:121" x14ac:dyDescent="0.25">
      <c r="DK1919">
        <v>118322</v>
      </c>
      <c r="DL1919" t="s">
        <v>6687</v>
      </c>
      <c r="DM1919" t="s">
        <v>6688</v>
      </c>
      <c r="DN1919" t="s">
        <v>5014</v>
      </c>
      <c r="DO1919" t="s">
        <v>6689</v>
      </c>
      <c r="DP1919" t="s">
        <v>3657</v>
      </c>
      <c r="DQ1919" t="s">
        <v>27</v>
      </c>
    </row>
    <row r="1920" spans="115:121" x14ac:dyDescent="0.25">
      <c r="DK1920">
        <v>118317</v>
      </c>
      <c r="DL1920" t="s">
        <v>6690</v>
      </c>
      <c r="DM1920" t="s">
        <v>6691</v>
      </c>
      <c r="DN1920" t="s">
        <v>5014</v>
      </c>
      <c r="DO1920" t="s">
        <v>6692</v>
      </c>
      <c r="DP1920" t="s">
        <v>4680</v>
      </c>
      <c r="DQ1920" t="s">
        <v>27</v>
      </c>
    </row>
    <row r="1921" spans="115:121" x14ac:dyDescent="0.25">
      <c r="DK1921">
        <v>118315</v>
      </c>
      <c r="DL1921" t="s">
        <v>6693</v>
      </c>
      <c r="DM1921" t="s">
        <v>6694</v>
      </c>
      <c r="DN1921" t="s">
        <v>5014</v>
      </c>
      <c r="DO1921" t="s">
        <v>6695</v>
      </c>
      <c r="DP1921" t="s">
        <v>562</v>
      </c>
      <c r="DQ1921" t="s">
        <v>27</v>
      </c>
    </row>
    <row r="1922" spans="115:121" x14ac:dyDescent="0.25">
      <c r="DK1922">
        <v>118310</v>
      </c>
      <c r="DL1922" t="s">
        <v>6696</v>
      </c>
      <c r="DM1922" t="s">
        <v>6697</v>
      </c>
      <c r="DN1922" t="s">
        <v>2330</v>
      </c>
      <c r="DO1922" t="s">
        <v>6698</v>
      </c>
      <c r="DP1922" t="s">
        <v>4680</v>
      </c>
      <c r="DQ1922" t="s">
        <v>21</v>
      </c>
    </row>
    <row r="1923" spans="115:121" x14ac:dyDescent="0.25">
      <c r="DK1923">
        <v>118307</v>
      </c>
      <c r="DL1923" t="s">
        <v>6699</v>
      </c>
      <c r="DM1923" t="s">
        <v>6700</v>
      </c>
      <c r="DN1923" t="s">
        <v>2381</v>
      </c>
      <c r="DO1923" t="s">
        <v>6701</v>
      </c>
      <c r="DP1923" t="s">
        <v>858</v>
      </c>
      <c r="DQ1923" t="s">
        <v>23</v>
      </c>
    </row>
    <row r="1924" spans="115:121" x14ac:dyDescent="0.25">
      <c r="DK1924">
        <v>118305</v>
      </c>
      <c r="DL1924" t="s">
        <v>6702</v>
      </c>
      <c r="DM1924" t="s">
        <v>6703</v>
      </c>
      <c r="DN1924" t="s">
        <v>2381</v>
      </c>
      <c r="DO1924" t="s">
        <v>6704</v>
      </c>
      <c r="DP1924" t="s">
        <v>858</v>
      </c>
      <c r="DQ1924" t="s">
        <v>23</v>
      </c>
    </row>
    <row r="1925" spans="115:121" x14ac:dyDescent="0.25">
      <c r="DK1925">
        <v>118271</v>
      </c>
      <c r="DL1925" t="s">
        <v>6705</v>
      </c>
      <c r="DM1925" t="s">
        <v>6706</v>
      </c>
      <c r="DN1925" t="s">
        <v>2698</v>
      </c>
      <c r="DO1925" t="s">
        <v>6707</v>
      </c>
      <c r="DP1925" t="s">
        <v>837</v>
      </c>
      <c r="DQ1925" t="s">
        <v>19</v>
      </c>
    </row>
    <row r="1926" spans="115:121" x14ac:dyDescent="0.25">
      <c r="DK1926">
        <v>118269</v>
      </c>
      <c r="DL1926" t="s">
        <v>6708</v>
      </c>
      <c r="DM1926" t="s">
        <v>6709</v>
      </c>
      <c r="DN1926" t="s">
        <v>2698</v>
      </c>
      <c r="DO1926" t="s">
        <v>6710</v>
      </c>
      <c r="DP1926" t="s">
        <v>603</v>
      </c>
      <c r="DQ1926" t="s">
        <v>19</v>
      </c>
    </row>
    <row r="1927" spans="115:121" x14ac:dyDescent="0.25">
      <c r="DK1927">
        <v>118267</v>
      </c>
      <c r="DL1927" t="s">
        <v>6711</v>
      </c>
      <c r="DM1927" t="s">
        <v>6712</v>
      </c>
      <c r="DN1927" t="s">
        <v>2698</v>
      </c>
      <c r="DO1927" t="s">
        <v>6713</v>
      </c>
      <c r="DP1927" t="s">
        <v>837</v>
      </c>
      <c r="DQ1927" t="s">
        <v>19</v>
      </c>
    </row>
    <row r="1928" spans="115:121" x14ac:dyDescent="0.25">
      <c r="DK1928">
        <v>118265</v>
      </c>
      <c r="DL1928" t="s">
        <v>6714</v>
      </c>
      <c r="DM1928" t="s">
        <v>6715</v>
      </c>
      <c r="DN1928" t="s">
        <v>4417</v>
      </c>
      <c r="DO1928" t="s">
        <v>6716</v>
      </c>
      <c r="DP1928" t="s">
        <v>948</v>
      </c>
      <c r="DQ1928" t="s">
        <v>19</v>
      </c>
    </row>
    <row r="1929" spans="115:121" x14ac:dyDescent="0.25">
      <c r="DK1929">
        <v>118263</v>
      </c>
      <c r="DL1929" t="s">
        <v>6717</v>
      </c>
      <c r="DM1929" t="s">
        <v>6718</v>
      </c>
      <c r="DN1929" t="s">
        <v>4417</v>
      </c>
      <c r="DO1929" t="s">
        <v>6719</v>
      </c>
      <c r="DP1929" t="s">
        <v>948</v>
      </c>
      <c r="DQ1929" t="s">
        <v>19</v>
      </c>
    </row>
    <row r="1930" spans="115:121" x14ac:dyDescent="0.25">
      <c r="DK1930">
        <v>118252</v>
      </c>
      <c r="DL1930" t="s">
        <v>6720</v>
      </c>
      <c r="DM1930" t="s">
        <v>6721</v>
      </c>
      <c r="DN1930" t="s">
        <v>2698</v>
      </c>
      <c r="DO1930" t="s">
        <v>6722</v>
      </c>
      <c r="DP1930" t="s">
        <v>583</v>
      </c>
      <c r="DQ1930" t="s">
        <v>18</v>
      </c>
    </row>
    <row r="1931" spans="115:121" x14ac:dyDescent="0.25">
      <c r="DK1931">
        <v>118251</v>
      </c>
      <c r="DL1931" t="s">
        <v>6723</v>
      </c>
      <c r="DM1931" t="s">
        <v>6724</v>
      </c>
      <c r="DN1931" t="s">
        <v>2698</v>
      </c>
      <c r="DO1931" t="s">
        <v>6725</v>
      </c>
      <c r="DP1931" t="s">
        <v>603</v>
      </c>
      <c r="DQ1931" t="s">
        <v>19</v>
      </c>
    </row>
    <row r="1932" spans="115:121" x14ac:dyDescent="0.25">
      <c r="DK1932">
        <v>118209</v>
      </c>
      <c r="DL1932" t="s">
        <v>6726</v>
      </c>
      <c r="DM1932" t="s">
        <v>6727</v>
      </c>
      <c r="DN1932" t="s">
        <v>1121</v>
      </c>
      <c r="DO1932" t="s">
        <v>6728</v>
      </c>
      <c r="DP1932" t="s">
        <v>536</v>
      </c>
      <c r="DQ1932" t="s">
        <v>26</v>
      </c>
    </row>
    <row r="1933" spans="115:121" x14ac:dyDescent="0.25">
      <c r="DK1933">
        <v>118207</v>
      </c>
      <c r="DL1933" t="s">
        <v>6729</v>
      </c>
      <c r="DM1933" t="s">
        <v>6730</v>
      </c>
      <c r="DN1933" t="s">
        <v>1249</v>
      </c>
      <c r="DO1933" t="s">
        <v>6731</v>
      </c>
      <c r="DP1933" t="s">
        <v>774</v>
      </c>
      <c r="DQ1933" t="s">
        <v>23</v>
      </c>
    </row>
    <row r="1934" spans="115:121" x14ac:dyDescent="0.25">
      <c r="DK1934">
        <v>118205</v>
      </c>
      <c r="DL1934" t="s">
        <v>6732</v>
      </c>
      <c r="DM1934" t="s">
        <v>6733</v>
      </c>
      <c r="DN1934" t="s">
        <v>1249</v>
      </c>
      <c r="DO1934" t="s">
        <v>6734</v>
      </c>
      <c r="DP1934" t="s">
        <v>774</v>
      </c>
      <c r="DQ1934" t="s">
        <v>23</v>
      </c>
    </row>
    <row r="1935" spans="115:121" x14ac:dyDescent="0.25">
      <c r="DK1935">
        <v>118200</v>
      </c>
      <c r="DL1935" t="s">
        <v>6735</v>
      </c>
      <c r="DM1935" t="s">
        <v>6736</v>
      </c>
      <c r="DN1935" t="s">
        <v>479</v>
      </c>
      <c r="DO1935" t="s">
        <v>6737</v>
      </c>
      <c r="DP1935" t="s">
        <v>524</v>
      </c>
      <c r="DQ1935" t="s">
        <v>26</v>
      </c>
    </row>
    <row r="1936" spans="115:121" x14ac:dyDescent="0.25">
      <c r="DK1936">
        <v>118198</v>
      </c>
      <c r="DL1936" t="s">
        <v>6738</v>
      </c>
      <c r="DM1936" t="s">
        <v>6739</v>
      </c>
      <c r="DN1936" t="s">
        <v>479</v>
      </c>
      <c r="DO1936" t="s">
        <v>6740</v>
      </c>
      <c r="DP1936" t="s">
        <v>524</v>
      </c>
      <c r="DQ1936" t="s">
        <v>26</v>
      </c>
    </row>
    <row r="1937" spans="115:121" x14ac:dyDescent="0.25">
      <c r="DK1937">
        <v>118196</v>
      </c>
      <c r="DL1937" t="s">
        <v>6741</v>
      </c>
      <c r="DM1937" t="s">
        <v>6742</v>
      </c>
      <c r="DN1937" t="s">
        <v>479</v>
      </c>
      <c r="DO1937" t="s">
        <v>6743</v>
      </c>
      <c r="DP1937" t="s">
        <v>574</v>
      </c>
      <c r="DQ1937" t="s">
        <v>26</v>
      </c>
    </row>
    <row r="1938" spans="115:121" x14ac:dyDescent="0.25">
      <c r="DK1938">
        <v>118194</v>
      </c>
      <c r="DL1938" t="s">
        <v>6744</v>
      </c>
      <c r="DM1938" t="s">
        <v>6745</v>
      </c>
      <c r="DN1938" t="s">
        <v>479</v>
      </c>
      <c r="DO1938" t="s">
        <v>6746</v>
      </c>
      <c r="DP1938" t="s">
        <v>574</v>
      </c>
      <c r="DQ1938" t="s">
        <v>26</v>
      </c>
    </row>
    <row r="1939" spans="115:121" x14ac:dyDescent="0.25">
      <c r="DK1939">
        <v>118187</v>
      </c>
      <c r="DL1939" t="s">
        <v>6747</v>
      </c>
      <c r="DM1939" t="s">
        <v>6748</v>
      </c>
      <c r="DN1939" t="s">
        <v>565</v>
      </c>
      <c r="DO1939" t="s">
        <v>6749</v>
      </c>
      <c r="DP1939" t="s">
        <v>825</v>
      </c>
      <c r="DQ1939" t="s">
        <v>21</v>
      </c>
    </row>
    <row r="1940" spans="115:121" x14ac:dyDescent="0.25">
      <c r="DK1940">
        <v>118167</v>
      </c>
      <c r="DL1940" t="s">
        <v>6750</v>
      </c>
      <c r="DM1940" t="s">
        <v>6751</v>
      </c>
      <c r="DN1940" t="s">
        <v>735</v>
      </c>
      <c r="DO1940" t="s">
        <v>6752</v>
      </c>
      <c r="DP1940" t="s">
        <v>815</v>
      </c>
      <c r="DQ1940" t="s">
        <v>23</v>
      </c>
    </row>
    <row r="1941" spans="115:121" x14ac:dyDescent="0.25">
      <c r="DK1941">
        <v>118165</v>
      </c>
      <c r="DL1941" t="s">
        <v>6753</v>
      </c>
      <c r="DM1941" t="s">
        <v>6754</v>
      </c>
      <c r="DN1941" t="s">
        <v>6755</v>
      </c>
      <c r="DO1941" t="s">
        <v>6756</v>
      </c>
      <c r="DP1941" t="s">
        <v>780</v>
      </c>
      <c r="DQ1941" t="s">
        <v>21</v>
      </c>
    </row>
    <row r="1942" spans="115:121" x14ac:dyDescent="0.25">
      <c r="DK1942">
        <v>118145</v>
      </c>
      <c r="DL1942" t="s">
        <v>6757</v>
      </c>
      <c r="DM1942" t="s">
        <v>6758</v>
      </c>
      <c r="DN1942" t="s">
        <v>499</v>
      </c>
      <c r="DO1942" t="s">
        <v>6759</v>
      </c>
      <c r="DP1942" t="s">
        <v>523</v>
      </c>
      <c r="DQ1942" t="s">
        <v>26</v>
      </c>
    </row>
    <row r="1943" spans="115:121" x14ac:dyDescent="0.25">
      <c r="DK1943">
        <v>118143</v>
      </c>
      <c r="DL1943" t="s">
        <v>6760</v>
      </c>
      <c r="DM1943" t="s">
        <v>6761</v>
      </c>
      <c r="DN1943" t="s">
        <v>499</v>
      </c>
      <c r="DO1943" t="s">
        <v>6762</v>
      </c>
      <c r="DP1943" t="s">
        <v>523</v>
      </c>
      <c r="DQ1943" t="s">
        <v>26</v>
      </c>
    </row>
    <row r="1944" spans="115:121" x14ac:dyDescent="0.25">
      <c r="DK1944">
        <v>118141</v>
      </c>
      <c r="DL1944" t="s">
        <v>6763</v>
      </c>
      <c r="DM1944" t="s">
        <v>6764</v>
      </c>
      <c r="DN1944" t="s">
        <v>499</v>
      </c>
      <c r="DO1944" t="s">
        <v>6765</v>
      </c>
      <c r="DP1944" t="s">
        <v>523</v>
      </c>
      <c r="DQ1944" t="s">
        <v>26</v>
      </c>
    </row>
    <row r="1945" spans="115:121" x14ac:dyDescent="0.25">
      <c r="DK1945">
        <v>118139</v>
      </c>
      <c r="DL1945" t="s">
        <v>6766</v>
      </c>
      <c r="DM1945" t="s">
        <v>6767</v>
      </c>
      <c r="DN1945" t="s">
        <v>499</v>
      </c>
      <c r="DO1945" t="s">
        <v>6768</v>
      </c>
      <c r="DP1945" t="s">
        <v>523</v>
      </c>
      <c r="DQ1945" t="s">
        <v>26</v>
      </c>
    </row>
    <row r="1946" spans="115:121" x14ac:dyDescent="0.25">
      <c r="DK1946">
        <v>118137</v>
      </c>
      <c r="DL1946" t="s">
        <v>6769</v>
      </c>
      <c r="DM1946" t="s">
        <v>6770</v>
      </c>
      <c r="DN1946" t="s">
        <v>6771</v>
      </c>
      <c r="DO1946" t="s">
        <v>6772</v>
      </c>
      <c r="DP1946" t="s">
        <v>671</v>
      </c>
      <c r="DQ1946" t="s">
        <v>23</v>
      </c>
    </row>
    <row r="1947" spans="115:121" x14ac:dyDescent="0.25">
      <c r="DK1947">
        <v>118136</v>
      </c>
      <c r="DL1947" t="s">
        <v>6773</v>
      </c>
      <c r="DM1947" t="s">
        <v>6774</v>
      </c>
      <c r="DN1947" t="s">
        <v>499</v>
      </c>
      <c r="DO1947" t="s">
        <v>6775</v>
      </c>
      <c r="DP1947" t="s">
        <v>523</v>
      </c>
      <c r="DQ1947" t="s">
        <v>26</v>
      </c>
    </row>
    <row r="1948" spans="115:121" x14ac:dyDescent="0.25">
      <c r="DK1948">
        <v>118133</v>
      </c>
      <c r="DL1948" t="s">
        <v>6776</v>
      </c>
      <c r="DM1948" t="s">
        <v>6777</v>
      </c>
      <c r="DN1948" t="s">
        <v>499</v>
      </c>
      <c r="DO1948" t="s">
        <v>6778</v>
      </c>
      <c r="DP1948" t="s">
        <v>523</v>
      </c>
      <c r="DQ1948" t="s">
        <v>26</v>
      </c>
    </row>
    <row r="1949" spans="115:121" x14ac:dyDescent="0.25">
      <c r="DK1949">
        <v>118131</v>
      </c>
      <c r="DL1949" t="s">
        <v>6779</v>
      </c>
      <c r="DM1949" t="s">
        <v>6780</v>
      </c>
      <c r="DN1949" t="s">
        <v>499</v>
      </c>
      <c r="DO1949" t="s">
        <v>6781</v>
      </c>
      <c r="DP1949" t="s">
        <v>523</v>
      </c>
      <c r="DQ1949" t="s">
        <v>26</v>
      </c>
    </row>
    <row r="1950" spans="115:121" x14ac:dyDescent="0.25">
      <c r="DK1950">
        <v>118129</v>
      </c>
      <c r="DL1950" t="s">
        <v>6782</v>
      </c>
      <c r="DM1950" t="s">
        <v>5178</v>
      </c>
      <c r="DN1950" t="s">
        <v>499</v>
      </c>
      <c r="DO1950" t="s">
        <v>6783</v>
      </c>
      <c r="DP1950" t="s">
        <v>501</v>
      </c>
      <c r="DQ1950" t="s">
        <v>26</v>
      </c>
    </row>
    <row r="1951" spans="115:121" x14ac:dyDescent="0.25">
      <c r="DK1951">
        <v>118127</v>
      </c>
      <c r="DL1951" t="s">
        <v>6784</v>
      </c>
      <c r="DM1951" t="s">
        <v>6785</v>
      </c>
      <c r="DN1951" t="s">
        <v>499</v>
      </c>
      <c r="DO1951" t="s">
        <v>6786</v>
      </c>
      <c r="DP1951" t="s">
        <v>501</v>
      </c>
      <c r="DQ1951" t="s">
        <v>26</v>
      </c>
    </row>
    <row r="1952" spans="115:121" x14ac:dyDescent="0.25">
      <c r="DK1952">
        <v>118125</v>
      </c>
      <c r="DL1952" t="s">
        <v>6787</v>
      </c>
      <c r="DM1952" t="s">
        <v>6788</v>
      </c>
      <c r="DN1952" t="s">
        <v>499</v>
      </c>
      <c r="DO1952" t="s">
        <v>6789</v>
      </c>
      <c r="DP1952" t="s">
        <v>501</v>
      </c>
      <c r="DQ1952" t="s">
        <v>26</v>
      </c>
    </row>
    <row r="1953" spans="115:121" x14ac:dyDescent="0.25">
      <c r="DK1953">
        <v>118123</v>
      </c>
      <c r="DL1953" t="s">
        <v>6790</v>
      </c>
      <c r="DM1953" t="s">
        <v>6791</v>
      </c>
      <c r="DN1953" t="s">
        <v>499</v>
      </c>
      <c r="DO1953" t="s">
        <v>6792</v>
      </c>
      <c r="DP1953" t="s">
        <v>501</v>
      </c>
      <c r="DQ1953" t="s">
        <v>26</v>
      </c>
    </row>
    <row r="1954" spans="115:121" x14ac:dyDescent="0.25">
      <c r="DK1954">
        <v>118121</v>
      </c>
      <c r="DL1954" t="s">
        <v>6793</v>
      </c>
      <c r="DM1954" t="s">
        <v>6794</v>
      </c>
      <c r="DN1954" t="s">
        <v>499</v>
      </c>
      <c r="DO1954" t="s">
        <v>6795</v>
      </c>
      <c r="DP1954" t="s">
        <v>501</v>
      </c>
      <c r="DQ1954" t="s">
        <v>26</v>
      </c>
    </row>
    <row r="1955" spans="115:121" x14ac:dyDescent="0.25">
      <c r="DK1955">
        <v>118119</v>
      </c>
      <c r="DL1955" t="s">
        <v>6796</v>
      </c>
      <c r="DM1955" t="s">
        <v>6797</v>
      </c>
      <c r="DN1955" t="s">
        <v>499</v>
      </c>
      <c r="DO1955" t="s">
        <v>6798</v>
      </c>
      <c r="DP1955" t="s">
        <v>501</v>
      </c>
      <c r="DQ1955" t="s">
        <v>26</v>
      </c>
    </row>
    <row r="1956" spans="115:121" x14ac:dyDescent="0.25">
      <c r="DK1956">
        <v>118106</v>
      </c>
      <c r="DL1956" t="s">
        <v>6799</v>
      </c>
      <c r="DM1956" t="s">
        <v>6800</v>
      </c>
      <c r="DN1956" t="s">
        <v>565</v>
      </c>
      <c r="DO1956" t="s">
        <v>6801</v>
      </c>
      <c r="DP1956" t="s">
        <v>825</v>
      </c>
      <c r="DQ1956" t="s">
        <v>21</v>
      </c>
    </row>
    <row r="1957" spans="115:121" x14ac:dyDescent="0.25">
      <c r="DK1957">
        <v>118104</v>
      </c>
      <c r="DL1957" t="s">
        <v>6802</v>
      </c>
      <c r="DM1957" t="s">
        <v>6803</v>
      </c>
      <c r="DN1957" t="s">
        <v>6804</v>
      </c>
      <c r="DO1957" t="s">
        <v>6805</v>
      </c>
      <c r="DP1957" t="s">
        <v>562</v>
      </c>
      <c r="DQ1957" t="s">
        <v>21</v>
      </c>
    </row>
    <row r="1958" spans="115:121" x14ac:dyDescent="0.25">
      <c r="DK1958">
        <v>118096</v>
      </c>
      <c r="DL1958" t="s">
        <v>6806</v>
      </c>
      <c r="DM1958" t="s">
        <v>6807</v>
      </c>
      <c r="DN1958" t="s">
        <v>3984</v>
      </c>
      <c r="DO1958" t="s">
        <v>6808</v>
      </c>
      <c r="DP1958" t="s">
        <v>3833</v>
      </c>
      <c r="DQ1958" t="s">
        <v>26</v>
      </c>
    </row>
    <row r="1959" spans="115:121" x14ac:dyDescent="0.25">
      <c r="DK1959">
        <v>118094</v>
      </c>
      <c r="DL1959" t="s">
        <v>6809</v>
      </c>
      <c r="DM1959" t="s">
        <v>6810</v>
      </c>
      <c r="DN1959" t="s">
        <v>3984</v>
      </c>
      <c r="DO1959" t="s">
        <v>6811</v>
      </c>
      <c r="DP1959" t="s">
        <v>3833</v>
      </c>
      <c r="DQ1959" t="s">
        <v>26</v>
      </c>
    </row>
    <row r="1960" spans="115:121" x14ac:dyDescent="0.25">
      <c r="DK1960">
        <v>118091</v>
      </c>
      <c r="DL1960" t="s">
        <v>6812</v>
      </c>
      <c r="DM1960" t="s">
        <v>6813</v>
      </c>
      <c r="DN1960" t="s">
        <v>479</v>
      </c>
      <c r="DO1960" t="s">
        <v>6814</v>
      </c>
      <c r="DP1960" t="s">
        <v>574</v>
      </c>
      <c r="DQ1960" t="s">
        <v>26</v>
      </c>
    </row>
    <row r="1961" spans="115:121" x14ac:dyDescent="0.25">
      <c r="DK1961">
        <v>118088</v>
      </c>
      <c r="DL1961" t="s">
        <v>6815</v>
      </c>
      <c r="DM1961" t="s">
        <v>6816</v>
      </c>
      <c r="DN1961" t="s">
        <v>479</v>
      </c>
      <c r="DO1961" t="s">
        <v>6817</v>
      </c>
      <c r="DP1961" t="s">
        <v>524</v>
      </c>
      <c r="DQ1961" t="s">
        <v>26</v>
      </c>
    </row>
    <row r="1962" spans="115:121" x14ac:dyDescent="0.25">
      <c r="DK1962">
        <v>118065</v>
      </c>
      <c r="DL1962" t="s">
        <v>6818</v>
      </c>
      <c r="DM1962" t="s">
        <v>6819</v>
      </c>
      <c r="DN1962" t="s">
        <v>499</v>
      </c>
      <c r="DO1962" t="s">
        <v>6820</v>
      </c>
      <c r="DP1962" t="s">
        <v>1656</v>
      </c>
      <c r="DQ1962" t="s">
        <v>26</v>
      </c>
    </row>
    <row r="1963" spans="115:121" x14ac:dyDescent="0.25">
      <c r="DK1963">
        <v>118063</v>
      </c>
      <c r="DL1963" t="s">
        <v>6821</v>
      </c>
      <c r="DM1963" t="s">
        <v>6822</v>
      </c>
      <c r="DN1963" t="s">
        <v>499</v>
      </c>
      <c r="DO1963" t="s">
        <v>6823</v>
      </c>
      <c r="DP1963" t="s">
        <v>1656</v>
      </c>
      <c r="DQ1963" t="s">
        <v>26</v>
      </c>
    </row>
    <row r="1964" spans="115:121" x14ac:dyDescent="0.25">
      <c r="DK1964">
        <v>118061</v>
      </c>
      <c r="DL1964" t="s">
        <v>6824</v>
      </c>
      <c r="DM1964" t="s">
        <v>6825</v>
      </c>
      <c r="DN1964" t="s">
        <v>499</v>
      </c>
      <c r="DO1964" t="s">
        <v>6826</v>
      </c>
      <c r="DP1964" t="s">
        <v>1656</v>
      </c>
      <c r="DQ1964" t="s">
        <v>26</v>
      </c>
    </row>
    <row r="1965" spans="115:121" x14ac:dyDescent="0.25">
      <c r="DK1965">
        <v>118059</v>
      </c>
      <c r="DL1965" t="s">
        <v>6827</v>
      </c>
      <c r="DM1965" t="s">
        <v>6828</v>
      </c>
      <c r="DN1965" t="s">
        <v>499</v>
      </c>
      <c r="DO1965" t="s">
        <v>6829</v>
      </c>
      <c r="DP1965" t="s">
        <v>1656</v>
      </c>
      <c r="DQ1965" t="s">
        <v>26</v>
      </c>
    </row>
    <row r="1966" spans="115:121" x14ac:dyDescent="0.25">
      <c r="DK1966">
        <v>118056</v>
      </c>
      <c r="DL1966" t="s">
        <v>6830</v>
      </c>
      <c r="DM1966" t="s">
        <v>6831</v>
      </c>
      <c r="DN1966" t="s">
        <v>499</v>
      </c>
      <c r="DO1966" t="s">
        <v>6832</v>
      </c>
      <c r="DP1966" t="s">
        <v>1656</v>
      </c>
      <c r="DQ1966" t="s">
        <v>26</v>
      </c>
    </row>
    <row r="1967" spans="115:121" x14ac:dyDescent="0.25">
      <c r="DK1967">
        <v>118054</v>
      </c>
      <c r="DL1967" t="s">
        <v>6833</v>
      </c>
      <c r="DM1967" t="s">
        <v>6834</v>
      </c>
      <c r="DN1967" t="s">
        <v>499</v>
      </c>
      <c r="DO1967" t="s">
        <v>6835</v>
      </c>
      <c r="DP1967" t="s">
        <v>1656</v>
      </c>
      <c r="DQ1967" t="s">
        <v>26</v>
      </c>
    </row>
    <row r="1968" spans="115:121" x14ac:dyDescent="0.25">
      <c r="DK1968">
        <v>118051</v>
      </c>
      <c r="DL1968" t="s">
        <v>6836</v>
      </c>
      <c r="DM1968" t="s">
        <v>6837</v>
      </c>
      <c r="DN1968" t="s">
        <v>499</v>
      </c>
      <c r="DO1968" t="s">
        <v>6838</v>
      </c>
      <c r="DP1968" t="s">
        <v>1656</v>
      </c>
      <c r="DQ1968" t="s">
        <v>26</v>
      </c>
    </row>
    <row r="1969" spans="115:121" x14ac:dyDescent="0.25">
      <c r="DK1969">
        <v>118050</v>
      </c>
      <c r="DL1969" t="s">
        <v>6839</v>
      </c>
      <c r="DM1969" t="s">
        <v>6840</v>
      </c>
      <c r="DN1969" t="s">
        <v>770</v>
      </c>
      <c r="DO1969" t="s">
        <v>6841</v>
      </c>
      <c r="DP1969" t="s">
        <v>585</v>
      </c>
      <c r="DQ1969" t="s">
        <v>26</v>
      </c>
    </row>
    <row r="1970" spans="115:121" x14ac:dyDescent="0.25">
      <c r="DK1970">
        <v>118048</v>
      </c>
      <c r="DL1970" t="s">
        <v>6842</v>
      </c>
      <c r="DM1970" t="s">
        <v>6843</v>
      </c>
      <c r="DN1970" t="s">
        <v>499</v>
      </c>
      <c r="DO1970" t="s">
        <v>6844</v>
      </c>
      <c r="DP1970" t="s">
        <v>1656</v>
      </c>
      <c r="DQ1970" t="s">
        <v>26</v>
      </c>
    </row>
    <row r="1971" spans="115:121" x14ac:dyDescent="0.25">
      <c r="DK1971">
        <v>118046</v>
      </c>
      <c r="DL1971" t="s">
        <v>6845</v>
      </c>
      <c r="DM1971" t="s">
        <v>6846</v>
      </c>
      <c r="DN1971" t="s">
        <v>499</v>
      </c>
      <c r="DO1971" t="s">
        <v>6847</v>
      </c>
      <c r="DP1971" t="s">
        <v>1656</v>
      </c>
      <c r="DQ1971" t="s">
        <v>26</v>
      </c>
    </row>
    <row r="1972" spans="115:121" x14ac:dyDescent="0.25">
      <c r="DK1972">
        <v>118044</v>
      </c>
      <c r="DL1972" t="s">
        <v>6848</v>
      </c>
      <c r="DM1972" t="s">
        <v>6849</v>
      </c>
      <c r="DN1972" t="s">
        <v>499</v>
      </c>
      <c r="DO1972" t="s">
        <v>6850</v>
      </c>
      <c r="DP1972" t="s">
        <v>806</v>
      </c>
      <c r="DQ1972" t="s">
        <v>26</v>
      </c>
    </row>
    <row r="1973" spans="115:121" x14ac:dyDescent="0.25">
      <c r="DK1973">
        <v>118042</v>
      </c>
      <c r="DL1973" t="s">
        <v>6851</v>
      </c>
      <c r="DM1973" t="s">
        <v>6852</v>
      </c>
      <c r="DN1973" t="s">
        <v>499</v>
      </c>
      <c r="DO1973" t="s">
        <v>6853</v>
      </c>
      <c r="DP1973" t="s">
        <v>806</v>
      </c>
      <c r="DQ1973" t="s">
        <v>26</v>
      </c>
    </row>
    <row r="1974" spans="115:121" x14ac:dyDescent="0.25">
      <c r="DK1974">
        <v>118040</v>
      </c>
      <c r="DL1974" t="s">
        <v>6854</v>
      </c>
      <c r="DM1974" t="s">
        <v>6855</v>
      </c>
      <c r="DN1974" t="s">
        <v>499</v>
      </c>
      <c r="DO1974" t="s">
        <v>6856</v>
      </c>
      <c r="DP1974" t="s">
        <v>806</v>
      </c>
      <c r="DQ1974" t="s">
        <v>26</v>
      </c>
    </row>
    <row r="1975" spans="115:121" x14ac:dyDescent="0.25">
      <c r="DK1975">
        <v>118031</v>
      </c>
      <c r="DL1975" t="s">
        <v>6857</v>
      </c>
      <c r="DM1975" t="s">
        <v>6858</v>
      </c>
      <c r="DN1975" t="s">
        <v>1121</v>
      </c>
      <c r="DO1975" t="s">
        <v>6859</v>
      </c>
      <c r="DP1975" t="s">
        <v>583</v>
      </c>
      <c r="DQ1975" t="s">
        <v>26</v>
      </c>
    </row>
    <row r="1976" spans="115:121" x14ac:dyDescent="0.25">
      <c r="DK1976">
        <v>118025</v>
      </c>
      <c r="DL1976" t="s">
        <v>6860</v>
      </c>
      <c r="DM1976" t="s">
        <v>6861</v>
      </c>
      <c r="DN1976" t="s">
        <v>3571</v>
      </c>
      <c r="DO1976" t="s">
        <v>6862</v>
      </c>
      <c r="DP1976" t="s">
        <v>3833</v>
      </c>
      <c r="DQ1976" t="s">
        <v>26</v>
      </c>
    </row>
    <row r="1977" spans="115:121" x14ac:dyDescent="0.25">
      <c r="DK1977">
        <v>118021</v>
      </c>
      <c r="DL1977" t="s">
        <v>6863</v>
      </c>
      <c r="DM1977" t="s">
        <v>6864</v>
      </c>
      <c r="DN1977" t="s">
        <v>3571</v>
      </c>
      <c r="DO1977" t="s">
        <v>6865</v>
      </c>
      <c r="DP1977" t="s">
        <v>3833</v>
      </c>
      <c r="DQ1977" t="s">
        <v>26</v>
      </c>
    </row>
    <row r="1978" spans="115:121" x14ac:dyDescent="0.25">
      <c r="DK1978">
        <v>118017</v>
      </c>
      <c r="DL1978" t="s">
        <v>6866</v>
      </c>
      <c r="DM1978" t="s">
        <v>6867</v>
      </c>
      <c r="DN1978" t="s">
        <v>3571</v>
      </c>
      <c r="DO1978" t="s">
        <v>6868</v>
      </c>
      <c r="DP1978" t="s">
        <v>3833</v>
      </c>
      <c r="DQ1978" t="s">
        <v>26</v>
      </c>
    </row>
    <row r="1979" spans="115:121" x14ac:dyDescent="0.25">
      <c r="DK1979">
        <v>118013</v>
      </c>
      <c r="DL1979" t="s">
        <v>6869</v>
      </c>
      <c r="DM1979" t="s">
        <v>6870</v>
      </c>
      <c r="DN1979" t="s">
        <v>3571</v>
      </c>
      <c r="DO1979" t="s">
        <v>6871</v>
      </c>
      <c r="DP1979" t="s">
        <v>3833</v>
      </c>
      <c r="DQ1979" t="s">
        <v>26</v>
      </c>
    </row>
    <row r="1980" spans="115:121" x14ac:dyDescent="0.25">
      <c r="DK1980">
        <v>118011</v>
      </c>
      <c r="DL1980" t="s">
        <v>6872</v>
      </c>
      <c r="DM1980" t="s">
        <v>6873</v>
      </c>
      <c r="DN1980" t="s">
        <v>3571</v>
      </c>
      <c r="DO1980" t="s">
        <v>6874</v>
      </c>
      <c r="DP1980" t="s">
        <v>3833</v>
      </c>
      <c r="DQ1980" t="s">
        <v>26</v>
      </c>
    </row>
    <row r="1981" spans="115:121" x14ac:dyDescent="0.25">
      <c r="DK1981">
        <v>118009</v>
      </c>
      <c r="DL1981" t="s">
        <v>6875</v>
      </c>
      <c r="DM1981" t="s">
        <v>6876</v>
      </c>
      <c r="DN1981" t="s">
        <v>3571</v>
      </c>
      <c r="DO1981" t="s">
        <v>6877</v>
      </c>
      <c r="DP1981" t="s">
        <v>3833</v>
      </c>
      <c r="DQ1981" t="s">
        <v>26</v>
      </c>
    </row>
    <row r="1982" spans="115:121" x14ac:dyDescent="0.25">
      <c r="DK1982">
        <v>118007</v>
      </c>
      <c r="DL1982" t="s">
        <v>6878</v>
      </c>
      <c r="DM1982" t="s">
        <v>6879</v>
      </c>
      <c r="DN1982" t="s">
        <v>3571</v>
      </c>
      <c r="DO1982" t="s">
        <v>6880</v>
      </c>
      <c r="DP1982" t="s">
        <v>3833</v>
      </c>
      <c r="DQ1982" t="s">
        <v>26</v>
      </c>
    </row>
    <row r="1983" spans="115:121" x14ac:dyDescent="0.25">
      <c r="DK1983">
        <v>118005</v>
      </c>
      <c r="DL1983" t="s">
        <v>6881</v>
      </c>
      <c r="DM1983" t="s">
        <v>6882</v>
      </c>
      <c r="DN1983" t="s">
        <v>3571</v>
      </c>
      <c r="DO1983" t="s">
        <v>6883</v>
      </c>
      <c r="DP1983" t="s">
        <v>3833</v>
      </c>
      <c r="DQ1983" t="s">
        <v>26</v>
      </c>
    </row>
    <row r="1984" spans="115:121" x14ac:dyDescent="0.25">
      <c r="DK1984">
        <v>117995</v>
      </c>
      <c r="DL1984" t="s">
        <v>6884</v>
      </c>
      <c r="DM1984" t="s">
        <v>6885</v>
      </c>
      <c r="DN1984" t="s">
        <v>3571</v>
      </c>
      <c r="DO1984" t="s">
        <v>6886</v>
      </c>
      <c r="DP1984" t="s">
        <v>3833</v>
      </c>
      <c r="DQ1984" t="s">
        <v>26</v>
      </c>
    </row>
    <row r="1985" spans="115:121" x14ac:dyDescent="0.25">
      <c r="DK1985">
        <v>117993</v>
      </c>
      <c r="DL1985" t="s">
        <v>6887</v>
      </c>
      <c r="DM1985" t="s">
        <v>6888</v>
      </c>
      <c r="DN1985" t="s">
        <v>3571</v>
      </c>
      <c r="DO1985" t="s">
        <v>6889</v>
      </c>
      <c r="DP1985" t="s">
        <v>3833</v>
      </c>
      <c r="DQ1985" t="s">
        <v>26</v>
      </c>
    </row>
    <row r="1986" spans="115:121" x14ac:dyDescent="0.25">
      <c r="DK1986">
        <v>117991</v>
      </c>
      <c r="DL1986" t="s">
        <v>6890</v>
      </c>
      <c r="DM1986" t="s">
        <v>6891</v>
      </c>
      <c r="DN1986" t="s">
        <v>3571</v>
      </c>
      <c r="DO1986" t="s">
        <v>6892</v>
      </c>
      <c r="DP1986" t="s">
        <v>3833</v>
      </c>
      <c r="DQ1986" t="s">
        <v>26</v>
      </c>
    </row>
    <row r="1987" spans="115:121" x14ac:dyDescent="0.25">
      <c r="DK1987">
        <v>117989</v>
      </c>
      <c r="DL1987" t="s">
        <v>6893</v>
      </c>
      <c r="DM1987" t="s">
        <v>6894</v>
      </c>
      <c r="DN1987" t="s">
        <v>3571</v>
      </c>
      <c r="DO1987" t="s">
        <v>6895</v>
      </c>
      <c r="DP1987" t="s">
        <v>3833</v>
      </c>
      <c r="DQ1987" t="s">
        <v>26</v>
      </c>
    </row>
    <row r="1988" spans="115:121" x14ac:dyDescent="0.25">
      <c r="DK1988">
        <v>117987</v>
      </c>
      <c r="DL1988" t="s">
        <v>6896</v>
      </c>
      <c r="DM1988" t="s">
        <v>6897</v>
      </c>
      <c r="DN1988" t="s">
        <v>3571</v>
      </c>
      <c r="DO1988" t="s">
        <v>6898</v>
      </c>
      <c r="DP1988" t="s">
        <v>3833</v>
      </c>
      <c r="DQ1988" t="s">
        <v>26</v>
      </c>
    </row>
    <row r="1989" spans="115:121" x14ac:dyDescent="0.25">
      <c r="DK1989">
        <v>117942</v>
      </c>
      <c r="DL1989" t="s">
        <v>6899</v>
      </c>
      <c r="DM1989" t="s">
        <v>6900</v>
      </c>
      <c r="DN1989" t="s">
        <v>882</v>
      </c>
      <c r="DO1989" t="s">
        <v>6901</v>
      </c>
      <c r="DP1989" t="s">
        <v>837</v>
      </c>
      <c r="DQ1989" t="s">
        <v>19</v>
      </c>
    </row>
    <row r="1990" spans="115:121" x14ac:dyDescent="0.25">
      <c r="DK1990">
        <v>117927</v>
      </c>
      <c r="DL1990" t="s">
        <v>6902</v>
      </c>
      <c r="DM1990" t="s">
        <v>6903</v>
      </c>
      <c r="DN1990" t="s">
        <v>512</v>
      </c>
      <c r="DO1990" t="s">
        <v>6904</v>
      </c>
      <c r="DP1990" t="s">
        <v>4680</v>
      </c>
      <c r="DQ1990" t="s">
        <v>27</v>
      </c>
    </row>
    <row r="1991" spans="115:121" x14ac:dyDescent="0.25">
      <c r="DK1991">
        <v>117894</v>
      </c>
      <c r="DL1991" t="s">
        <v>6905</v>
      </c>
      <c r="DM1991" t="s">
        <v>6906</v>
      </c>
      <c r="DN1991" t="s">
        <v>3288</v>
      </c>
      <c r="DO1991" t="s">
        <v>6907</v>
      </c>
      <c r="DP1991" t="s">
        <v>780</v>
      </c>
      <c r="DQ1991" t="s">
        <v>21</v>
      </c>
    </row>
    <row r="1992" spans="115:121" x14ac:dyDescent="0.25">
      <c r="DK1992">
        <v>117841</v>
      </c>
      <c r="DL1992" t="s">
        <v>6908</v>
      </c>
      <c r="DM1992" t="s">
        <v>6909</v>
      </c>
      <c r="DN1992" t="s">
        <v>6910</v>
      </c>
      <c r="DO1992" t="s">
        <v>6911</v>
      </c>
      <c r="DP1992" t="s">
        <v>583</v>
      </c>
      <c r="DQ1992" t="s">
        <v>26</v>
      </c>
    </row>
    <row r="1993" spans="115:121" x14ac:dyDescent="0.25">
      <c r="DK1993">
        <v>117831</v>
      </c>
      <c r="DL1993" t="s">
        <v>6912</v>
      </c>
      <c r="DM1993" t="s">
        <v>6913</v>
      </c>
      <c r="DN1993" t="s">
        <v>1470</v>
      </c>
      <c r="DO1993" t="s">
        <v>6914</v>
      </c>
      <c r="DP1993" t="s">
        <v>592</v>
      </c>
      <c r="DQ1993" t="s">
        <v>18</v>
      </c>
    </row>
    <row r="1994" spans="115:121" x14ac:dyDescent="0.25">
      <c r="DK1994">
        <v>117829</v>
      </c>
      <c r="DL1994" t="s">
        <v>6915</v>
      </c>
      <c r="DM1994" t="s">
        <v>6916</v>
      </c>
      <c r="DN1994" t="s">
        <v>1470</v>
      </c>
      <c r="DO1994" t="s">
        <v>6917</v>
      </c>
      <c r="DP1994" t="s">
        <v>592</v>
      </c>
      <c r="DQ1994" t="s">
        <v>18</v>
      </c>
    </row>
    <row r="1995" spans="115:121" x14ac:dyDescent="0.25">
      <c r="DK1995">
        <v>117816</v>
      </c>
      <c r="DL1995" t="s">
        <v>6918</v>
      </c>
      <c r="DM1995" t="s">
        <v>6919</v>
      </c>
      <c r="DN1995" t="s">
        <v>770</v>
      </c>
      <c r="DO1995" t="s">
        <v>6920</v>
      </c>
      <c r="DP1995" t="s">
        <v>637</v>
      </c>
      <c r="DQ1995" t="s">
        <v>26</v>
      </c>
    </row>
    <row r="1996" spans="115:121" x14ac:dyDescent="0.25">
      <c r="DK1996">
        <v>117798</v>
      </c>
      <c r="DL1996" t="s">
        <v>6921</v>
      </c>
      <c r="DM1996" t="s">
        <v>6922</v>
      </c>
      <c r="DN1996" t="s">
        <v>770</v>
      </c>
      <c r="DO1996" t="s">
        <v>6923</v>
      </c>
      <c r="DP1996" t="s">
        <v>585</v>
      </c>
      <c r="DQ1996" t="s">
        <v>26</v>
      </c>
    </row>
    <row r="1997" spans="115:121" x14ac:dyDescent="0.25">
      <c r="DK1997">
        <v>117789</v>
      </c>
      <c r="DL1997" t="s">
        <v>6924</v>
      </c>
      <c r="DM1997" t="s">
        <v>6925</v>
      </c>
      <c r="DN1997" t="s">
        <v>3571</v>
      </c>
      <c r="DO1997" t="s">
        <v>6926</v>
      </c>
      <c r="DP1997" t="s">
        <v>3833</v>
      </c>
      <c r="DQ1997" t="s">
        <v>26</v>
      </c>
    </row>
    <row r="1998" spans="115:121" x14ac:dyDescent="0.25">
      <c r="DK1998">
        <v>117787</v>
      </c>
      <c r="DL1998" t="s">
        <v>6927</v>
      </c>
      <c r="DM1998" t="s">
        <v>6928</v>
      </c>
      <c r="DN1998" t="s">
        <v>3571</v>
      </c>
      <c r="DO1998" t="s">
        <v>6929</v>
      </c>
      <c r="DP1998" t="s">
        <v>3833</v>
      </c>
      <c r="DQ1998" t="s">
        <v>26</v>
      </c>
    </row>
    <row r="1999" spans="115:121" x14ac:dyDescent="0.25">
      <c r="DK1999">
        <v>117785</v>
      </c>
      <c r="DL1999" t="s">
        <v>6930</v>
      </c>
      <c r="DM1999" t="s">
        <v>6931</v>
      </c>
      <c r="DN1999" t="s">
        <v>3571</v>
      </c>
      <c r="DO1999" t="s">
        <v>6932</v>
      </c>
      <c r="DP1999" t="s">
        <v>524</v>
      </c>
      <c r="DQ1999" t="s">
        <v>26</v>
      </c>
    </row>
    <row r="2000" spans="115:121" x14ac:dyDescent="0.25">
      <c r="DK2000">
        <v>117784</v>
      </c>
      <c r="DL2000" t="s">
        <v>6933</v>
      </c>
      <c r="DM2000" t="s">
        <v>6934</v>
      </c>
      <c r="DN2000" t="s">
        <v>3571</v>
      </c>
      <c r="DO2000" t="s">
        <v>6935</v>
      </c>
      <c r="DP2000" t="s">
        <v>524</v>
      </c>
      <c r="DQ2000" t="s">
        <v>26</v>
      </c>
    </row>
    <row r="2001" spans="115:121" x14ac:dyDescent="0.25">
      <c r="DK2001">
        <v>117747</v>
      </c>
      <c r="DL2001" t="s">
        <v>6936</v>
      </c>
      <c r="DM2001" t="s">
        <v>6937</v>
      </c>
      <c r="DN2001" t="s">
        <v>683</v>
      </c>
      <c r="DO2001" t="s">
        <v>6938</v>
      </c>
      <c r="DP2001" t="s">
        <v>494</v>
      </c>
      <c r="DQ2001" t="s">
        <v>26</v>
      </c>
    </row>
    <row r="2002" spans="115:121" x14ac:dyDescent="0.25">
      <c r="DK2002">
        <v>117742</v>
      </c>
      <c r="DL2002" t="s">
        <v>6939</v>
      </c>
      <c r="DM2002" t="s">
        <v>6940</v>
      </c>
      <c r="DN2002" t="s">
        <v>6941</v>
      </c>
      <c r="DO2002" t="s">
        <v>6942</v>
      </c>
      <c r="DP2002" t="s">
        <v>536</v>
      </c>
      <c r="DQ2002" t="s">
        <v>26</v>
      </c>
    </row>
    <row r="2003" spans="115:121" x14ac:dyDescent="0.25">
      <c r="DK2003">
        <v>117740</v>
      </c>
      <c r="DL2003" t="s">
        <v>6943</v>
      </c>
      <c r="DM2003" t="s">
        <v>6944</v>
      </c>
      <c r="DN2003" t="s">
        <v>6941</v>
      </c>
      <c r="DO2003" t="s">
        <v>6945</v>
      </c>
      <c r="DP2003" t="s">
        <v>536</v>
      </c>
      <c r="DQ2003" t="s">
        <v>26</v>
      </c>
    </row>
    <row r="2004" spans="115:121" x14ac:dyDescent="0.25">
      <c r="DK2004">
        <v>117659</v>
      </c>
      <c r="DL2004" t="s">
        <v>6946</v>
      </c>
      <c r="DM2004" t="s">
        <v>6947</v>
      </c>
      <c r="DN2004" t="s">
        <v>565</v>
      </c>
      <c r="DO2004" t="s">
        <v>6948</v>
      </c>
      <c r="DP2004" t="s">
        <v>562</v>
      </c>
      <c r="DQ2004" t="s">
        <v>21</v>
      </c>
    </row>
    <row r="2005" spans="115:121" x14ac:dyDescent="0.25">
      <c r="DK2005">
        <v>117631</v>
      </c>
      <c r="DL2005" t="s">
        <v>6949</v>
      </c>
      <c r="DM2005" t="s">
        <v>6950</v>
      </c>
      <c r="DN2005" t="s">
        <v>1773</v>
      </c>
      <c r="DO2005" t="s">
        <v>6951</v>
      </c>
      <c r="DP2005" t="s">
        <v>948</v>
      </c>
      <c r="DQ2005" t="s">
        <v>19</v>
      </c>
    </row>
    <row r="2006" spans="115:121" x14ac:dyDescent="0.25">
      <c r="DK2006">
        <v>117626</v>
      </c>
      <c r="DL2006" t="s">
        <v>6952</v>
      </c>
      <c r="DM2006" t="s">
        <v>6953</v>
      </c>
      <c r="DN2006" t="s">
        <v>6954</v>
      </c>
      <c r="DO2006" t="s">
        <v>6955</v>
      </c>
      <c r="DP2006" t="s">
        <v>556</v>
      </c>
      <c r="DQ2006" t="s">
        <v>22</v>
      </c>
    </row>
    <row r="2007" spans="115:121" x14ac:dyDescent="0.25">
      <c r="DK2007">
        <v>117607</v>
      </c>
      <c r="DL2007" t="s">
        <v>6956</v>
      </c>
      <c r="DM2007" t="s">
        <v>6957</v>
      </c>
      <c r="DN2007" t="s">
        <v>565</v>
      </c>
      <c r="DO2007" t="s">
        <v>6958</v>
      </c>
      <c r="DP2007" t="s">
        <v>562</v>
      </c>
      <c r="DQ2007" t="s">
        <v>21</v>
      </c>
    </row>
    <row r="2008" spans="115:121" x14ac:dyDescent="0.25">
      <c r="DK2008">
        <v>117566</v>
      </c>
      <c r="DL2008" t="s">
        <v>6959</v>
      </c>
      <c r="DM2008" t="s">
        <v>6960</v>
      </c>
      <c r="DN2008" t="s">
        <v>2108</v>
      </c>
      <c r="DO2008" t="s">
        <v>6961</v>
      </c>
      <c r="DP2008" t="s">
        <v>537</v>
      </c>
      <c r="DQ2008" t="s">
        <v>18</v>
      </c>
    </row>
    <row r="2009" spans="115:121" x14ac:dyDescent="0.25">
      <c r="DK2009">
        <v>117564</v>
      </c>
      <c r="DL2009" t="s">
        <v>6962</v>
      </c>
      <c r="DM2009" t="s">
        <v>6963</v>
      </c>
      <c r="DN2009" t="s">
        <v>5515</v>
      </c>
      <c r="DO2009" t="s">
        <v>6964</v>
      </c>
      <c r="DP2009" t="s">
        <v>948</v>
      </c>
      <c r="DQ2009" t="s">
        <v>19</v>
      </c>
    </row>
    <row r="2010" spans="115:121" x14ac:dyDescent="0.25">
      <c r="DK2010">
        <v>117562</v>
      </c>
      <c r="DL2010" t="s">
        <v>6965</v>
      </c>
      <c r="DM2010" t="s">
        <v>6966</v>
      </c>
      <c r="DN2010" t="s">
        <v>5515</v>
      </c>
      <c r="DO2010" t="s">
        <v>6967</v>
      </c>
      <c r="DP2010" t="s">
        <v>603</v>
      </c>
      <c r="DQ2010" t="s">
        <v>19</v>
      </c>
    </row>
    <row r="2011" spans="115:121" x14ac:dyDescent="0.25">
      <c r="DK2011">
        <v>117536</v>
      </c>
      <c r="DL2011" t="s">
        <v>6968</v>
      </c>
      <c r="DM2011" t="s">
        <v>6969</v>
      </c>
      <c r="DN2011" t="s">
        <v>1798</v>
      </c>
      <c r="DO2011" t="s">
        <v>6970</v>
      </c>
      <c r="DP2011" t="s">
        <v>592</v>
      </c>
      <c r="DQ2011" t="s">
        <v>27</v>
      </c>
    </row>
    <row r="2012" spans="115:121" x14ac:dyDescent="0.25">
      <c r="DK2012">
        <v>117526</v>
      </c>
      <c r="DL2012" t="s">
        <v>6971</v>
      </c>
      <c r="DM2012" t="s">
        <v>6972</v>
      </c>
      <c r="DN2012" t="s">
        <v>6973</v>
      </c>
      <c r="DO2012" t="s">
        <v>6974</v>
      </c>
      <c r="DP2012" t="s">
        <v>523</v>
      </c>
      <c r="DQ2012" t="s">
        <v>26</v>
      </c>
    </row>
    <row r="2013" spans="115:121" x14ac:dyDescent="0.25">
      <c r="DK2013">
        <v>117491</v>
      </c>
      <c r="DL2013" t="s">
        <v>6975</v>
      </c>
      <c r="DM2013" t="s">
        <v>6976</v>
      </c>
      <c r="DN2013" t="s">
        <v>499</v>
      </c>
      <c r="DO2013" t="s">
        <v>6977</v>
      </c>
      <c r="DP2013" t="s">
        <v>806</v>
      </c>
      <c r="DQ2013" t="s">
        <v>26</v>
      </c>
    </row>
    <row r="2014" spans="115:121" x14ac:dyDescent="0.25">
      <c r="DK2014">
        <v>117488</v>
      </c>
      <c r="DL2014" t="s">
        <v>6978</v>
      </c>
      <c r="DM2014" t="s">
        <v>6979</v>
      </c>
      <c r="DN2014" t="s">
        <v>1361</v>
      </c>
      <c r="DO2014" t="s">
        <v>6980</v>
      </c>
      <c r="DP2014" t="s">
        <v>2810</v>
      </c>
      <c r="DQ2014" t="s">
        <v>24</v>
      </c>
    </row>
    <row r="2015" spans="115:121" x14ac:dyDescent="0.25">
      <c r="DK2015">
        <v>117485</v>
      </c>
      <c r="DL2015" t="s">
        <v>6981</v>
      </c>
      <c r="DM2015" t="s">
        <v>6982</v>
      </c>
      <c r="DN2015" t="s">
        <v>1184</v>
      </c>
      <c r="DO2015" t="s">
        <v>6983</v>
      </c>
      <c r="DP2015" t="s">
        <v>505</v>
      </c>
      <c r="DQ2015" t="s">
        <v>26</v>
      </c>
    </row>
    <row r="2016" spans="115:121" x14ac:dyDescent="0.25">
      <c r="DK2016">
        <v>117483</v>
      </c>
      <c r="DL2016" t="s">
        <v>6984</v>
      </c>
      <c r="DM2016" t="s">
        <v>6985</v>
      </c>
      <c r="DN2016" t="s">
        <v>1184</v>
      </c>
      <c r="DO2016" t="s">
        <v>6986</v>
      </c>
      <c r="DP2016" t="s">
        <v>505</v>
      </c>
      <c r="DQ2016" t="s">
        <v>26</v>
      </c>
    </row>
    <row r="2017" spans="115:121" x14ac:dyDescent="0.25">
      <c r="DK2017">
        <v>117480</v>
      </c>
      <c r="DL2017" t="s">
        <v>6987</v>
      </c>
      <c r="DM2017" t="s">
        <v>6988</v>
      </c>
      <c r="DN2017" t="s">
        <v>479</v>
      </c>
      <c r="DO2017" t="s">
        <v>6989</v>
      </c>
      <c r="DP2017" t="s">
        <v>574</v>
      </c>
      <c r="DQ2017" t="s">
        <v>26</v>
      </c>
    </row>
    <row r="2018" spans="115:121" x14ac:dyDescent="0.25">
      <c r="DK2018">
        <v>117476</v>
      </c>
      <c r="DL2018" t="s">
        <v>6990</v>
      </c>
      <c r="DM2018" t="s">
        <v>6991</v>
      </c>
      <c r="DN2018" t="s">
        <v>499</v>
      </c>
      <c r="DO2018" t="s">
        <v>6992</v>
      </c>
      <c r="DP2018" t="s">
        <v>2810</v>
      </c>
      <c r="DQ2018" t="s">
        <v>24</v>
      </c>
    </row>
    <row r="2019" spans="115:121" x14ac:dyDescent="0.25">
      <c r="DK2019">
        <v>117403</v>
      </c>
      <c r="DL2019" t="s">
        <v>6993</v>
      </c>
      <c r="DM2019" t="s">
        <v>6994</v>
      </c>
      <c r="DN2019" t="s">
        <v>735</v>
      </c>
      <c r="DO2019" t="s">
        <v>6995</v>
      </c>
      <c r="DP2019" t="s">
        <v>815</v>
      </c>
      <c r="DQ2019" t="s">
        <v>23</v>
      </c>
    </row>
    <row r="2020" spans="115:121" x14ac:dyDescent="0.25">
      <c r="DK2020">
        <v>117399</v>
      </c>
      <c r="DL2020" t="s">
        <v>6996</v>
      </c>
      <c r="DM2020" t="s">
        <v>6997</v>
      </c>
      <c r="DN2020" t="s">
        <v>735</v>
      </c>
      <c r="DO2020" t="s">
        <v>6998</v>
      </c>
      <c r="DP2020" t="s">
        <v>815</v>
      </c>
      <c r="DQ2020" t="s">
        <v>23</v>
      </c>
    </row>
    <row r="2021" spans="115:121" x14ac:dyDescent="0.25">
      <c r="DK2021">
        <v>117392</v>
      </c>
      <c r="DL2021" t="s">
        <v>6999</v>
      </c>
      <c r="DM2021" t="s">
        <v>7000</v>
      </c>
      <c r="DN2021" t="s">
        <v>5799</v>
      </c>
      <c r="DO2021" t="s">
        <v>7001</v>
      </c>
      <c r="DP2021" t="s">
        <v>780</v>
      </c>
      <c r="DQ2021" t="s">
        <v>21</v>
      </c>
    </row>
    <row r="2022" spans="115:121" x14ac:dyDescent="0.25">
      <c r="DK2022">
        <v>117390</v>
      </c>
      <c r="DL2022" t="s">
        <v>7002</v>
      </c>
      <c r="DM2022" t="s">
        <v>7003</v>
      </c>
      <c r="DN2022" t="s">
        <v>5799</v>
      </c>
      <c r="DO2022" t="s">
        <v>7004</v>
      </c>
      <c r="DP2022" t="s">
        <v>780</v>
      </c>
      <c r="DQ2022" t="s">
        <v>21</v>
      </c>
    </row>
    <row r="2023" spans="115:121" x14ac:dyDescent="0.25">
      <c r="DK2023">
        <v>117388</v>
      </c>
      <c r="DL2023" t="s">
        <v>7005</v>
      </c>
      <c r="DM2023" t="s">
        <v>7006</v>
      </c>
      <c r="DN2023" t="s">
        <v>5799</v>
      </c>
      <c r="DO2023" t="s">
        <v>7007</v>
      </c>
      <c r="DP2023" t="s">
        <v>780</v>
      </c>
      <c r="DQ2023" t="s">
        <v>21</v>
      </c>
    </row>
    <row r="2024" spans="115:121" x14ac:dyDescent="0.25">
      <c r="DK2024">
        <v>117386</v>
      </c>
      <c r="DL2024" t="s">
        <v>7008</v>
      </c>
      <c r="DM2024" t="s">
        <v>7009</v>
      </c>
      <c r="DN2024" t="s">
        <v>5799</v>
      </c>
      <c r="DO2024" t="s">
        <v>7010</v>
      </c>
      <c r="DP2024" t="s">
        <v>780</v>
      </c>
      <c r="DQ2024" t="s">
        <v>21</v>
      </c>
    </row>
    <row r="2025" spans="115:121" x14ac:dyDescent="0.25">
      <c r="DK2025">
        <v>117383</v>
      </c>
      <c r="DL2025" t="s">
        <v>7011</v>
      </c>
      <c r="DM2025" t="s">
        <v>7012</v>
      </c>
      <c r="DN2025" t="s">
        <v>1361</v>
      </c>
      <c r="DO2025" t="s">
        <v>7013</v>
      </c>
      <c r="DP2025" t="s">
        <v>2810</v>
      </c>
      <c r="DQ2025" t="s">
        <v>24</v>
      </c>
    </row>
    <row r="2026" spans="115:121" x14ac:dyDescent="0.25">
      <c r="DK2026">
        <v>117340</v>
      </c>
      <c r="DL2026" t="s">
        <v>7014</v>
      </c>
      <c r="DM2026" t="s">
        <v>7015</v>
      </c>
      <c r="DN2026" t="s">
        <v>3812</v>
      </c>
      <c r="DO2026" t="s">
        <v>7016</v>
      </c>
      <c r="DP2026" t="s">
        <v>537</v>
      </c>
      <c r="DQ2026" t="s">
        <v>18</v>
      </c>
    </row>
    <row r="2027" spans="115:121" x14ac:dyDescent="0.25">
      <c r="DK2027">
        <v>117334</v>
      </c>
      <c r="DL2027" t="s">
        <v>7017</v>
      </c>
      <c r="DM2027" t="s">
        <v>7018</v>
      </c>
      <c r="DN2027" t="s">
        <v>3812</v>
      </c>
      <c r="DO2027" t="s">
        <v>7019</v>
      </c>
      <c r="DP2027" t="s">
        <v>583</v>
      </c>
      <c r="DQ2027" t="s">
        <v>18</v>
      </c>
    </row>
    <row r="2028" spans="115:121" x14ac:dyDescent="0.25">
      <c r="DK2028">
        <v>117326</v>
      </c>
      <c r="DL2028" t="s">
        <v>7020</v>
      </c>
      <c r="DM2028" t="s">
        <v>7021</v>
      </c>
      <c r="DN2028" t="s">
        <v>3812</v>
      </c>
      <c r="DO2028" t="s">
        <v>7022</v>
      </c>
      <c r="DP2028" t="s">
        <v>583</v>
      </c>
      <c r="DQ2028" t="s">
        <v>18</v>
      </c>
    </row>
    <row r="2029" spans="115:121" x14ac:dyDescent="0.25">
      <c r="DK2029">
        <v>117315</v>
      </c>
      <c r="DL2029" t="s">
        <v>7023</v>
      </c>
      <c r="DM2029" t="s">
        <v>7024</v>
      </c>
      <c r="DN2029" t="s">
        <v>2702</v>
      </c>
      <c r="DO2029" t="s">
        <v>7025</v>
      </c>
      <c r="DP2029" t="s">
        <v>537</v>
      </c>
      <c r="DQ2029" t="s">
        <v>18</v>
      </c>
    </row>
    <row r="2030" spans="115:121" x14ac:dyDescent="0.25">
      <c r="DK2030">
        <v>117313</v>
      </c>
      <c r="DL2030" t="s">
        <v>7026</v>
      </c>
      <c r="DM2030" t="s">
        <v>7027</v>
      </c>
      <c r="DN2030" t="s">
        <v>2702</v>
      </c>
      <c r="DO2030" t="s">
        <v>7028</v>
      </c>
      <c r="DP2030" t="s">
        <v>537</v>
      </c>
      <c r="DQ2030" t="s">
        <v>18</v>
      </c>
    </row>
    <row r="2031" spans="115:121" x14ac:dyDescent="0.25">
      <c r="DK2031">
        <v>117299</v>
      </c>
      <c r="DL2031" t="s">
        <v>7029</v>
      </c>
      <c r="DM2031" t="s">
        <v>7030</v>
      </c>
      <c r="DN2031" t="s">
        <v>7031</v>
      </c>
      <c r="DO2031" t="s">
        <v>7032</v>
      </c>
      <c r="DP2031" t="s">
        <v>1515</v>
      </c>
      <c r="DQ2031" t="s">
        <v>22</v>
      </c>
    </row>
    <row r="2032" spans="115:121" x14ac:dyDescent="0.25">
      <c r="DK2032">
        <v>117295</v>
      </c>
      <c r="DL2032" t="s">
        <v>7033</v>
      </c>
      <c r="DM2032" t="s">
        <v>7034</v>
      </c>
      <c r="DN2032" t="s">
        <v>7035</v>
      </c>
      <c r="DO2032" t="s">
        <v>7036</v>
      </c>
      <c r="DP2032" t="s">
        <v>583</v>
      </c>
      <c r="DQ2032" t="s">
        <v>18</v>
      </c>
    </row>
    <row r="2033" spans="115:121" x14ac:dyDescent="0.25">
      <c r="DK2033">
        <v>117293</v>
      </c>
      <c r="DL2033" t="s">
        <v>7037</v>
      </c>
      <c r="DM2033" t="s">
        <v>7038</v>
      </c>
      <c r="DN2033" t="s">
        <v>583</v>
      </c>
      <c r="DO2033" t="s">
        <v>7039</v>
      </c>
      <c r="DP2033" t="s">
        <v>3833</v>
      </c>
      <c r="DQ2033" t="s">
        <v>26</v>
      </c>
    </row>
    <row r="2034" spans="115:121" x14ac:dyDescent="0.25">
      <c r="DK2034">
        <v>117276</v>
      </c>
      <c r="DL2034" t="s">
        <v>7040</v>
      </c>
      <c r="DM2034" t="s">
        <v>7041</v>
      </c>
      <c r="DN2034" t="s">
        <v>1998</v>
      </c>
      <c r="DO2034" t="s">
        <v>7042</v>
      </c>
      <c r="DP2034" t="s">
        <v>793</v>
      </c>
      <c r="DQ2034" t="s">
        <v>22</v>
      </c>
    </row>
    <row r="2035" spans="115:121" x14ac:dyDescent="0.25">
      <c r="DK2035">
        <v>117232</v>
      </c>
      <c r="DL2035" t="s">
        <v>7043</v>
      </c>
      <c r="DM2035" t="s">
        <v>7044</v>
      </c>
      <c r="DN2035" t="s">
        <v>1914</v>
      </c>
      <c r="DO2035" t="s">
        <v>7045</v>
      </c>
      <c r="DP2035" t="s">
        <v>640</v>
      </c>
      <c r="DQ2035" t="s">
        <v>26</v>
      </c>
    </row>
    <row r="2036" spans="115:121" x14ac:dyDescent="0.25">
      <c r="DK2036">
        <v>117230</v>
      </c>
      <c r="DL2036" t="s">
        <v>7046</v>
      </c>
      <c r="DM2036" t="s">
        <v>7047</v>
      </c>
      <c r="DN2036" t="s">
        <v>499</v>
      </c>
      <c r="DO2036" t="s">
        <v>7048</v>
      </c>
      <c r="DP2036" t="s">
        <v>523</v>
      </c>
      <c r="DQ2036" t="s">
        <v>26</v>
      </c>
    </row>
    <row r="2037" spans="115:121" x14ac:dyDescent="0.25">
      <c r="DK2037">
        <v>117206</v>
      </c>
      <c r="DL2037" t="s">
        <v>7049</v>
      </c>
      <c r="DM2037" t="s">
        <v>7050</v>
      </c>
      <c r="DN2037" t="s">
        <v>4952</v>
      </c>
      <c r="DO2037" t="s">
        <v>7051</v>
      </c>
      <c r="DP2037" t="s">
        <v>3657</v>
      </c>
      <c r="DQ2037" t="s">
        <v>323</v>
      </c>
    </row>
    <row r="2038" spans="115:121" x14ac:dyDescent="0.25">
      <c r="DK2038">
        <v>117200</v>
      </c>
      <c r="DL2038" t="s">
        <v>7052</v>
      </c>
      <c r="DM2038" t="s">
        <v>7053</v>
      </c>
      <c r="DN2038" t="s">
        <v>4952</v>
      </c>
      <c r="DO2038" t="s">
        <v>7054</v>
      </c>
      <c r="DP2038" t="s">
        <v>3657</v>
      </c>
      <c r="DQ2038" t="s">
        <v>323</v>
      </c>
    </row>
    <row r="2039" spans="115:121" x14ac:dyDescent="0.25">
      <c r="DK2039">
        <v>117198</v>
      </c>
      <c r="DL2039" t="s">
        <v>7055</v>
      </c>
      <c r="DM2039" t="s">
        <v>7056</v>
      </c>
      <c r="DN2039" t="s">
        <v>4952</v>
      </c>
      <c r="DO2039" t="s">
        <v>7057</v>
      </c>
      <c r="DP2039" t="s">
        <v>3657</v>
      </c>
      <c r="DQ2039" t="s">
        <v>323</v>
      </c>
    </row>
    <row r="2040" spans="115:121" x14ac:dyDescent="0.25">
      <c r="DK2040">
        <v>117196</v>
      </c>
      <c r="DL2040" t="s">
        <v>7058</v>
      </c>
      <c r="DM2040" t="s">
        <v>7059</v>
      </c>
      <c r="DN2040" t="s">
        <v>4952</v>
      </c>
      <c r="DO2040" t="s">
        <v>7060</v>
      </c>
      <c r="DP2040" t="s">
        <v>3657</v>
      </c>
      <c r="DQ2040" t="s">
        <v>323</v>
      </c>
    </row>
    <row r="2041" spans="115:121" x14ac:dyDescent="0.25">
      <c r="DK2041">
        <v>117194</v>
      </c>
      <c r="DL2041" t="s">
        <v>7061</v>
      </c>
      <c r="DM2041" t="s">
        <v>7062</v>
      </c>
      <c r="DN2041" t="s">
        <v>4952</v>
      </c>
      <c r="DO2041" t="s">
        <v>7063</v>
      </c>
      <c r="DP2041" t="s">
        <v>3657</v>
      </c>
      <c r="DQ2041" t="s">
        <v>323</v>
      </c>
    </row>
    <row r="2042" spans="115:121" x14ac:dyDescent="0.25">
      <c r="DK2042">
        <v>117192</v>
      </c>
      <c r="DL2042" t="s">
        <v>7064</v>
      </c>
      <c r="DM2042" t="s">
        <v>7065</v>
      </c>
      <c r="DN2042" t="s">
        <v>4952</v>
      </c>
      <c r="DO2042" t="s">
        <v>7066</v>
      </c>
      <c r="DP2042" t="s">
        <v>3657</v>
      </c>
      <c r="DQ2042" t="s">
        <v>323</v>
      </c>
    </row>
    <row r="2043" spans="115:121" x14ac:dyDescent="0.25">
      <c r="DK2043">
        <v>117190</v>
      </c>
      <c r="DL2043" t="s">
        <v>7067</v>
      </c>
      <c r="DM2043" t="s">
        <v>7068</v>
      </c>
      <c r="DN2043" t="s">
        <v>4952</v>
      </c>
      <c r="DO2043" t="s">
        <v>7069</v>
      </c>
      <c r="DP2043" t="s">
        <v>3657</v>
      </c>
      <c r="DQ2043" t="s">
        <v>323</v>
      </c>
    </row>
    <row r="2044" spans="115:121" x14ac:dyDescent="0.25">
      <c r="DK2044">
        <v>117188</v>
      </c>
      <c r="DL2044" t="s">
        <v>7070</v>
      </c>
      <c r="DM2044" t="s">
        <v>7071</v>
      </c>
      <c r="DN2044" t="s">
        <v>4952</v>
      </c>
      <c r="DO2044" t="s">
        <v>7072</v>
      </c>
      <c r="DP2044" t="s">
        <v>3657</v>
      </c>
      <c r="DQ2044" t="s">
        <v>323</v>
      </c>
    </row>
    <row r="2045" spans="115:121" x14ac:dyDescent="0.25">
      <c r="DK2045">
        <v>117182</v>
      </c>
      <c r="DL2045" t="s">
        <v>7073</v>
      </c>
      <c r="DM2045" t="s">
        <v>7074</v>
      </c>
      <c r="DN2045" t="s">
        <v>4952</v>
      </c>
      <c r="DO2045" t="s">
        <v>7075</v>
      </c>
      <c r="DP2045" t="s">
        <v>3657</v>
      </c>
      <c r="DQ2045" t="s">
        <v>323</v>
      </c>
    </row>
    <row r="2046" spans="115:121" x14ac:dyDescent="0.25">
      <c r="DK2046">
        <v>117147</v>
      </c>
      <c r="DL2046" t="s">
        <v>7076</v>
      </c>
      <c r="DM2046" t="s">
        <v>7077</v>
      </c>
      <c r="DN2046" t="s">
        <v>7078</v>
      </c>
      <c r="DO2046" t="s">
        <v>7079</v>
      </c>
      <c r="DP2046" t="s">
        <v>524</v>
      </c>
      <c r="DQ2046" t="s">
        <v>26</v>
      </c>
    </row>
    <row r="2047" spans="115:121" x14ac:dyDescent="0.25">
      <c r="DK2047">
        <v>117145</v>
      </c>
      <c r="DL2047" t="s">
        <v>7080</v>
      </c>
      <c r="DM2047" t="s">
        <v>7081</v>
      </c>
      <c r="DN2047" t="s">
        <v>7078</v>
      </c>
      <c r="DO2047" t="s">
        <v>7082</v>
      </c>
      <c r="DP2047" t="s">
        <v>524</v>
      </c>
      <c r="DQ2047" t="s">
        <v>26</v>
      </c>
    </row>
    <row r="2048" spans="115:121" x14ac:dyDescent="0.25">
      <c r="DK2048">
        <v>117143</v>
      </c>
      <c r="DL2048" t="s">
        <v>7083</v>
      </c>
      <c r="DM2048" t="s">
        <v>7084</v>
      </c>
      <c r="DN2048" t="s">
        <v>479</v>
      </c>
      <c r="DO2048" t="s">
        <v>7085</v>
      </c>
      <c r="DP2048" t="s">
        <v>574</v>
      </c>
      <c r="DQ2048" t="s">
        <v>26</v>
      </c>
    </row>
    <row r="2049" spans="115:121" x14ac:dyDescent="0.25">
      <c r="DK2049">
        <v>117139</v>
      </c>
      <c r="DL2049" t="s">
        <v>7086</v>
      </c>
      <c r="DM2049" t="s">
        <v>7087</v>
      </c>
      <c r="DN2049" t="s">
        <v>499</v>
      </c>
      <c r="DO2049" t="s">
        <v>7088</v>
      </c>
      <c r="DP2049" t="s">
        <v>501</v>
      </c>
      <c r="DQ2049" t="s">
        <v>26</v>
      </c>
    </row>
    <row r="2050" spans="115:121" x14ac:dyDescent="0.25">
      <c r="DK2050">
        <v>117126</v>
      </c>
      <c r="DL2050" t="s">
        <v>7089</v>
      </c>
      <c r="DM2050" t="s">
        <v>7090</v>
      </c>
      <c r="DN2050" t="s">
        <v>770</v>
      </c>
      <c r="DO2050" t="s">
        <v>7091</v>
      </c>
      <c r="DP2050" t="s">
        <v>637</v>
      </c>
      <c r="DQ2050" t="s">
        <v>26</v>
      </c>
    </row>
    <row r="2051" spans="115:121" x14ac:dyDescent="0.25">
      <c r="DK2051">
        <v>117124</v>
      </c>
      <c r="DL2051" t="s">
        <v>7092</v>
      </c>
      <c r="DM2051" t="s">
        <v>7093</v>
      </c>
      <c r="DN2051" t="s">
        <v>770</v>
      </c>
      <c r="DO2051" t="s">
        <v>7094</v>
      </c>
      <c r="DP2051" t="s">
        <v>637</v>
      </c>
      <c r="DQ2051" t="s">
        <v>26</v>
      </c>
    </row>
    <row r="2052" spans="115:121" x14ac:dyDescent="0.25">
      <c r="DK2052">
        <v>117119</v>
      </c>
      <c r="DL2052" t="s">
        <v>7095</v>
      </c>
      <c r="DM2052" t="s">
        <v>7096</v>
      </c>
      <c r="DN2052" t="s">
        <v>770</v>
      </c>
      <c r="DO2052" t="s">
        <v>7097</v>
      </c>
      <c r="DP2052" t="s">
        <v>637</v>
      </c>
      <c r="DQ2052" t="s">
        <v>26</v>
      </c>
    </row>
    <row r="2053" spans="115:121" x14ac:dyDescent="0.25">
      <c r="DK2053">
        <v>117102</v>
      </c>
      <c r="DL2053" t="s">
        <v>7098</v>
      </c>
      <c r="DM2053" t="s">
        <v>7099</v>
      </c>
      <c r="DN2053" t="s">
        <v>4081</v>
      </c>
      <c r="DO2053" t="s">
        <v>7100</v>
      </c>
      <c r="DP2053" t="s">
        <v>1051</v>
      </c>
      <c r="DQ2053" t="s">
        <v>27</v>
      </c>
    </row>
    <row r="2054" spans="115:121" x14ac:dyDescent="0.25">
      <c r="DK2054">
        <v>117084</v>
      </c>
      <c r="DL2054" t="s">
        <v>7101</v>
      </c>
      <c r="DM2054" t="s">
        <v>7102</v>
      </c>
      <c r="DN2054" t="s">
        <v>4081</v>
      </c>
      <c r="DO2054" t="s">
        <v>7103</v>
      </c>
      <c r="DP2054" t="s">
        <v>1051</v>
      </c>
      <c r="DQ2054" t="s">
        <v>27</v>
      </c>
    </row>
    <row r="2055" spans="115:121" x14ac:dyDescent="0.25">
      <c r="DK2055">
        <v>117082</v>
      </c>
      <c r="DL2055" t="s">
        <v>7104</v>
      </c>
      <c r="DM2055" t="s">
        <v>7105</v>
      </c>
      <c r="DN2055" t="s">
        <v>4081</v>
      </c>
      <c r="DO2055" t="s">
        <v>7106</v>
      </c>
      <c r="DP2055" t="s">
        <v>1051</v>
      </c>
      <c r="DQ2055" t="s">
        <v>27</v>
      </c>
    </row>
    <row r="2056" spans="115:121" x14ac:dyDescent="0.25">
      <c r="DK2056">
        <v>117080</v>
      </c>
      <c r="DL2056" t="s">
        <v>7107</v>
      </c>
      <c r="DM2056" t="s">
        <v>7108</v>
      </c>
      <c r="DN2056" t="s">
        <v>4081</v>
      </c>
      <c r="DO2056" t="s">
        <v>7109</v>
      </c>
      <c r="DP2056" t="s">
        <v>1051</v>
      </c>
      <c r="DQ2056" t="s">
        <v>27</v>
      </c>
    </row>
    <row r="2057" spans="115:121" x14ac:dyDescent="0.25">
      <c r="DK2057">
        <v>117078</v>
      </c>
      <c r="DL2057" t="s">
        <v>7110</v>
      </c>
      <c r="DM2057" t="s">
        <v>7111</v>
      </c>
      <c r="DN2057" t="s">
        <v>4081</v>
      </c>
      <c r="DO2057" t="s">
        <v>7112</v>
      </c>
      <c r="DP2057" t="s">
        <v>562</v>
      </c>
      <c r="DQ2057" t="s">
        <v>27</v>
      </c>
    </row>
    <row r="2058" spans="115:121" x14ac:dyDescent="0.25">
      <c r="DK2058">
        <v>117044</v>
      </c>
      <c r="DL2058" t="s">
        <v>7113</v>
      </c>
      <c r="DM2058" t="s">
        <v>7114</v>
      </c>
      <c r="DN2058" t="s">
        <v>7115</v>
      </c>
      <c r="DO2058" t="s">
        <v>7116</v>
      </c>
      <c r="DP2058" t="s">
        <v>537</v>
      </c>
      <c r="DQ2058" t="s">
        <v>18</v>
      </c>
    </row>
    <row r="2059" spans="115:121" x14ac:dyDescent="0.25">
      <c r="DK2059">
        <v>117021</v>
      </c>
      <c r="DL2059" t="s">
        <v>7117</v>
      </c>
      <c r="DM2059" t="s">
        <v>7118</v>
      </c>
      <c r="DN2059" t="s">
        <v>1154</v>
      </c>
      <c r="DO2059" t="s">
        <v>7119</v>
      </c>
      <c r="DP2059" t="s">
        <v>585</v>
      </c>
      <c r="DQ2059" t="s">
        <v>26</v>
      </c>
    </row>
    <row r="2060" spans="115:121" x14ac:dyDescent="0.25">
      <c r="DK2060">
        <v>116996</v>
      </c>
      <c r="DL2060" t="s">
        <v>7120</v>
      </c>
      <c r="DM2060" t="s">
        <v>7121</v>
      </c>
      <c r="DN2060" t="s">
        <v>683</v>
      </c>
      <c r="DO2060" t="s">
        <v>7122</v>
      </c>
      <c r="DP2060" t="s">
        <v>494</v>
      </c>
      <c r="DQ2060" t="s">
        <v>26</v>
      </c>
    </row>
    <row r="2061" spans="115:121" x14ac:dyDescent="0.25">
      <c r="DK2061">
        <v>116994</v>
      </c>
      <c r="DL2061" t="s">
        <v>7123</v>
      </c>
      <c r="DM2061" t="s">
        <v>7124</v>
      </c>
      <c r="DN2061" t="s">
        <v>683</v>
      </c>
      <c r="DO2061" t="s">
        <v>7125</v>
      </c>
      <c r="DP2061" t="s">
        <v>494</v>
      </c>
      <c r="DQ2061" t="s">
        <v>26</v>
      </c>
    </row>
    <row r="2062" spans="115:121" x14ac:dyDescent="0.25">
      <c r="DK2062">
        <v>116991</v>
      </c>
      <c r="DL2062" t="s">
        <v>7126</v>
      </c>
      <c r="DM2062" t="s">
        <v>7127</v>
      </c>
      <c r="DN2062" t="s">
        <v>683</v>
      </c>
      <c r="DO2062" t="s">
        <v>7128</v>
      </c>
      <c r="DP2062" t="s">
        <v>494</v>
      </c>
      <c r="DQ2062" t="s">
        <v>26</v>
      </c>
    </row>
    <row r="2063" spans="115:121" x14ac:dyDescent="0.25">
      <c r="DK2063">
        <v>116989</v>
      </c>
      <c r="DL2063" t="s">
        <v>7129</v>
      </c>
      <c r="DM2063" t="s">
        <v>7130</v>
      </c>
      <c r="DN2063" t="s">
        <v>683</v>
      </c>
      <c r="DO2063" t="s">
        <v>7131</v>
      </c>
      <c r="DP2063" t="s">
        <v>494</v>
      </c>
      <c r="DQ2063" t="s">
        <v>26</v>
      </c>
    </row>
    <row r="2064" spans="115:121" x14ac:dyDescent="0.25">
      <c r="DK2064">
        <v>116987</v>
      </c>
      <c r="DL2064" t="s">
        <v>7132</v>
      </c>
      <c r="DM2064" t="s">
        <v>7133</v>
      </c>
      <c r="DN2064" t="s">
        <v>683</v>
      </c>
      <c r="DO2064" t="s">
        <v>7134</v>
      </c>
      <c r="DP2064" t="s">
        <v>494</v>
      </c>
      <c r="DQ2064" t="s">
        <v>26</v>
      </c>
    </row>
    <row r="2065" spans="115:121" x14ac:dyDescent="0.25">
      <c r="DK2065">
        <v>116967</v>
      </c>
      <c r="DL2065" t="s">
        <v>7135</v>
      </c>
      <c r="DM2065" t="s">
        <v>7136</v>
      </c>
      <c r="DN2065" t="s">
        <v>7137</v>
      </c>
      <c r="DO2065" t="s">
        <v>7138</v>
      </c>
      <c r="DP2065" t="s">
        <v>4680</v>
      </c>
      <c r="DQ2065" t="s">
        <v>21</v>
      </c>
    </row>
    <row r="2066" spans="115:121" x14ac:dyDescent="0.25">
      <c r="DK2066">
        <v>116932</v>
      </c>
      <c r="DL2066" t="s">
        <v>7139</v>
      </c>
      <c r="DM2066" t="s">
        <v>7140</v>
      </c>
      <c r="DN2066" t="s">
        <v>499</v>
      </c>
      <c r="DO2066" t="s">
        <v>7141</v>
      </c>
      <c r="DP2066" t="s">
        <v>523</v>
      </c>
      <c r="DQ2066" t="s">
        <v>26</v>
      </c>
    </row>
    <row r="2067" spans="115:121" x14ac:dyDescent="0.25">
      <c r="DK2067">
        <v>116929</v>
      </c>
      <c r="DL2067" t="s">
        <v>7142</v>
      </c>
      <c r="DM2067" t="s">
        <v>7143</v>
      </c>
      <c r="DN2067" t="s">
        <v>499</v>
      </c>
      <c r="DO2067" t="s">
        <v>7144</v>
      </c>
      <c r="DP2067" t="s">
        <v>523</v>
      </c>
      <c r="DQ2067" t="s">
        <v>26</v>
      </c>
    </row>
    <row r="2068" spans="115:121" x14ac:dyDescent="0.25">
      <c r="DK2068">
        <v>116927</v>
      </c>
      <c r="DL2068" t="s">
        <v>7145</v>
      </c>
      <c r="DM2068" t="s">
        <v>7146</v>
      </c>
      <c r="DN2068" t="s">
        <v>499</v>
      </c>
      <c r="DO2068" t="s">
        <v>7147</v>
      </c>
      <c r="DP2068" t="s">
        <v>523</v>
      </c>
      <c r="DQ2068" t="s">
        <v>26</v>
      </c>
    </row>
    <row r="2069" spans="115:121" x14ac:dyDescent="0.25">
      <c r="DK2069">
        <v>116872</v>
      </c>
      <c r="DL2069" t="s">
        <v>7148</v>
      </c>
      <c r="DM2069" t="s">
        <v>7149</v>
      </c>
      <c r="DN2069" t="s">
        <v>2514</v>
      </c>
      <c r="DO2069" t="s">
        <v>7150</v>
      </c>
      <c r="DP2069" t="s">
        <v>603</v>
      </c>
      <c r="DQ2069" t="s">
        <v>19</v>
      </c>
    </row>
    <row r="2070" spans="115:121" x14ac:dyDescent="0.25">
      <c r="DK2070">
        <v>116870</v>
      </c>
      <c r="DL2070" t="s">
        <v>7151</v>
      </c>
      <c r="DM2070" t="s">
        <v>7152</v>
      </c>
      <c r="DN2070" t="s">
        <v>2514</v>
      </c>
      <c r="DO2070" t="s">
        <v>7153</v>
      </c>
      <c r="DP2070" t="s">
        <v>603</v>
      </c>
      <c r="DQ2070" t="s">
        <v>19</v>
      </c>
    </row>
    <row r="2071" spans="115:121" x14ac:dyDescent="0.25">
      <c r="DK2071">
        <v>116854</v>
      </c>
      <c r="DL2071" t="s">
        <v>7154</v>
      </c>
      <c r="DM2071" t="s">
        <v>7155</v>
      </c>
      <c r="DN2071" t="s">
        <v>479</v>
      </c>
      <c r="DO2071" t="s">
        <v>7156</v>
      </c>
      <c r="DP2071" t="s">
        <v>524</v>
      </c>
      <c r="DQ2071" t="s">
        <v>26</v>
      </c>
    </row>
    <row r="2072" spans="115:121" x14ac:dyDescent="0.25">
      <c r="DK2072">
        <v>116840</v>
      </c>
      <c r="DL2072" t="s">
        <v>7157</v>
      </c>
      <c r="DM2072" t="s">
        <v>7158</v>
      </c>
      <c r="DN2072" t="s">
        <v>1998</v>
      </c>
      <c r="DO2072" t="s">
        <v>7159</v>
      </c>
      <c r="DP2072" t="s">
        <v>1515</v>
      </c>
      <c r="DQ2072" t="s">
        <v>22</v>
      </c>
    </row>
    <row r="2073" spans="115:121" x14ac:dyDescent="0.25">
      <c r="DK2073">
        <v>116837</v>
      </c>
      <c r="DL2073" t="s">
        <v>7160</v>
      </c>
      <c r="DM2073" t="s">
        <v>7161</v>
      </c>
      <c r="DN2073" t="s">
        <v>1998</v>
      </c>
      <c r="DO2073" t="s">
        <v>7162</v>
      </c>
      <c r="DP2073" t="s">
        <v>1515</v>
      </c>
      <c r="DQ2073" t="s">
        <v>22</v>
      </c>
    </row>
    <row r="2074" spans="115:121" x14ac:dyDescent="0.25">
      <c r="DK2074">
        <v>116835</v>
      </c>
      <c r="DL2074" t="s">
        <v>7163</v>
      </c>
      <c r="DM2074" t="s">
        <v>7164</v>
      </c>
      <c r="DN2074" t="s">
        <v>1998</v>
      </c>
      <c r="DO2074" t="s">
        <v>7165</v>
      </c>
      <c r="DP2074" t="s">
        <v>556</v>
      </c>
      <c r="DQ2074" t="s">
        <v>22</v>
      </c>
    </row>
    <row r="2075" spans="115:121" x14ac:dyDescent="0.25">
      <c r="DK2075">
        <v>116831</v>
      </c>
      <c r="DL2075" t="s">
        <v>7166</v>
      </c>
      <c r="DM2075" t="s">
        <v>7167</v>
      </c>
      <c r="DN2075" t="s">
        <v>6311</v>
      </c>
      <c r="DO2075" t="s">
        <v>7168</v>
      </c>
      <c r="DP2075" t="s">
        <v>3833</v>
      </c>
      <c r="DQ2075" t="s">
        <v>26</v>
      </c>
    </row>
    <row r="2076" spans="115:121" x14ac:dyDescent="0.25">
      <c r="DK2076">
        <v>116829</v>
      </c>
      <c r="DL2076" t="s">
        <v>7169</v>
      </c>
      <c r="DM2076" t="s">
        <v>7170</v>
      </c>
      <c r="DN2076" t="s">
        <v>6311</v>
      </c>
      <c r="DO2076" t="s">
        <v>7171</v>
      </c>
      <c r="DP2076" t="s">
        <v>3833</v>
      </c>
      <c r="DQ2076" t="s">
        <v>26</v>
      </c>
    </row>
    <row r="2077" spans="115:121" x14ac:dyDescent="0.25">
      <c r="DK2077">
        <v>116724</v>
      </c>
      <c r="DL2077" t="s">
        <v>7172</v>
      </c>
      <c r="DM2077" t="s">
        <v>7173</v>
      </c>
      <c r="DN2077" t="s">
        <v>1623</v>
      </c>
      <c r="DO2077" t="s">
        <v>7174</v>
      </c>
      <c r="DP2077" t="s">
        <v>677</v>
      </c>
      <c r="DQ2077" t="s">
        <v>27</v>
      </c>
    </row>
    <row r="2078" spans="115:121" x14ac:dyDescent="0.25">
      <c r="DK2078">
        <v>116663</v>
      </c>
      <c r="DL2078" t="s">
        <v>7175</v>
      </c>
      <c r="DM2078" t="s">
        <v>7176</v>
      </c>
      <c r="DN2078" t="s">
        <v>6555</v>
      </c>
      <c r="DO2078" t="s">
        <v>7177</v>
      </c>
      <c r="DP2078" t="s">
        <v>536</v>
      </c>
      <c r="DQ2078" t="s">
        <v>26</v>
      </c>
    </row>
    <row r="2079" spans="115:121" x14ac:dyDescent="0.25">
      <c r="DK2079">
        <v>116660</v>
      </c>
      <c r="DL2079" t="s">
        <v>7178</v>
      </c>
      <c r="DM2079" t="s">
        <v>7179</v>
      </c>
      <c r="DN2079" t="s">
        <v>499</v>
      </c>
      <c r="DO2079" t="s">
        <v>7180</v>
      </c>
      <c r="DP2079" t="s">
        <v>2810</v>
      </c>
      <c r="DQ2079" t="s">
        <v>24</v>
      </c>
    </row>
    <row r="2080" spans="115:121" x14ac:dyDescent="0.25">
      <c r="DK2080">
        <v>116648</v>
      </c>
      <c r="DL2080" t="s">
        <v>7181</v>
      </c>
      <c r="DM2080" t="s">
        <v>7182</v>
      </c>
      <c r="DN2080" t="s">
        <v>6617</v>
      </c>
      <c r="DO2080" t="s">
        <v>7183</v>
      </c>
      <c r="DP2080" t="s">
        <v>537</v>
      </c>
      <c r="DQ2080" t="s">
        <v>18</v>
      </c>
    </row>
    <row r="2081" spans="115:121" x14ac:dyDescent="0.25">
      <c r="DK2081">
        <v>116635</v>
      </c>
      <c r="DL2081" t="s">
        <v>7184</v>
      </c>
      <c r="DM2081" t="s">
        <v>7185</v>
      </c>
      <c r="DN2081" t="s">
        <v>5625</v>
      </c>
      <c r="DO2081" t="s">
        <v>7186</v>
      </c>
      <c r="DP2081" t="s">
        <v>583</v>
      </c>
      <c r="DQ2081" t="s">
        <v>26</v>
      </c>
    </row>
    <row r="2082" spans="115:121" x14ac:dyDescent="0.25">
      <c r="DK2082">
        <v>116633</v>
      </c>
      <c r="DL2082" t="s">
        <v>7187</v>
      </c>
      <c r="DM2082" t="s">
        <v>7188</v>
      </c>
      <c r="DN2082" t="s">
        <v>7189</v>
      </c>
      <c r="DO2082" t="s">
        <v>7190</v>
      </c>
      <c r="DP2082" t="s">
        <v>677</v>
      </c>
      <c r="DQ2082" t="s">
        <v>21</v>
      </c>
    </row>
    <row r="2083" spans="115:121" x14ac:dyDescent="0.25">
      <c r="DK2083">
        <v>116631</v>
      </c>
      <c r="DL2083" t="s">
        <v>7191</v>
      </c>
      <c r="DM2083" t="s">
        <v>7192</v>
      </c>
      <c r="DN2083" t="s">
        <v>1829</v>
      </c>
      <c r="DO2083" t="s">
        <v>7193</v>
      </c>
      <c r="DP2083" t="s">
        <v>1515</v>
      </c>
      <c r="DQ2083" t="s">
        <v>22</v>
      </c>
    </row>
    <row r="2084" spans="115:121" x14ac:dyDescent="0.25">
      <c r="DK2084">
        <v>116629</v>
      </c>
      <c r="DL2084" t="s">
        <v>7194</v>
      </c>
      <c r="DM2084" t="s">
        <v>7195</v>
      </c>
      <c r="DN2084" t="s">
        <v>1829</v>
      </c>
      <c r="DO2084" t="s">
        <v>7196</v>
      </c>
      <c r="DP2084" t="s">
        <v>655</v>
      </c>
      <c r="DQ2084" t="s">
        <v>22</v>
      </c>
    </row>
    <row r="2085" spans="115:121" x14ac:dyDescent="0.25">
      <c r="DK2085">
        <v>116608</v>
      </c>
      <c r="DL2085" t="s">
        <v>7197</v>
      </c>
      <c r="DM2085" t="s">
        <v>7198</v>
      </c>
      <c r="DN2085" t="s">
        <v>4190</v>
      </c>
      <c r="DO2085" t="s">
        <v>7199</v>
      </c>
      <c r="DP2085" t="s">
        <v>556</v>
      </c>
      <c r="DQ2085" t="s">
        <v>22</v>
      </c>
    </row>
    <row r="2086" spans="115:121" x14ac:dyDescent="0.25">
      <c r="DK2086">
        <v>116589</v>
      </c>
      <c r="DL2086" t="s">
        <v>7200</v>
      </c>
      <c r="DM2086" t="s">
        <v>7201</v>
      </c>
      <c r="DN2086" t="s">
        <v>7202</v>
      </c>
      <c r="DO2086" t="s">
        <v>7203</v>
      </c>
      <c r="DP2086" t="s">
        <v>640</v>
      </c>
      <c r="DQ2086" t="s">
        <v>26</v>
      </c>
    </row>
    <row r="2087" spans="115:121" x14ac:dyDescent="0.25">
      <c r="DK2087">
        <v>116564</v>
      </c>
      <c r="DL2087" t="s">
        <v>7204</v>
      </c>
      <c r="DM2087" t="s">
        <v>7205</v>
      </c>
      <c r="DN2087" t="s">
        <v>7206</v>
      </c>
      <c r="DO2087" t="s">
        <v>7207</v>
      </c>
      <c r="DP2087" t="s">
        <v>524</v>
      </c>
      <c r="DQ2087" t="s">
        <v>26</v>
      </c>
    </row>
    <row r="2088" spans="115:121" x14ac:dyDescent="0.25">
      <c r="DK2088">
        <v>116553</v>
      </c>
      <c r="DL2088" t="s">
        <v>7208</v>
      </c>
      <c r="DM2088" t="s">
        <v>7209</v>
      </c>
      <c r="DN2088" t="s">
        <v>770</v>
      </c>
      <c r="DO2088" t="s">
        <v>7210</v>
      </c>
      <c r="DP2088" t="s">
        <v>637</v>
      </c>
      <c r="DQ2088" t="s">
        <v>26</v>
      </c>
    </row>
    <row r="2089" spans="115:121" x14ac:dyDescent="0.25">
      <c r="DK2089">
        <v>116535</v>
      </c>
      <c r="DL2089" t="s">
        <v>7211</v>
      </c>
      <c r="DM2089" t="s">
        <v>7212</v>
      </c>
      <c r="DN2089" t="s">
        <v>770</v>
      </c>
      <c r="DO2089" t="s">
        <v>7213</v>
      </c>
      <c r="DP2089" t="s">
        <v>585</v>
      </c>
      <c r="DQ2089" t="s">
        <v>26</v>
      </c>
    </row>
    <row r="2090" spans="115:121" x14ac:dyDescent="0.25">
      <c r="DK2090">
        <v>116530</v>
      </c>
      <c r="DL2090" t="s">
        <v>7214</v>
      </c>
      <c r="DM2090" t="s">
        <v>7215</v>
      </c>
      <c r="DN2090" t="s">
        <v>770</v>
      </c>
      <c r="DO2090" t="s">
        <v>7216</v>
      </c>
      <c r="DP2090" t="s">
        <v>637</v>
      </c>
      <c r="DQ2090" t="s">
        <v>26</v>
      </c>
    </row>
    <row r="2091" spans="115:121" x14ac:dyDescent="0.25">
      <c r="DK2091">
        <v>116512</v>
      </c>
      <c r="DL2091" t="s">
        <v>7217</v>
      </c>
      <c r="DM2091" t="s">
        <v>7218</v>
      </c>
      <c r="DN2091" t="s">
        <v>3415</v>
      </c>
      <c r="DO2091" t="s">
        <v>7219</v>
      </c>
      <c r="DP2091" t="s">
        <v>837</v>
      </c>
      <c r="DQ2091" t="s">
        <v>19</v>
      </c>
    </row>
    <row r="2092" spans="115:121" x14ac:dyDescent="0.25">
      <c r="DK2092">
        <v>116508</v>
      </c>
      <c r="DL2092" t="s">
        <v>7220</v>
      </c>
      <c r="DM2092" t="s">
        <v>7221</v>
      </c>
      <c r="DN2092" t="s">
        <v>3536</v>
      </c>
      <c r="DO2092" t="s">
        <v>7222</v>
      </c>
      <c r="DP2092" t="s">
        <v>2810</v>
      </c>
      <c r="DQ2092" t="s">
        <v>24</v>
      </c>
    </row>
    <row r="2093" spans="115:121" x14ac:dyDescent="0.25">
      <c r="DK2093">
        <v>116502</v>
      </c>
      <c r="DL2093" t="s">
        <v>7223</v>
      </c>
      <c r="DM2093" t="s">
        <v>7224</v>
      </c>
      <c r="DN2093" t="s">
        <v>5014</v>
      </c>
      <c r="DO2093" t="s">
        <v>7225</v>
      </c>
      <c r="DP2093" t="s">
        <v>677</v>
      </c>
      <c r="DQ2093" t="s">
        <v>27</v>
      </c>
    </row>
    <row r="2094" spans="115:121" x14ac:dyDescent="0.25">
      <c r="DK2094">
        <v>116490</v>
      </c>
      <c r="DL2094" t="s">
        <v>7226</v>
      </c>
      <c r="DM2094" t="s">
        <v>7227</v>
      </c>
      <c r="DN2094" t="s">
        <v>499</v>
      </c>
      <c r="DO2094" t="s">
        <v>7228</v>
      </c>
      <c r="DP2094" t="s">
        <v>2810</v>
      </c>
      <c r="DQ2094" t="s">
        <v>24</v>
      </c>
    </row>
    <row r="2095" spans="115:121" x14ac:dyDescent="0.25">
      <c r="DK2095">
        <v>116455</v>
      </c>
      <c r="DL2095" t="s">
        <v>7229</v>
      </c>
      <c r="DM2095" t="s">
        <v>7230</v>
      </c>
      <c r="DN2095" t="s">
        <v>7231</v>
      </c>
      <c r="DO2095" t="s">
        <v>7232</v>
      </c>
      <c r="DP2095" t="s">
        <v>585</v>
      </c>
      <c r="DQ2095" t="s">
        <v>26</v>
      </c>
    </row>
    <row r="2096" spans="115:121" x14ac:dyDescent="0.25">
      <c r="DK2096">
        <v>116437</v>
      </c>
      <c r="DL2096" t="s">
        <v>7233</v>
      </c>
      <c r="DM2096" t="s">
        <v>7234</v>
      </c>
      <c r="DN2096" t="s">
        <v>758</v>
      </c>
      <c r="DO2096" t="s">
        <v>7235</v>
      </c>
      <c r="DP2096" t="s">
        <v>494</v>
      </c>
      <c r="DQ2096" t="s">
        <v>26</v>
      </c>
    </row>
    <row r="2097" spans="115:121" x14ac:dyDescent="0.25">
      <c r="DK2097">
        <v>116419</v>
      </c>
      <c r="DL2097" t="s">
        <v>7236</v>
      </c>
      <c r="DM2097" t="s">
        <v>7237</v>
      </c>
      <c r="DN2097" t="s">
        <v>2266</v>
      </c>
      <c r="DO2097" t="s">
        <v>7238</v>
      </c>
      <c r="DP2097" t="s">
        <v>671</v>
      </c>
      <c r="DQ2097" t="s">
        <v>23</v>
      </c>
    </row>
    <row r="2098" spans="115:121" x14ac:dyDescent="0.25">
      <c r="DK2098">
        <v>116409</v>
      </c>
      <c r="DL2098" t="s">
        <v>7239</v>
      </c>
      <c r="DM2098" t="s">
        <v>7240</v>
      </c>
      <c r="DN2098" t="s">
        <v>5632</v>
      </c>
      <c r="DO2098" t="s">
        <v>7241</v>
      </c>
      <c r="DP2098" t="s">
        <v>3833</v>
      </c>
      <c r="DQ2098" t="s">
        <v>26</v>
      </c>
    </row>
    <row r="2099" spans="115:121" x14ac:dyDescent="0.25">
      <c r="DK2099">
        <v>116380</v>
      </c>
      <c r="DL2099" t="s">
        <v>7242</v>
      </c>
      <c r="DM2099" t="s">
        <v>7243</v>
      </c>
      <c r="DN2099" t="s">
        <v>1154</v>
      </c>
      <c r="DO2099" t="s">
        <v>7244</v>
      </c>
      <c r="DP2099" t="s">
        <v>536</v>
      </c>
      <c r="DQ2099" t="s">
        <v>26</v>
      </c>
    </row>
    <row r="2100" spans="115:121" x14ac:dyDescent="0.25">
      <c r="DK2100">
        <v>116370</v>
      </c>
      <c r="DL2100" t="s">
        <v>7245</v>
      </c>
      <c r="DM2100" t="s">
        <v>7246</v>
      </c>
      <c r="DN2100" t="s">
        <v>770</v>
      </c>
      <c r="DO2100" t="s">
        <v>7247</v>
      </c>
      <c r="DP2100" t="s">
        <v>585</v>
      </c>
      <c r="DQ2100" t="s">
        <v>26</v>
      </c>
    </row>
    <row r="2101" spans="115:121" x14ac:dyDescent="0.25">
      <c r="DK2101">
        <v>116360</v>
      </c>
      <c r="DL2101" t="s">
        <v>7248</v>
      </c>
      <c r="DM2101" t="s">
        <v>7249</v>
      </c>
      <c r="DN2101" t="s">
        <v>6555</v>
      </c>
      <c r="DO2101" t="s">
        <v>7250</v>
      </c>
      <c r="DP2101" t="s">
        <v>536</v>
      </c>
      <c r="DQ2101" t="s">
        <v>26</v>
      </c>
    </row>
    <row r="2102" spans="115:121" x14ac:dyDescent="0.25">
      <c r="DK2102">
        <v>116357</v>
      </c>
      <c r="DL2102" t="s">
        <v>7251</v>
      </c>
      <c r="DM2102" t="s">
        <v>7252</v>
      </c>
      <c r="DN2102" t="s">
        <v>7253</v>
      </c>
      <c r="DO2102" t="s">
        <v>7254</v>
      </c>
      <c r="DP2102" t="s">
        <v>536</v>
      </c>
      <c r="DQ2102" t="s">
        <v>26</v>
      </c>
    </row>
    <row r="2103" spans="115:121" x14ac:dyDescent="0.25">
      <c r="DK2103">
        <v>116351</v>
      </c>
      <c r="DL2103" t="s">
        <v>7255</v>
      </c>
      <c r="DM2103" t="s">
        <v>7256</v>
      </c>
      <c r="DN2103" t="s">
        <v>1998</v>
      </c>
      <c r="DO2103" t="s">
        <v>7257</v>
      </c>
      <c r="DP2103" t="s">
        <v>1515</v>
      </c>
      <c r="DQ2103" t="s">
        <v>22</v>
      </c>
    </row>
    <row r="2104" spans="115:121" x14ac:dyDescent="0.25">
      <c r="DK2104">
        <v>116342</v>
      </c>
      <c r="DL2104" t="s">
        <v>7258</v>
      </c>
      <c r="DM2104" t="s">
        <v>7259</v>
      </c>
      <c r="DN2104" t="s">
        <v>499</v>
      </c>
      <c r="DO2104" t="s">
        <v>7260</v>
      </c>
      <c r="DP2104" t="s">
        <v>501</v>
      </c>
      <c r="DQ2104" t="s">
        <v>26</v>
      </c>
    </row>
    <row r="2105" spans="115:121" x14ac:dyDescent="0.25">
      <c r="DK2105">
        <v>116325</v>
      </c>
      <c r="DL2105" t="s">
        <v>7261</v>
      </c>
      <c r="DM2105" t="s">
        <v>7262</v>
      </c>
      <c r="DN2105" t="s">
        <v>5014</v>
      </c>
      <c r="DO2105" t="s">
        <v>7263</v>
      </c>
      <c r="DP2105" t="s">
        <v>677</v>
      </c>
      <c r="DQ2105" t="s">
        <v>27</v>
      </c>
    </row>
    <row r="2106" spans="115:121" x14ac:dyDescent="0.25">
      <c r="DK2106">
        <v>116324</v>
      </c>
      <c r="DL2106" t="s">
        <v>7264</v>
      </c>
      <c r="DM2106" t="s">
        <v>7265</v>
      </c>
      <c r="DN2106" t="s">
        <v>5014</v>
      </c>
      <c r="DO2106" t="s">
        <v>7266</v>
      </c>
      <c r="DP2106" t="s">
        <v>677</v>
      </c>
      <c r="DQ2106" t="s">
        <v>27</v>
      </c>
    </row>
    <row r="2107" spans="115:121" x14ac:dyDescent="0.25">
      <c r="DK2107">
        <v>116323</v>
      </c>
      <c r="DL2107" t="s">
        <v>7267</v>
      </c>
      <c r="DM2107" t="s">
        <v>7268</v>
      </c>
      <c r="DN2107" t="s">
        <v>5014</v>
      </c>
      <c r="DO2107" t="s">
        <v>7269</v>
      </c>
      <c r="DP2107" t="s">
        <v>677</v>
      </c>
      <c r="DQ2107" t="s">
        <v>27</v>
      </c>
    </row>
    <row r="2108" spans="115:121" x14ac:dyDescent="0.25">
      <c r="DK2108">
        <v>116314</v>
      </c>
      <c r="DL2108" t="s">
        <v>7270</v>
      </c>
      <c r="DM2108" t="s">
        <v>7271</v>
      </c>
      <c r="DN2108" t="s">
        <v>4500</v>
      </c>
      <c r="DO2108" t="s">
        <v>7272</v>
      </c>
      <c r="DP2108" t="s">
        <v>1515</v>
      </c>
      <c r="DQ2108" t="s">
        <v>22</v>
      </c>
    </row>
    <row r="2109" spans="115:121" x14ac:dyDescent="0.25">
      <c r="DK2109">
        <v>116276</v>
      </c>
      <c r="DL2109" t="s">
        <v>7273</v>
      </c>
      <c r="DM2109" t="s">
        <v>7274</v>
      </c>
      <c r="DN2109" t="s">
        <v>3212</v>
      </c>
      <c r="DO2109" t="s">
        <v>7275</v>
      </c>
      <c r="DP2109" t="s">
        <v>562</v>
      </c>
      <c r="DQ2109" t="s">
        <v>21</v>
      </c>
    </row>
    <row r="2110" spans="115:121" x14ac:dyDescent="0.25">
      <c r="DK2110">
        <v>116274</v>
      </c>
      <c r="DL2110" t="s">
        <v>7276</v>
      </c>
      <c r="DM2110" t="s">
        <v>7277</v>
      </c>
      <c r="DN2110" t="s">
        <v>3212</v>
      </c>
      <c r="DO2110" t="s">
        <v>7278</v>
      </c>
      <c r="DP2110" t="s">
        <v>562</v>
      </c>
      <c r="DQ2110" t="s">
        <v>21</v>
      </c>
    </row>
    <row r="2111" spans="115:121" x14ac:dyDescent="0.25">
      <c r="DK2111">
        <v>116234</v>
      </c>
      <c r="DL2111" t="s">
        <v>7279</v>
      </c>
      <c r="DM2111" t="s">
        <v>7280</v>
      </c>
      <c r="DN2111" t="s">
        <v>5621</v>
      </c>
      <c r="DO2111" t="s">
        <v>7281</v>
      </c>
      <c r="DP2111" t="s">
        <v>574</v>
      </c>
      <c r="DQ2111" t="s">
        <v>26</v>
      </c>
    </row>
    <row r="2112" spans="115:121" x14ac:dyDescent="0.25">
      <c r="DK2112">
        <v>116214</v>
      </c>
      <c r="DL2112" t="s">
        <v>7282</v>
      </c>
      <c r="DM2112" t="s">
        <v>7283</v>
      </c>
      <c r="DN2112" t="s">
        <v>2427</v>
      </c>
      <c r="DO2112" t="s">
        <v>7284</v>
      </c>
      <c r="DP2112" t="s">
        <v>640</v>
      </c>
      <c r="DQ2112" t="s">
        <v>26</v>
      </c>
    </row>
    <row r="2113" spans="115:121" x14ac:dyDescent="0.25">
      <c r="DK2113">
        <v>116210</v>
      </c>
      <c r="DL2113" t="s">
        <v>7285</v>
      </c>
      <c r="DM2113" t="s">
        <v>7286</v>
      </c>
      <c r="DN2113" t="s">
        <v>4029</v>
      </c>
      <c r="DO2113" t="s">
        <v>7287</v>
      </c>
      <c r="DP2113" t="s">
        <v>494</v>
      </c>
      <c r="DQ2113" t="s">
        <v>26</v>
      </c>
    </row>
    <row r="2114" spans="115:121" x14ac:dyDescent="0.25">
      <c r="DK2114">
        <v>116187</v>
      </c>
      <c r="DL2114" t="s">
        <v>7288</v>
      </c>
      <c r="DM2114" t="s">
        <v>7289</v>
      </c>
      <c r="DN2114" t="s">
        <v>1773</v>
      </c>
      <c r="DO2114" t="s">
        <v>7290</v>
      </c>
      <c r="DP2114" t="s">
        <v>603</v>
      </c>
      <c r="DQ2114" t="s">
        <v>19</v>
      </c>
    </row>
    <row r="2115" spans="115:121" x14ac:dyDescent="0.25">
      <c r="DK2115">
        <v>116185</v>
      </c>
      <c r="DL2115" t="s">
        <v>7291</v>
      </c>
      <c r="DM2115" t="s">
        <v>7292</v>
      </c>
      <c r="DN2115" t="s">
        <v>1773</v>
      </c>
      <c r="DO2115" t="s">
        <v>7293</v>
      </c>
      <c r="DP2115" t="s">
        <v>837</v>
      </c>
      <c r="DQ2115" t="s">
        <v>19</v>
      </c>
    </row>
    <row r="2116" spans="115:121" x14ac:dyDescent="0.25">
      <c r="DK2116">
        <v>116183</v>
      </c>
      <c r="DL2116" t="s">
        <v>7294</v>
      </c>
      <c r="DM2116" t="s">
        <v>7295</v>
      </c>
      <c r="DN2116" t="s">
        <v>1773</v>
      </c>
      <c r="DO2116" t="s">
        <v>7296</v>
      </c>
      <c r="DP2116" t="s">
        <v>948</v>
      </c>
      <c r="DQ2116" t="s">
        <v>19</v>
      </c>
    </row>
    <row r="2117" spans="115:121" x14ac:dyDescent="0.25">
      <c r="DK2117">
        <v>116174</v>
      </c>
      <c r="DL2117" t="s">
        <v>7297</v>
      </c>
      <c r="DM2117" t="s">
        <v>7298</v>
      </c>
      <c r="DN2117" t="s">
        <v>2698</v>
      </c>
      <c r="DO2117" t="s">
        <v>7299</v>
      </c>
      <c r="DP2117" t="s">
        <v>603</v>
      </c>
      <c r="DQ2117" t="s">
        <v>19</v>
      </c>
    </row>
    <row r="2118" spans="115:121" x14ac:dyDescent="0.25">
      <c r="DK2118">
        <v>116172</v>
      </c>
      <c r="DL2118" t="s">
        <v>7300</v>
      </c>
      <c r="DM2118" t="s">
        <v>7301</v>
      </c>
      <c r="DN2118" t="s">
        <v>3571</v>
      </c>
      <c r="DO2118" t="s">
        <v>7302</v>
      </c>
      <c r="DP2118" t="s">
        <v>3833</v>
      </c>
      <c r="DQ2118" t="s">
        <v>26</v>
      </c>
    </row>
    <row r="2119" spans="115:121" x14ac:dyDescent="0.25">
      <c r="DK2119">
        <v>116166</v>
      </c>
      <c r="DL2119" t="s">
        <v>7303</v>
      </c>
      <c r="DM2119" t="s">
        <v>7304</v>
      </c>
      <c r="DN2119" t="s">
        <v>3571</v>
      </c>
      <c r="DO2119" t="s">
        <v>7305</v>
      </c>
      <c r="DP2119" t="s">
        <v>524</v>
      </c>
      <c r="DQ2119" t="s">
        <v>26</v>
      </c>
    </row>
    <row r="2120" spans="115:121" x14ac:dyDescent="0.25">
      <c r="DK2120">
        <v>116151</v>
      </c>
      <c r="DL2120" t="s">
        <v>7306</v>
      </c>
      <c r="DM2120" t="s">
        <v>7307</v>
      </c>
      <c r="DN2120" t="s">
        <v>4500</v>
      </c>
      <c r="DO2120" t="s">
        <v>7308</v>
      </c>
      <c r="DP2120" t="s">
        <v>1515</v>
      </c>
      <c r="DQ2120" t="s">
        <v>22</v>
      </c>
    </row>
    <row r="2121" spans="115:121" x14ac:dyDescent="0.25">
      <c r="DK2121">
        <v>116147</v>
      </c>
      <c r="DL2121" t="s">
        <v>7309</v>
      </c>
      <c r="DM2121" t="s">
        <v>7310</v>
      </c>
      <c r="DN2121" t="s">
        <v>882</v>
      </c>
      <c r="DO2121" t="s">
        <v>7311</v>
      </c>
      <c r="DP2121" t="s">
        <v>837</v>
      </c>
      <c r="DQ2121" t="s">
        <v>19</v>
      </c>
    </row>
    <row r="2122" spans="115:121" x14ac:dyDescent="0.25">
      <c r="DK2122">
        <v>116128</v>
      </c>
      <c r="DL2122" t="s">
        <v>7312</v>
      </c>
      <c r="DM2122" t="s">
        <v>7313</v>
      </c>
      <c r="DN2122" t="s">
        <v>1249</v>
      </c>
      <c r="DO2122" t="s">
        <v>7314</v>
      </c>
      <c r="DP2122" t="s">
        <v>774</v>
      </c>
      <c r="DQ2122" t="s">
        <v>23</v>
      </c>
    </row>
    <row r="2123" spans="115:121" x14ac:dyDescent="0.25">
      <c r="DK2123">
        <v>116122</v>
      </c>
      <c r="DL2123" t="s">
        <v>7315</v>
      </c>
      <c r="DM2123" t="s">
        <v>7316</v>
      </c>
      <c r="DN2123" t="s">
        <v>770</v>
      </c>
      <c r="DO2123" t="s">
        <v>7317</v>
      </c>
      <c r="DP2123" t="s">
        <v>637</v>
      </c>
      <c r="DQ2123" t="s">
        <v>26</v>
      </c>
    </row>
    <row r="2124" spans="115:121" x14ac:dyDescent="0.25">
      <c r="DK2124">
        <v>116116</v>
      </c>
      <c r="DL2124" t="s">
        <v>7318</v>
      </c>
      <c r="DM2124" t="s">
        <v>7319</v>
      </c>
      <c r="DN2124" t="s">
        <v>7320</v>
      </c>
      <c r="DO2124" t="s">
        <v>7321</v>
      </c>
      <c r="DP2124" t="s">
        <v>640</v>
      </c>
      <c r="DQ2124" t="s">
        <v>26</v>
      </c>
    </row>
    <row r="2125" spans="115:121" x14ac:dyDescent="0.25">
      <c r="DK2125">
        <v>116112</v>
      </c>
      <c r="DL2125" t="s">
        <v>7322</v>
      </c>
      <c r="DM2125" t="s">
        <v>7323</v>
      </c>
      <c r="DN2125" t="s">
        <v>2381</v>
      </c>
      <c r="DO2125" t="s">
        <v>7324</v>
      </c>
      <c r="DP2125" t="s">
        <v>858</v>
      </c>
      <c r="DQ2125" t="s">
        <v>23</v>
      </c>
    </row>
    <row r="2126" spans="115:121" x14ac:dyDescent="0.25">
      <c r="DK2126">
        <v>116111</v>
      </c>
      <c r="DL2126" t="s">
        <v>7325</v>
      </c>
      <c r="DM2126" t="s">
        <v>7326</v>
      </c>
      <c r="DN2126" t="s">
        <v>2381</v>
      </c>
      <c r="DO2126" t="s">
        <v>7327</v>
      </c>
      <c r="DP2126" t="s">
        <v>858</v>
      </c>
      <c r="DQ2126" t="s">
        <v>23</v>
      </c>
    </row>
    <row r="2127" spans="115:121" x14ac:dyDescent="0.25">
      <c r="DK2127">
        <v>116110</v>
      </c>
      <c r="DL2127" t="s">
        <v>7328</v>
      </c>
      <c r="DM2127" t="s">
        <v>7329</v>
      </c>
      <c r="DN2127" t="s">
        <v>2381</v>
      </c>
      <c r="DO2127" t="s">
        <v>7330</v>
      </c>
      <c r="DP2127" t="s">
        <v>858</v>
      </c>
      <c r="DQ2127" t="s">
        <v>23</v>
      </c>
    </row>
    <row r="2128" spans="115:121" x14ac:dyDescent="0.25">
      <c r="DK2128">
        <v>116108</v>
      </c>
      <c r="DL2128" t="s">
        <v>7331</v>
      </c>
      <c r="DM2128" t="s">
        <v>7332</v>
      </c>
      <c r="DN2128" t="s">
        <v>2381</v>
      </c>
      <c r="DO2128" t="s">
        <v>7333</v>
      </c>
      <c r="DP2128" t="s">
        <v>858</v>
      </c>
      <c r="DQ2128" t="s">
        <v>23</v>
      </c>
    </row>
    <row r="2129" spans="115:121" x14ac:dyDescent="0.25">
      <c r="DK2129">
        <v>116107</v>
      </c>
      <c r="DL2129" t="s">
        <v>7334</v>
      </c>
      <c r="DM2129" t="s">
        <v>7335</v>
      </c>
      <c r="DN2129" t="s">
        <v>2381</v>
      </c>
      <c r="DO2129" t="s">
        <v>7336</v>
      </c>
      <c r="DP2129" t="s">
        <v>858</v>
      </c>
      <c r="DQ2129" t="s">
        <v>23</v>
      </c>
    </row>
    <row r="2130" spans="115:121" x14ac:dyDescent="0.25">
      <c r="DK2130">
        <v>116106</v>
      </c>
      <c r="DL2130" t="s">
        <v>7337</v>
      </c>
      <c r="DM2130" t="s">
        <v>7338</v>
      </c>
      <c r="DN2130" t="s">
        <v>2381</v>
      </c>
      <c r="DO2130" t="s">
        <v>7339</v>
      </c>
      <c r="DP2130" t="s">
        <v>858</v>
      </c>
      <c r="DQ2130" t="s">
        <v>23</v>
      </c>
    </row>
    <row r="2131" spans="115:121" x14ac:dyDescent="0.25">
      <c r="DK2131">
        <v>116102</v>
      </c>
      <c r="DL2131" t="s">
        <v>7340</v>
      </c>
      <c r="DM2131" t="s">
        <v>7341</v>
      </c>
      <c r="DN2131" t="s">
        <v>499</v>
      </c>
      <c r="DO2131" t="s">
        <v>7342</v>
      </c>
      <c r="DP2131" t="s">
        <v>806</v>
      </c>
      <c r="DQ2131" t="s">
        <v>26</v>
      </c>
    </row>
    <row r="2132" spans="115:121" x14ac:dyDescent="0.25">
      <c r="DK2132">
        <v>116080</v>
      </c>
      <c r="DL2132" t="s">
        <v>7343</v>
      </c>
      <c r="DM2132" t="s">
        <v>7344</v>
      </c>
      <c r="DN2132" t="s">
        <v>7137</v>
      </c>
      <c r="DO2132" t="s">
        <v>7345</v>
      </c>
      <c r="DP2132" t="s">
        <v>4680</v>
      </c>
      <c r="DQ2132" t="s">
        <v>21</v>
      </c>
    </row>
    <row r="2133" spans="115:121" x14ac:dyDescent="0.25">
      <c r="DK2133">
        <v>116059</v>
      </c>
      <c r="DL2133" t="s">
        <v>7346</v>
      </c>
      <c r="DM2133" t="s">
        <v>7347</v>
      </c>
      <c r="DN2133" t="s">
        <v>7348</v>
      </c>
      <c r="DO2133" t="s">
        <v>7349</v>
      </c>
      <c r="DP2133" t="s">
        <v>3657</v>
      </c>
      <c r="DQ2133" t="s">
        <v>323</v>
      </c>
    </row>
    <row r="2134" spans="115:121" x14ac:dyDescent="0.25">
      <c r="DK2134">
        <v>116051</v>
      </c>
      <c r="DL2134" t="s">
        <v>7350</v>
      </c>
      <c r="DM2134" t="s">
        <v>7351</v>
      </c>
      <c r="DN2134" t="s">
        <v>7348</v>
      </c>
      <c r="DO2134" t="s">
        <v>7352</v>
      </c>
      <c r="DP2134" t="s">
        <v>677</v>
      </c>
      <c r="DQ2134" t="s">
        <v>323</v>
      </c>
    </row>
    <row r="2135" spans="115:121" x14ac:dyDescent="0.25">
      <c r="DK2135">
        <v>116030</v>
      </c>
      <c r="DL2135" t="s">
        <v>7353</v>
      </c>
      <c r="DM2135" t="s">
        <v>7354</v>
      </c>
      <c r="DN2135" t="s">
        <v>6771</v>
      </c>
      <c r="DO2135" t="s">
        <v>7355</v>
      </c>
      <c r="DP2135" t="s">
        <v>671</v>
      </c>
      <c r="DQ2135" t="s">
        <v>23</v>
      </c>
    </row>
    <row r="2136" spans="115:121" x14ac:dyDescent="0.25">
      <c r="DK2136">
        <v>116025</v>
      </c>
      <c r="DL2136" t="s">
        <v>7356</v>
      </c>
      <c r="DM2136" t="s">
        <v>7357</v>
      </c>
      <c r="DN2136" t="s">
        <v>3396</v>
      </c>
      <c r="DO2136" t="s">
        <v>7358</v>
      </c>
      <c r="DP2136" t="s">
        <v>583</v>
      </c>
      <c r="DQ2136" t="s">
        <v>18</v>
      </c>
    </row>
    <row r="2137" spans="115:121" x14ac:dyDescent="0.25">
      <c r="DK2137">
        <v>115992</v>
      </c>
      <c r="DL2137" t="s">
        <v>7359</v>
      </c>
      <c r="DM2137" t="s">
        <v>7360</v>
      </c>
      <c r="DN2137" t="s">
        <v>3396</v>
      </c>
      <c r="DO2137" t="s">
        <v>7361</v>
      </c>
      <c r="DP2137" t="s">
        <v>537</v>
      </c>
      <c r="DQ2137" t="s">
        <v>18</v>
      </c>
    </row>
    <row r="2138" spans="115:121" x14ac:dyDescent="0.25">
      <c r="DK2138">
        <v>115990</v>
      </c>
      <c r="DL2138" t="s">
        <v>7362</v>
      </c>
      <c r="DM2138" t="s">
        <v>7363</v>
      </c>
      <c r="DN2138" t="s">
        <v>3396</v>
      </c>
      <c r="DO2138" t="s">
        <v>7364</v>
      </c>
      <c r="DP2138" t="s">
        <v>537</v>
      </c>
      <c r="DQ2138" t="s">
        <v>18</v>
      </c>
    </row>
    <row r="2139" spans="115:121" x14ac:dyDescent="0.25">
      <c r="DK2139">
        <v>115966</v>
      </c>
      <c r="DL2139" t="s">
        <v>7365</v>
      </c>
      <c r="DM2139" t="s">
        <v>7366</v>
      </c>
      <c r="DN2139" t="s">
        <v>6157</v>
      </c>
      <c r="DO2139" t="s">
        <v>7367</v>
      </c>
      <c r="DP2139" t="s">
        <v>3657</v>
      </c>
      <c r="DQ2139" t="s">
        <v>323</v>
      </c>
    </row>
    <row r="2140" spans="115:121" x14ac:dyDescent="0.25">
      <c r="DK2140">
        <v>115963</v>
      </c>
      <c r="DL2140" t="s">
        <v>7368</v>
      </c>
      <c r="DM2140" t="s">
        <v>7369</v>
      </c>
      <c r="DN2140" t="s">
        <v>6157</v>
      </c>
      <c r="DO2140" t="s">
        <v>7370</v>
      </c>
      <c r="DP2140" t="s">
        <v>3657</v>
      </c>
      <c r="DQ2140" t="s">
        <v>323</v>
      </c>
    </row>
    <row r="2141" spans="115:121" x14ac:dyDescent="0.25">
      <c r="DK2141">
        <v>115947</v>
      </c>
      <c r="DL2141" t="s">
        <v>7371</v>
      </c>
      <c r="DM2141" t="s">
        <v>7372</v>
      </c>
      <c r="DN2141" t="s">
        <v>770</v>
      </c>
      <c r="DO2141" t="s">
        <v>7373</v>
      </c>
      <c r="DP2141" t="s">
        <v>585</v>
      </c>
      <c r="DQ2141" t="s">
        <v>26</v>
      </c>
    </row>
    <row r="2142" spans="115:121" x14ac:dyDescent="0.25">
      <c r="DK2142">
        <v>115944</v>
      </c>
      <c r="DL2142" t="s">
        <v>7374</v>
      </c>
      <c r="DM2142" t="s">
        <v>7375</v>
      </c>
      <c r="DN2142" t="s">
        <v>770</v>
      </c>
      <c r="DO2142" t="s">
        <v>7376</v>
      </c>
      <c r="DP2142" t="s">
        <v>637</v>
      </c>
      <c r="DQ2142" t="s">
        <v>26</v>
      </c>
    </row>
    <row r="2143" spans="115:121" x14ac:dyDescent="0.25">
      <c r="DK2143">
        <v>115938</v>
      </c>
      <c r="DL2143" t="s">
        <v>7377</v>
      </c>
      <c r="DM2143" t="s">
        <v>7378</v>
      </c>
      <c r="DN2143" t="s">
        <v>499</v>
      </c>
      <c r="DO2143" t="s">
        <v>7379</v>
      </c>
      <c r="DP2143" t="s">
        <v>1656</v>
      </c>
      <c r="DQ2143" t="s">
        <v>26</v>
      </c>
    </row>
    <row r="2144" spans="115:121" x14ac:dyDescent="0.25">
      <c r="DK2144">
        <v>115932</v>
      </c>
      <c r="DL2144" t="s">
        <v>7380</v>
      </c>
      <c r="DM2144" t="s">
        <v>7381</v>
      </c>
      <c r="DN2144" t="s">
        <v>499</v>
      </c>
      <c r="DO2144" t="s">
        <v>7382</v>
      </c>
      <c r="DP2144" t="s">
        <v>592</v>
      </c>
      <c r="DQ2144" t="s">
        <v>18</v>
      </c>
    </row>
    <row r="2145" spans="115:121" x14ac:dyDescent="0.25">
      <c r="DK2145">
        <v>115931</v>
      </c>
      <c r="DL2145" t="s">
        <v>7383</v>
      </c>
      <c r="DM2145" t="s">
        <v>7384</v>
      </c>
      <c r="DN2145" t="s">
        <v>770</v>
      </c>
      <c r="DO2145" t="s">
        <v>7385</v>
      </c>
      <c r="DP2145" t="s">
        <v>585</v>
      </c>
      <c r="DQ2145" t="s">
        <v>26</v>
      </c>
    </row>
    <row r="2146" spans="115:121" x14ac:dyDescent="0.25">
      <c r="DK2146">
        <v>115895</v>
      </c>
      <c r="DL2146" t="s">
        <v>7386</v>
      </c>
      <c r="DM2146" t="s">
        <v>7387</v>
      </c>
      <c r="DN2146" t="s">
        <v>770</v>
      </c>
      <c r="DO2146" t="s">
        <v>7388</v>
      </c>
      <c r="DP2146" t="s">
        <v>585</v>
      </c>
      <c r="DQ2146" t="s">
        <v>26</v>
      </c>
    </row>
    <row r="2147" spans="115:121" x14ac:dyDescent="0.25">
      <c r="DK2147">
        <v>115850</v>
      </c>
      <c r="DL2147" t="s">
        <v>7389</v>
      </c>
      <c r="DM2147" t="s">
        <v>7390</v>
      </c>
      <c r="DN2147" t="s">
        <v>3938</v>
      </c>
      <c r="DO2147" t="s">
        <v>7391</v>
      </c>
      <c r="DP2147" t="s">
        <v>1515</v>
      </c>
      <c r="DQ2147" t="s">
        <v>22</v>
      </c>
    </row>
    <row r="2148" spans="115:121" x14ac:dyDescent="0.25">
      <c r="DK2148">
        <v>115814</v>
      </c>
      <c r="DL2148" t="s">
        <v>7392</v>
      </c>
      <c r="DM2148" t="s">
        <v>7393</v>
      </c>
      <c r="DN2148" t="s">
        <v>3396</v>
      </c>
      <c r="DO2148" t="s">
        <v>7394</v>
      </c>
      <c r="DP2148" t="s">
        <v>537</v>
      </c>
      <c r="DQ2148" t="s">
        <v>18</v>
      </c>
    </row>
    <row r="2149" spans="115:121" x14ac:dyDescent="0.25">
      <c r="DK2149">
        <v>115809</v>
      </c>
      <c r="DL2149" t="s">
        <v>7395</v>
      </c>
      <c r="DM2149" t="s">
        <v>7396</v>
      </c>
      <c r="DN2149" t="s">
        <v>6555</v>
      </c>
      <c r="DO2149" t="s">
        <v>7397</v>
      </c>
      <c r="DP2149" t="s">
        <v>536</v>
      </c>
      <c r="DQ2149" t="s">
        <v>26</v>
      </c>
    </row>
    <row r="2150" spans="115:121" x14ac:dyDescent="0.25">
      <c r="DK2150">
        <v>115782</v>
      </c>
      <c r="DL2150" t="s">
        <v>7398</v>
      </c>
      <c r="DM2150" t="s">
        <v>7399</v>
      </c>
      <c r="DN2150" t="s">
        <v>5726</v>
      </c>
      <c r="DO2150" t="s">
        <v>7400</v>
      </c>
      <c r="DP2150" t="s">
        <v>655</v>
      </c>
      <c r="DQ2150" t="s">
        <v>23</v>
      </c>
    </row>
    <row r="2151" spans="115:121" x14ac:dyDescent="0.25">
      <c r="DK2151">
        <v>115771</v>
      </c>
      <c r="DL2151" t="s">
        <v>7401</v>
      </c>
      <c r="DM2151" t="s">
        <v>7402</v>
      </c>
      <c r="DN2151" t="s">
        <v>7403</v>
      </c>
      <c r="DO2151" t="s">
        <v>7404</v>
      </c>
      <c r="DP2151" t="s">
        <v>815</v>
      </c>
      <c r="DQ2151" t="s">
        <v>23</v>
      </c>
    </row>
    <row r="2152" spans="115:121" x14ac:dyDescent="0.25">
      <c r="DK2152">
        <v>115714</v>
      </c>
      <c r="DL2152" t="s">
        <v>7405</v>
      </c>
      <c r="DM2152" t="s">
        <v>7406</v>
      </c>
      <c r="DN2152" t="s">
        <v>7407</v>
      </c>
      <c r="DO2152" t="s">
        <v>7408</v>
      </c>
      <c r="DP2152" t="s">
        <v>2810</v>
      </c>
      <c r="DQ2152" t="s">
        <v>24</v>
      </c>
    </row>
    <row r="2153" spans="115:121" x14ac:dyDescent="0.25">
      <c r="DK2153">
        <v>115703</v>
      </c>
      <c r="DL2153" t="s">
        <v>7409</v>
      </c>
      <c r="DM2153" t="s">
        <v>7410</v>
      </c>
      <c r="DN2153" t="s">
        <v>882</v>
      </c>
      <c r="DO2153" t="s">
        <v>7411</v>
      </c>
      <c r="DP2153" t="s">
        <v>837</v>
      </c>
      <c r="DQ2153" t="s">
        <v>19</v>
      </c>
    </row>
    <row r="2154" spans="115:121" x14ac:dyDescent="0.25">
      <c r="DK2154">
        <v>115692</v>
      </c>
      <c r="DL2154" t="s">
        <v>7412</v>
      </c>
      <c r="DM2154" t="s">
        <v>7413</v>
      </c>
      <c r="DN2154" t="s">
        <v>2698</v>
      </c>
      <c r="DO2154" t="s">
        <v>7414</v>
      </c>
      <c r="DP2154" t="s">
        <v>583</v>
      </c>
      <c r="DQ2154" t="s">
        <v>18</v>
      </c>
    </row>
    <row r="2155" spans="115:121" x14ac:dyDescent="0.25">
      <c r="DK2155">
        <v>115682</v>
      </c>
      <c r="DL2155" t="s">
        <v>7415</v>
      </c>
      <c r="DM2155" t="s">
        <v>7416</v>
      </c>
      <c r="DN2155" t="s">
        <v>499</v>
      </c>
      <c r="DO2155" t="s">
        <v>7417</v>
      </c>
      <c r="DP2155" t="s">
        <v>523</v>
      </c>
      <c r="DQ2155" t="s">
        <v>23</v>
      </c>
    </row>
    <row r="2156" spans="115:121" x14ac:dyDescent="0.25">
      <c r="DK2156">
        <v>115675</v>
      </c>
      <c r="DL2156" t="s">
        <v>7418</v>
      </c>
      <c r="DM2156" t="s">
        <v>7419</v>
      </c>
      <c r="DN2156" t="s">
        <v>770</v>
      </c>
      <c r="DO2156" t="s">
        <v>7420</v>
      </c>
      <c r="DP2156" t="s">
        <v>637</v>
      </c>
      <c r="DQ2156" t="s">
        <v>26</v>
      </c>
    </row>
    <row r="2157" spans="115:121" x14ac:dyDescent="0.25">
      <c r="DK2157">
        <v>115667</v>
      </c>
      <c r="DL2157" t="s">
        <v>7421</v>
      </c>
      <c r="DM2157" t="s">
        <v>7422</v>
      </c>
      <c r="DN2157" t="s">
        <v>1121</v>
      </c>
      <c r="DO2157" t="s">
        <v>7423</v>
      </c>
      <c r="DP2157" t="s">
        <v>583</v>
      </c>
      <c r="DQ2157" t="s">
        <v>26</v>
      </c>
    </row>
    <row r="2158" spans="115:121" x14ac:dyDescent="0.25">
      <c r="DK2158">
        <v>115634</v>
      </c>
      <c r="DL2158" t="s">
        <v>7424</v>
      </c>
      <c r="DM2158" t="s">
        <v>7425</v>
      </c>
      <c r="DN2158" t="s">
        <v>3415</v>
      </c>
      <c r="DO2158" t="s">
        <v>7426</v>
      </c>
      <c r="DP2158" t="s">
        <v>837</v>
      </c>
      <c r="DQ2158" t="s">
        <v>19</v>
      </c>
    </row>
    <row r="2159" spans="115:121" x14ac:dyDescent="0.25">
      <c r="DK2159">
        <v>115631</v>
      </c>
      <c r="DL2159" t="s">
        <v>7427</v>
      </c>
      <c r="DM2159" t="s">
        <v>7428</v>
      </c>
      <c r="DN2159" t="s">
        <v>3415</v>
      </c>
      <c r="DO2159" t="s">
        <v>7429</v>
      </c>
      <c r="DP2159" t="s">
        <v>603</v>
      </c>
      <c r="DQ2159" t="s">
        <v>19</v>
      </c>
    </row>
    <row r="2160" spans="115:121" x14ac:dyDescent="0.25">
      <c r="DK2160">
        <v>115629</v>
      </c>
      <c r="DL2160" t="s">
        <v>7430</v>
      </c>
      <c r="DM2160" t="s">
        <v>7431</v>
      </c>
      <c r="DN2160" t="s">
        <v>3415</v>
      </c>
      <c r="DO2160" t="s">
        <v>7432</v>
      </c>
      <c r="DP2160" t="s">
        <v>837</v>
      </c>
      <c r="DQ2160" t="s">
        <v>19</v>
      </c>
    </row>
    <row r="2161" spans="115:121" x14ac:dyDescent="0.25">
      <c r="DK2161">
        <v>115618</v>
      </c>
      <c r="DL2161" t="s">
        <v>7433</v>
      </c>
      <c r="DM2161" t="s">
        <v>7434</v>
      </c>
      <c r="DN2161" t="s">
        <v>7202</v>
      </c>
      <c r="DO2161" t="s">
        <v>7435</v>
      </c>
      <c r="DP2161" t="s">
        <v>640</v>
      </c>
      <c r="DQ2161" t="s">
        <v>26</v>
      </c>
    </row>
    <row r="2162" spans="115:121" x14ac:dyDescent="0.25">
      <c r="DK2162">
        <v>115613</v>
      </c>
      <c r="DL2162" t="s">
        <v>7436</v>
      </c>
      <c r="DM2162" t="s">
        <v>7437</v>
      </c>
      <c r="DN2162" t="s">
        <v>3536</v>
      </c>
      <c r="DO2162" t="s">
        <v>7438</v>
      </c>
      <c r="DP2162" t="s">
        <v>2810</v>
      </c>
      <c r="DQ2162" t="s">
        <v>24</v>
      </c>
    </row>
    <row r="2163" spans="115:121" x14ac:dyDescent="0.25">
      <c r="DK2163">
        <v>115609</v>
      </c>
      <c r="DL2163" t="s">
        <v>7439</v>
      </c>
      <c r="DM2163" t="s">
        <v>7440</v>
      </c>
      <c r="DN2163" t="s">
        <v>1184</v>
      </c>
      <c r="DO2163" t="s">
        <v>7441</v>
      </c>
      <c r="DP2163" t="s">
        <v>2810</v>
      </c>
      <c r="DQ2163" t="s">
        <v>24</v>
      </c>
    </row>
    <row r="2164" spans="115:121" x14ac:dyDescent="0.25">
      <c r="DK2164">
        <v>115555</v>
      </c>
      <c r="DL2164" t="s">
        <v>7442</v>
      </c>
      <c r="DM2164" t="s">
        <v>7443</v>
      </c>
      <c r="DN2164" t="s">
        <v>1121</v>
      </c>
      <c r="DO2164" t="s">
        <v>7444</v>
      </c>
      <c r="DP2164" t="s">
        <v>3833</v>
      </c>
      <c r="DQ2164" t="s">
        <v>26</v>
      </c>
    </row>
    <row r="2165" spans="115:121" x14ac:dyDescent="0.25">
      <c r="DK2165">
        <v>115551</v>
      </c>
      <c r="DL2165" t="s">
        <v>7445</v>
      </c>
      <c r="DM2165" t="s">
        <v>7446</v>
      </c>
      <c r="DN2165" t="s">
        <v>1121</v>
      </c>
      <c r="DO2165" t="s">
        <v>7447</v>
      </c>
      <c r="DP2165" t="s">
        <v>640</v>
      </c>
      <c r="DQ2165" t="s">
        <v>26</v>
      </c>
    </row>
    <row r="2166" spans="115:121" x14ac:dyDescent="0.25">
      <c r="DK2166">
        <v>115548</v>
      </c>
      <c r="DL2166" t="s">
        <v>7448</v>
      </c>
      <c r="DM2166" t="s">
        <v>7449</v>
      </c>
      <c r="DN2166" t="s">
        <v>1121</v>
      </c>
      <c r="DO2166" t="s">
        <v>7450</v>
      </c>
      <c r="DP2166" t="s">
        <v>640</v>
      </c>
      <c r="DQ2166" t="s">
        <v>26</v>
      </c>
    </row>
    <row r="2167" spans="115:121" x14ac:dyDescent="0.25">
      <c r="DK2167">
        <v>115535</v>
      </c>
      <c r="DL2167" t="s">
        <v>7451</v>
      </c>
      <c r="DM2167" t="s">
        <v>7452</v>
      </c>
      <c r="DN2167" t="s">
        <v>4417</v>
      </c>
      <c r="DO2167" t="s">
        <v>7453</v>
      </c>
      <c r="DP2167" t="s">
        <v>948</v>
      </c>
      <c r="DQ2167" t="s">
        <v>19</v>
      </c>
    </row>
    <row r="2168" spans="115:121" x14ac:dyDescent="0.25">
      <c r="DK2168">
        <v>115522</v>
      </c>
      <c r="DL2168" t="s">
        <v>7454</v>
      </c>
      <c r="DM2168" t="s">
        <v>7455</v>
      </c>
      <c r="DN2168" t="s">
        <v>4417</v>
      </c>
      <c r="DO2168" t="s">
        <v>7456</v>
      </c>
      <c r="DP2168" t="s">
        <v>948</v>
      </c>
      <c r="DQ2168" t="s">
        <v>19</v>
      </c>
    </row>
    <row r="2169" spans="115:121" x14ac:dyDescent="0.25">
      <c r="DK2169">
        <v>115520</v>
      </c>
      <c r="DL2169" t="s">
        <v>7457</v>
      </c>
      <c r="DM2169" t="s">
        <v>7458</v>
      </c>
      <c r="DN2169" t="s">
        <v>4520</v>
      </c>
      <c r="DO2169" t="s">
        <v>7459</v>
      </c>
      <c r="DP2169" t="s">
        <v>494</v>
      </c>
      <c r="DQ2169" t="s">
        <v>27</v>
      </c>
    </row>
    <row r="2170" spans="115:121" x14ac:dyDescent="0.25">
      <c r="DK2170">
        <v>115517</v>
      </c>
      <c r="DL2170" t="s">
        <v>7460</v>
      </c>
      <c r="DM2170" t="s">
        <v>7461</v>
      </c>
      <c r="DN2170" t="s">
        <v>4520</v>
      </c>
      <c r="DO2170" t="s">
        <v>7462</v>
      </c>
      <c r="DP2170" t="s">
        <v>494</v>
      </c>
      <c r="DQ2170" t="s">
        <v>27</v>
      </c>
    </row>
    <row r="2171" spans="115:121" x14ac:dyDescent="0.25">
      <c r="DK2171">
        <v>115489</v>
      </c>
      <c r="DL2171" t="s">
        <v>7463</v>
      </c>
      <c r="DM2171" t="s">
        <v>7464</v>
      </c>
      <c r="DN2171" t="s">
        <v>876</v>
      </c>
      <c r="DO2171" t="s">
        <v>7465</v>
      </c>
      <c r="DP2171" t="s">
        <v>948</v>
      </c>
      <c r="DQ2171" t="s">
        <v>19</v>
      </c>
    </row>
    <row r="2172" spans="115:121" x14ac:dyDescent="0.25">
      <c r="DK2172">
        <v>115486</v>
      </c>
      <c r="DL2172" t="s">
        <v>7466</v>
      </c>
      <c r="DM2172" t="s">
        <v>7467</v>
      </c>
      <c r="DN2172" t="s">
        <v>876</v>
      </c>
      <c r="DO2172" t="s">
        <v>7468</v>
      </c>
      <c r="DP2172" t="s">
        <v>837</v>
      </c>
      <c r="DQ2172" t="s">
        <v>19</v>
      </c>
    </row>
    <row r="2173" spans="115:121" x14ac:dyDescent="0.25">
      <c r="DK2173">
        <v>115482</v>
      </c>
      <c r="DL2173" t="s">
        <v>7469</v>
      </c>
      <c r="DM2173" t="s">
        <v>7470</v>
      </c>
      <c r="DN2173" t="s">
        <v>5515</v>
      </c>
      <c r="DO2173" t="s">
        <v>7471</v>
      </c>
      <c r="DP2173" t="s">
        <v>603</v>
      </c>
      <c r="DQ2173" t="s">
        <v>19</v>
      </c>
    </row>
    <row r="2174" spans="115:121" x14ac:dyDescent="0.25">
      <c r="DK2174">
        <v>115480</v>
      </c>
      <c r="DL2174" t="s">
        <v>7472</v>
      </c>
      <c r="DM2174" t="s">
        <v>7473</v>
      </c>
      <c r="DN2174" t="s">
        <v>5515</v>
      </c>
      <c r="DO2174" t="s">
        <v>7474</v>
      </c>
      <c r="DP2174" t="s">
        <v>948</v>
      </c>
      <c r="DQ2174" t="s">
        <v>19</v>
      </c>
    </row>
    <row r="2175" spans="115:121" x14ac:dyDescent="0.25">
      <c r="DK2175">
        <v>115479</v>
      </c>
      <c r="DL2175" t="s">
        <v>7475</v>
      </c>
      <c r="DM2175" t="s">
        <v>7476</v>
      </c>
      <c r="DN2175" t="s">
        <v>7477</v>
      </c>
      <c r="DO2175" t="s">
        <v>7478</v>
      </c>
      <c r="DP2175" t="s">
        <v>574</v>
      </c>
      <c r="DQ2175" t="s">
        <v>26</v>
      </c>
    </row>
    <row r="2176" spans="115:121" x14ac:dyDescent="0.25">
      <c r="DK2176">
        <v>115455</v>
      </c>
      <c r="DL2176" t="s">
        <v>7479</v>
      </c>
      <c r="DM2176" t="s">
        <v>7480</v>
      </c>
      <c r="DN2176" t="s">
        <v>1064</v>
      </c>
      <c r="DO2176" t="s">
        <v>7481</v>
      </c>
      <c r="DP2176" t="s">
        <v>948</v>
      </c>
      <c r="DQ2176" t="s">
        <v>19</v>
      </c>
    </row>
    <row r="2177" spans="115:121" x14ac:dyDescent="0.25">
      <c r="DK2177">
        <v>115453</v>
      </c>
      <c r="DL2177" t="s">
        <v>7482</v>
      </c>
      <c r="DM2177" t="s">
        <v>7483</v>
      </c>
      <c r="DN2177" t="s">
        <v>479</v>
      </c>
      <c r="DO2177" t="s">
        <v>7484</v>
      </c>
      <c r="DP2177" t="s">
        <v>574</v>
      </c>
      <c r="DQ2177" t="s">
        <v>26</v>
      </c>
    </row>
    <row r="2178" spans="115:121" x14ac:dyDescent="0.25">
      <c r="DK2178">
        <v>115449</v>
      </c>
      <c r="DL2178" t="s">
        <v>7485</v>
      </c>
      <c r="DM2178" t="s">
        <v>7486</v>
      </c>
      <c r="DN2178" t="s">
        <v>479</v>
      </c>
      <c r="DO2178" t="s">
        <v>7487</v>
      </c>
      <c r="DP2178" t="s">
        <v>574</v>
      </c>
      <c r="DQ2178" t="s">
        <v>26</v>
      </c>
    </row>
    <row r="2179" spans="115:121" x14ac:dyDescent="0.25">
      <c r="DK2179">
        <v>115446</v>
      </c>
      <c r="DL2179" t="s">
        <v>7488</v>
      </c>
      <c r="DM2179" t="s">
        <v>7489</v>
      </c>
      <c r="DN2179" t="s">
        <v>479</v>
      </c>
      <c r="DO2179" t="s">
        <v>7490</v>
      </c>
      <c r="DP2179" t="s">
        <v>574</v>
      </c>
      <c r="DQ2179" t="s">
        <v>26</v>
      </c>
    </row>
    <row r="2180" spans="115:121" x14ac:dyDescent="0.25">
      <c r="DK2180">
        <v>115443</v>
      </c>
      <c r="DL2180" t="s">
        <v>7491</v>
      </c>
      <c r="DM2180" t="s">
        <v>7492</v>
      </c>
      <c r="DN2180" t="s">
        <v>479</v>
      </c>
      <c r="DO2180" t="s">
        <v>7493</v>
      </c>
      <c r="DP2180" t="s">
        <v>574</v>
      </c>
      <c r="DQ2180" t="s">
        <v>26</v>
      </c>
    </row>
    <row r="2181" spans="115:121" x14ac:dyDescent="0.25">
      <c r="DK2181">
        <v>115438</v>
      </c>
      <c r="DL2181" t="s">
        <v>7494</v>
      </c>
      <c r="DM2181" t="s">
        <v>7495</v>
      </c>
      <c r="DN2181" t="s">
        <v>479</v>
      </c>
      <c r="DO2181" t="s">
        <v>7496</v>
      </c>
      <c r="DP2181" t="s">
        <v>574</v>
      </c>
      <c r="DQ2181" t="s">
        <v>26</v>
      </c>
    </row>
    <row r="2182" spans="115:121" x14ac:dyDescent="0.25">
      <c r="DK2182">
        <v>115430</v>
      </c>
      <c r="DL2182" t="s">
        <v>7497</v>
      </c>
      <c r="DM2182" t="s">
        <v>7498</v>
      </c>
      <c r="DN2182" t="s">
        <v>876</v>
      </c>
      <c r="DO2182" t="s">
        <v>7499</v>
      </c>
      <c r="DP2182" t="s">
        <v>837</v>
      </c>
      <c r="DQ2182" t="s">
        <v>19</v>
      </c>
    </row>
    <row r="2183" spans="115:121" x14ac:dyDescent="0.25">
      <c r="DK2183">
        <v>115429</v>
      </c>
      <c r="DL2183" t="s">
        <v>7500</v>
      </c>
      <c r="DM2183" t="s">
        <v>7501</v>
      </c>
      <c r="DN2183" t="s">
        <v>479</v>
      </c>
      <c r="DO2183" t="s">
        <v>7502</v>
      </c>
      <c r="DP2183" t="s">
        <v>574</v>
      </c>
      <c r="DQ2183" t="s">
        <v>26</v>
      </c>
    </row>
    <row r="2184" spans="115:121" x14ac:dyDescent="0.25">
      <c r="DK2184">
        <v>115423</v>
      </c>
      <c r="DL2184" t="s">
        <v>7503</v>
      </c>
      <c r="DM2184" t="s">
        <v>7504</v>
      </c>
      <c r="DN2184" t="s">
        <v>479</v>
      </c>
      <c r="DO2184" t="s">
        <v>7505</v>
      </c>
      <c r="DP2184" t="s">
        <v>574</v>
      </c>
      <c r="DQ2184" t="s">
        <v>26</v>
      </c>
    </row>
    <row r="2185" spans="115:121" x14ac:dyDescent="0.25">
      <c r="DK2185">
        <v>115420</v>
      </c>
      <c r="DL2185" t="s">
        <v>7506</v>
      </c>
      <c r="DM2185" t="s">
        <v>7507</v>
      </c>
      <c r="DN2185" t="s">
        <v>479</v>
      </c>
      <c r="DO2185" t="s">
        <v>7508</v>
      </c>
      <c r="DP2185" t="s">
        <v>574</v>
      </c>
      <c r="DQ2185" t="s">
        <v>26</v>
      </c>
    </row>
    <row r="2186" spans="115:121" x14ac:dyDescent="0.25">
      <c r="DK2186">
        <v>115417</v>
      </c>
      <c r="DL2186" t="s">
        <v>7509</v>
      </c>
      <c r="DM2186" t="s">
        <v>7510</v>
      </c>
      <c r="DN2186" t="s">
        <v>876</v>
      </c>
      <c r="DO2186" t="s">
        <v>7511</v>
      </c>
      <c r="DP2186" t="s">
        <v>837</v>
      </c>
      <c r="DQ2186" t="s">
        <v>19</v>
      </c>
    </row>
    <row r="2187" spans="115:121" x14ac:dyDescent="0.25">
      <c r="DK2187">
        <v>115409</v>
      </c>
      <c r="DL2187" t="s">
        <v>7512</v>
      </c>
      <c r="DM2187" t="s">
        <v>7513</v>
      </c>
      <c r="DN2187" t="s">
        <v>876</v>
      </c>
      <c r="DO2187" t="s">
        <v>7514</v>
      </c>
      <c r="DP2187" t="s">
        <v>948</v>
      </c>
      <c r="DQ2187" t="s">
        <v>19</v>
      </c>
    </row>
    <row r="2188" spans="115:121" x14ac:dyDescent="0.25">
      <c r="DK2188">
        <v>115408</v>
      </c>
      <c r="DL2188" t="s">
        <v>7515</v>
      </c>
      <c r="DM2188" t="s">
        <v>7516</v>
      </c>
      <c r="DN2188" t="s">
        <v>1064</v>
      </c>
      <c r="DO2188" t="s">
        <v>7517</v>
      </c>
      <c r="DP2188" t="s">
        <v>948</v>
      </c>
      <c r="DQ2188" t="s">
        <v>19</v>
      </c>
    </row>
    <row r="2189" spans="115:121" x14ac:dyDescent="0.25">
      <c r="DK2189">
        <v>115406</v>
      </c>
      <c r="DL2189" t="s">
        <v>7518</v>
      </c>
      <c r="DM2189" t="s">
        <v>7519</v>
      </c>
      <c r="DN2189" t="s">
        <v>1064</v>
      </c>
      <c r="DO2189" t="s">
        <v>7520</v>
      </c>
      <c r="DP2189" t="s">
        <v>948</v>
      </c>
      <c r="DQ2189" t="s">
        <v>19</v>
      </c>
    </row>
    <row r="2190" spans="115:121" x14ac:dyDescent="0.25">
      <c r="DK2190">
        <v>115400</v>
      </c>
      <c r="DL2190" t="s">
        <v>7521</v>
      </c>
      <c r="DM2190" t="s">
        <v>7522</v>
      </c>
      <c r="DN2190" t="s">
        <v>735</v>
      </c>
      <c r="DO2190" t="s">
        <v>7523</v>
      </c>
      <c r="DP2190" t="s">
        <v>815</v>
      </c>
      <c r="DQ2190" t="s">
        <v>23</v>
      </c>
    </row>
    <row r="2191" spans="115:121" x14ac:dyDescent="0.25">
      <c r="DK2191">
        <v>115397</v>
      </c>
      <c r="DL2191" t="s">
        <v>7524</v>
      </c>
      <c r="DM2191" t="s">
        <v>7525</v>
      </c>
      <c r="DN2191" t="s">
        <v>499</v>
      </c>
      <c r="DO2191" t="s">
        <v>7526</v>
      </c>
      <c r="DP2191" t="s">
        <v>1656</v>
      </c>
      <c r="DQ2191" t="s">
        <v>26</v>
      </c>
    </row>
    <row r="2192" spans="115:121" x14ac:dyDescent="0.25">
      <c r="DK2192">
        <v>115392</v>
      </c>
      <c r="DL2192" t="s">
        <v>7527</v>
      </c>
      <c r="DM2192" t="s">
        <v>7528</v>
      </c>
      <c r="DN2192" t="s">
        <v>735</v>
      </c>
      <c r="DO2192" t="s">
        <v>7529</v>
      </c>
      <c r="DP2192" t="s">
        <v>815</v>
      </c>
      <c r="DQ2192" t="s">
        <v>23</v>
      </c>
    </row>
    <row r="2193" spans="115:121" x14ac:dyDescent="0.25">
      <c r="DK2193">
        <v>115390</v>
      </c>
      <c r="DL2193" t="s">
        <v>7530</v>
      </c>
      <c r="DM2193" t="s">
        <v>7531</v>
      </c>
      <c r="DN2193" t="s">
        <v>735</v>
      </c>
      <c r="DO2193" t="s">
        <v>7532</v>
      </c>
      <c r="DP2193" t="s">
        <v>815</v>
      </c>
      <c r="DQ2193" t="s">
        <v>23</v>
      </c>
    </row>
    <row r="2194" spans="115:121" x14ac:dyDescent="0.25">
      <c r="DK2194">
        <v>115370</v>
      </c>
      <c r="DL2194" t="s">
        <v>7533</v>
      </c>
      <c r="DM2194" t="s">
        <v>7534</v>
      </c>
      <c r="DN2194" t="s">
        <v>3058</v>
      </c>
      <c r="DO2194" t="s">
        <v>7535</v>
      </c>
      <c r="DP2194" t="s">
        <v>494</v>
      </c>
      <c r="DQ2194" t="s">
        <v>27</v>
      </c>
    </row>
    <row r="2195" spans="115:121" x14ac:dyDescent="0.25">
      <c r="DK2195">
        <v>115362</v>
      </c>
      <c r="DL2195" t="s">
        <v>7536</v>
      </c>
      <c r="DM2195" t="s">
        <v>7537</v>
      </c>
      <c r="DN2195" t="s">
        <v>4891</v>
      </c>
      <c r="DO2195" t="s">
        <v>7538</v>
      </c>
      <c r="DP2195" t="s">
        <v>494</v>
      </c>
      <c r="DQ2195" t="s">
        <v>26</v>
      </c>
    </row>
    <row r="2196" spans="115:121" x14ac:dyDescent="0.25">
      <c r="DK2196">
        <v>115353</v>
      </c>
      <c r="DL2196" t="s">
        <v>7539</v>
      </c>
      <c r="DM2196" t="s">
        <v>7540</v>
      </c>
      <c r="DN2196" t="s">
        <v>499</v>
      </c>
      <c r="DO2196" t="s">
        <v>7541</v>
      </c>
      <c r="DP2196" t="s">
        <v>806</v>
      </c>
      <c r="DQ2196" t="s">
        <v>26</v>
      </c>
    </row>
    <row r="2197" spans="115:121" x14ac:dyDescent="0.25">
      <c r="DK2197">
        <v>115350</v>
      </c>
      <c r="DL2197" t="s">
        <v>7542</v>
      </c>
      <c r="DM2197" t="s">
        <v>7543</v>
      </c>
      <c r="DN2197" t="s">
        <v>499</v>
      </c>
      <c r="DO2197" t="s">
        <v>7544</v>
      </c>
      <c r="DP2197" t="s">
        <v>806</v>
      </c>
      <c r="DQ2197" t="s">
        <v>26</v>
      </c>
    </row>
    <row r="2198" spans="115:121" x14ac:dyDescent="0.25">
      <c r="DK2198">
        <v>115348</v>
      </c>
      <c r="DL2198" t="s">
        <v>7545</v>
      </c>
      <c r="DM2198" t="s">
        <v>7546</v>
      </c>
      <c r="DN2198" t="s">
        <v>499</v>
      </c>
      <c r="DO2198" t="s">
        <v>7547</v>
      </c>
      <c r="DP2198" t="s">
        <v>806</v>
      </c>
      <c r="DQ2198" t="s">
        <v>26</v>
      </c>
    </row>
    <row r="2199" spans="115:121" x14ac:dyDescent="0.25">
      <c r="DK2199">
        <v>115346</v>
      </c>
      <c r="DL2199" t="s">
        <v>7548</v>
      </c>
      <c r="DM2199" t="s">
        <v>7549</v>
      </c>
      <c r="DN2199" t="s">
        <v>499</v>
      </c>
      <c r="DO2199" t="s">
        <v>7550</v>
      </c>
      <c r="DP2199" t="s">
        <v>1656</v>
      </c>
      <c r="DQ2199" t="s">
        <v>26</v>
      </c>
    </row>
    <row r="2200" spans="115:121" x14ac:dyDescent="0.25">
      <c r="DK2200">
        <v>115344</v>
      </c>
      <c r="DL2200" t="s">
        <v>7551</v>
      </c>
      <c r="DM2200" t="s">
        <v>7552</v>
      </c>
      <c r="DN2200" t="s">
        <v>499</v>
      </c>
      <c r="DO2200" t="s">
        <v>7553</v>
      </c>
      <c r="DP2200" t="s">
        <v>1656</v>
      </c>
      <c r="DQ2200" t="s">
        <v>26</v>
      </c>
    </row>
    <row r="2201" spans="115:121" x14ac:dyDescent="0.25">
      <c r="DK2201">
        <v>115342</v>
      </c>
      <c r="DL2201" t="s">
        <v>7554</v>
      </c>
      <c r="DM2201" t="s">
        <v>7555</v>
      </c>
      <c r="DN2201" t="s">
        <v>499</v>
      </c>
      <c r="DO2201" t="s">
        <v>7556</v>
      </c>
      <c r="DP2201" t="s">
        <v>501</v>
      </c>
      <c r="DQ2201" t="s">
        <v>26</v>
      </c>
    </row>
    <row r="2202" spans="115:121" x14ac:dyDescent="0.25">
      <c r="DK2202">
        <v>115340</v>
      </c>
      <c r="DL2202" t="s">
        <v>7557</v>
      </c>
      <c r="DM2202" t="s">
        <v>7558</v>
      </c>
      <c r="DN2202" t="s">
        <v>499</v>
      </c>
      <c r="DO2202" t="s">
        <v>7559</v>
      </c>
      <c r="DP2202" t="s">
        <v>501</v>
      </c>
      <c r="DQ2202" t="s">
        <v>26</v>
      </c>
    </row>
    <row r="2203" spans="115:121" x14ac:dyDescent="0.25">
      <c r="DK2203">
        <v>115338</v>
      </c>
      <c r="DL2203" t="s">
        <v>7560</v>
      </c>
      <c r="DM2203" t="s">
        <v>7561</v>
      </c>
      <c r="DN2203" t="s">
        <v>499</v>
      </c>
      <c r="DO2203" t="s">
        <v>7562</v>
      </c>
      <c r="DP2203" t="s">
        <v>501</v>
      </c>
      <c r="DQ2203" t="s">
        <v>26</v>
      </c>
    </row>
    <row r="2204" spans="115:121" x14ac:dyDescent="0.25">
      <c r="DK2204">
        <v>115337</v>
      </c>
      <c r="DL2204" t="s">
        <v>7563</v>
      </c>
      <c r="DM2204" t="s">
        <v>7564</v>
      </c>
      <c r="DN2204" t="s">
        <v>5515</v>
      </c>
      <c r="DO2204" t="s">
        <v>7565</v>
      </c>
      <c r="DP2204" t="s">
        <v>948</v>
      </c>
      <c r="DQ2204" t="s">
        <v>19</v>
      </c>
    </row>
    <row r="2205" spans="115:121" x14ac:dyDescent="0.25">
      <c r="DK2205">
        <v>115335</v>
      </c>
      <c r="DL2205" t="s">
        <v>7566</v>
      </c>
      <c r="DM2205" t="s">
        <v>7567</v>
      </c>
      <c r="DN2205" t="s">
        <v>499</v>
      </c>
      <c r="DO2205" t="s">
        <v>7568</v>
      </c>
      <c r="DP2205" t="s">
        <v>501</v>
      </c>
      <c r="DQ2205" t="s">
        <v>26</v>
      </c>
    </row>
    <row r="2206" spans="115:121" x14ac:dyDescent="0.25">
      <c r="DK2206">
        <v>115332</v>
      </c>
      <c r="DL2206" t="s">
        <v>7569</v>
      </c>
      <c r="DM2206" t="s">
        <v>7570</v>
      </c>
      <c r="DN2206" t="s">
        <v>5515</v>
      </c>
      <c r="DO2206" t="s">
        <v>7571</v>
      </c>
      <c r="DP2206" t="s">
        <v>948</v>
      </c>
      <c r="DQ2206" t="s">
        <v>19</v>
      </c>
    </row>
    <row r="2207" spans="115:121" x14ac:dyDescent="0.25">
      <c r="DK2207">
        <v>115302</v>
      </c>
      <c r="DL2207" t="s">
        <v>7572</v>
      </c>
      <c r="DM2207" t="s">
        <v>7573</v>
      </c>
      <c r="DN2207" t="s">
        <v>583</v>
      </c>
      <c r="DO2207" t="s">
        <v>7574</v>
      </c>
      <c r="DP2207" t="s">
        <v>3833</v>
      </c>
      <c r="DQ2207" t="s">
        <v>26</v>
      </c>
    </row>
    <row r="2208" spans="115:121" x14ac:dyDescent="0.25">
      <c r="DK2208">
        <v>115298</v>
      </c>
      <c r="DL2208" t="s">
        <v>7575</v>
      </c>
      <c r="DM2208" t="s">
        <v>7576</v>
      </c>
      <c r="DN2208" t="s">
        <v>499</v>
      </c>
      <c r="DO2208" t="s">
        <v>7577</v>
      </c>
      <c r="DP2208" t="s">
        <v>501</v>
      </c>
      <c r="DQ2208" t="s">
        <v>26</v>
      </c>
    </row>
    <row r="2209" spans="115:121" x14ac:dyDescent="0.25">
      <c r="DK2209">
        <v>115296</v>
      </c>
      <c r="DL2209" t="s">
        <v>7578</v>
      </c>
      <c r="DM2209" t="s">
        <v>7579</v>
      </c>
      <c r="DN2209" t="s">
        <v>1154</v>
      </c>
      <c r="DO2209" t="s">
        <v>7580</v>
      </c>
      <c r="DP2209" t="s">
        <v>585</v>
      </c>
      <c r="DQ2209" t="s">
        <v>26</v>
      </c>
    </row>
    <row r="2210" spans="115:121" x14ac:dyDescent="0.25">
      <c r="DK2210">
        <v>115293</v>
      </c>
      <c r="DL2210" t="s">
        <v>7581</v>
      </c>
      <c r="DM2210" t="s">
        <v>7582</v>
      </c>
      <c r="DN2210" t="s">
        <v>1154</v>
      </c>
      <c r="DO2210" t="s">
        <v>7583</v>
      </c>
      <c r="DP2210" t="s">
        <v>585</v>
      </c>
      <c r="DQ2210" t="s">
        <v>26</v>
      </c>
    </row>
    <row r="2211" spans="115:121" x14ac:dyDescent="0.25">
      <c r="DK2211">
        <v>115287</v>
      </c>
      <c r="DL2211" t="s">
        <v>7584</v>
      </c>
      <c r="DM2211" t="s">
        <v>7585</v>
      </c>
      <c r="DN2211" t="s">
        <v>770</v>
      </c>
      <c r="DO2211" t="s">
        <v>7586</v>
      </c>
      <c r="DP2211" t="s">
        <v>637</v>
      </c>
      <c r="DQ2211" t="s">
        <v>26</v>
      </c>
    </row>
    <row r="2212" spans="115:121" x14ac:dyDescent="0.25">
      <c r="DK2212">
        <v>115274</v>
      </c>
      <c r="DL2212" t="s">
        <v>7587</v>
      </c>
      <c r="DM2212" t="s">
        <v>7588</v>
      </c>
      <c r="DN2212" t="s">
        <v>4417</v>
      </c>
      <c r="DO2212" t="s">
        <v>7589</v>
      </c>
      <c r="DP2212" t="s">
        <v>603</v>
      </c>
      <c r="DQ2212" t="s">
        <v>19</v>
      </c>
    </row>
    <row r="2213" spans="115:121" x14ac:dyDescent="0.25">
      <c r="DK2213">
        <v>115263</v>
      </c>
      <c r="DL2213" t="s">
        <v>7590</v>
      </c>
      <c r="DM2213" t="s">
        <v>7591</v>
      </c>
      <c r="DN2213" t="s">
        <v>7035</v>
      </c>
      <c r="DO2213" t="s">
        <v>7592</v>
      </c>
      <c r="DP2213" t="s">
        <v>592</v>
      </c>
      <c r="DQ2213" t="s">
        <v>18</v>
      </c>
    </row>
    <row r="2214" spans="115:121" x14ac:dyDescent="0.25">
      <c r="DK2214">
        <v>115261</v>
      </c>
      <c r="DL2214" t="s">
        <v>7593</v>
      </c>
      <c r="DM2214" t="s">
        <v>7594</v>
      </c>
      <c r="DN2214" t="s">
        <v>7035</v>
      </c>
      <c r="DO2214" t="s">
        <v>7595</v>
      </c>
      <c r="DP2214" t="s">
        <v>592</v>
      </c>
      <c r="DQ2214" t="s">
        <v>18</v>
      </c>
    </row>
    <row r="2215" spans="115:121" x14ac:dyDescent="0.25">
      <c r="DK2215">
        <v>115246</v>
      </c>
      <c r="DL2215" t="s">
        <v>7596</v>
      </c>
      <c r="DM2215" t="s">
        <v>7597</v>
      </c>
      <c r="DN2215" t="s">
        <v>2698</v>
      </c>
      <c r="DO2215" t="s">
        <v>7598</v>
      </c>
      <c r="DP2215" t="s">
        <v>603</v>
      </c>
      <c r="DQ2215" t="s">
        <v>19</v>
      </c>
    </row>
    <row r="2216" spans="115:121" x14ac:dyDescent="0.25">
      <c r="DK2216">
        <v>115241</v>
      </c>
      <c r="DL2216" t="s">
        <v>7599</v>
      </c>
      <c r="DM2216" t="s">
        <v>7600</v>
      </c>
      <c r="DN2216" t="s">
        <v>2471</v>
      </c>
      <c r="DO2216" t="s">
        <v>7601</v>
      </c>
      <c r="DP2216" t="s">
        <v>494</v>
      </c>
      <c r="DQ2216" t="s">
        <v>27</v>
      </c>
    </row>
    <row r="2217" spans="115:121" x14ac:dyDescent="0.25">
      <c r="DK2217">
        <v>115236</v>
      </c>
      <c r="DL2217" t="s">
        <v>7602</v>
      </c>
      <c r="DM2217" t="s">
        <v>7603</v>
      </c>
      <c r="DN2217" t="s">
        <v>3571</v>
      </c>
      <c r="DO2217" t="s">
        <v>7604</v>
      </c>
      <c r="DP2217" t="s">
        <v>3833</v>
      </c>
      <c r="DQ2217" t="s">
        <v>26</v>
      </c>
    </row>
    <row r="2218" spans="115:121" x14ac:dyDescent="0.25">
      <c r="DK2218">
        <v>115228</v>
      </c>
      <c r="DL2218" t="s">
        <v>7605</v>
      </c>
      <c r="DM2218" t="s">
        <v>7606</v>
      </c>
      <c r="DN2218" t="s">
        <v>770</v>
      </c>
      <c r="DO2218" t="s">
        <v>7607</v>
      </c>
      <c r="DP2218" t="s">
        <v>637</v>
      </c>
      <c r="DQ2218" t="s">
        <v>26</v>
      </c>
    </row>
    <row r="2219" spans="115:121" x14ac:dyDescent="0.25">
      <c r="DK2219">
        <v>115216</v>
      </c>
      <c r="DL2219" t="s">
        <v>7608</v>
      </c>
      <c r="DM2219" t="s">
        <v>7609</v>
      </c>
      <c r="DN2219" t="s">
        <v>770</v>
      </c>
      <c r="DO2219" t="s">
        <v>7610</v>
      </c>
      <c r="DP2219" t="s">
        <v>637</v>
      </c>
      <c r="DQ2219" t="s">
        <v>26</v>
      </c>
    </row>
    <row r="2220" spans="115:121" x14ac:dyDescent="0.25">
      <c r="DK2220">
        <v>115205</v>
      </c>
      <c r="DL2220" t="s">
        <v>7611</v>
      </c>
      <c r="DM2220" t="s">
        <v>7612</v>
      </c>
      <c r="DN2220" t="s">
        <v>5726</v>
      </c>
      <c r="DO2220" t="s">
        <v>7613</v>
      </c>
      <c r="DP2220" t="s">
        <v>729</v>
      </c>
      <c r="DQ2220" t="s">
        <v>23</v>
      </c>
    </row>
    <row r="2221" spans="115:121" x14ac:dyDescent="0.25">
      <c r="DK2221">
        <v>115203</v>
      </c>
      <c r="DL2221" t="s">
        <v>7614</v>
      </c>
      <c r="DM2221" t="s">
        <v>7615</v>
      </c>
      <c r="DN2221" t="s">
        <v>7616</v>
      </c>
      <c r="DO2221" t="s">
        <v>7617</v>
      </c>
      <c r="DP2221" t="s">
        <v>729</v>
      </c>
      <c r="DQ2221" t="s">
        <v>16</v>
      </c>
    </row>
    <row r="2222" spans="115:121" x14ac:dyDescent="0.25">
      <c r="DK2222">
        <v>115196</v>
      </c>
      <c r="DL2222" t="s">
        <v>7618</v>
      </c>
      <c r="DM2222" t="s">
        <v>7619</v>
      </c>
      <c r="DN2222" t="s">
        <v>1998</v>
      </c>
      <c r="DO2222" t="s">
        <v>7620</v>
      </c>
      <c r="DP2222" t="s">
        <v>1515</v>
      </c>
      <c r="DQ2222" t="s">
        <v>22</v>
      </c>
    </row>
    <row r="2223" spans="115:121" x14ac:dyDescent="0.25">
      <c r="DK2223">
        <v>115194</v>
      </c>
      <c r="DL2223" t="s">
        <v>7621</v>
      </c>
      <c r="DM2223" t="s">
        <v>7622</v>
      </c>
      <c r="DN2223" t="s">
        <v>1998</v>
      </c>
      <c r="DO2223" t="s">
        <v>7623</v>
      </c>
      <c r="DP2223" t="s">
        <v>1515</v>
      </c>
      <c r="DQ2223" t="s">
        <v>22</v>
      </c>
    </row>
    <row r="2224" spans="115:121" x14ac:dyDescent="0.25">
      <c r="DK2224">
        <v>115181</v>
      </c>
      <c r="DL2224" t="s">
        <v>7624</v>
      </c>
      <c r="DM2224" t="s">
        <v>7625</v>
      </c>
      <c r="DN2224" t="s">
        <v>7626</v>
      </c>
      <c r="DO2224" t="s">
        <v>7627</v>
      </c>
      <c r="DP2224" t="s">
        <v>774</v>
      </c>
      <c r="DQ2224" t="s">
        <v>22</v>
      </c>
    </row>
    <row r="2225" spans="115:121" x14ac:dyDescent="0.25">
      <c r="DK2225">
        <v>115165</v>
      </c>
      <c r="DL2225" t="s">
        <v>7628</v>
      </c>
      <c r="DM2225" t="s">
        <v>7629</v>
      </c>
      <c r="DN2225" t="s">
        <v>7630</v>
      </c>
      <c r="DO2225" t="s">
        <v>7631</v>
      </c>
      <c r="DP2225" t="s">
        <v>536</v>
      </c>
      <c r="DQ2225" t="s">
        <v>26</v>
      </c>
    </row>
    <row r="2226" spans="115:121" x14ac:dyDescent="0.25">
      <c r="DK2226">
        <v>115129</v>
      </c>
      <c r="DL2226" t="s">
        <v>7632</v>
      </c>
      <c r="DM2226" t="s">
        <v>7633</v>
      </c>
      <c r="DN2226" t="s">
        <v>1868</v>
      </c>
      <c r="DO2226" t="s">
        <v>7634</v>
      </c>
      <c r="DP2226" t="s">
        <v>536</v>
      </c>
      <c r="DQ2226" t="s">
        <v>26</v>
      </c>
    </row>
    <row r="2227" spans="115:121" x14ac:dyDescent="0.25">
      <c r="DK2227">
        <v>115070</v>
      </c>
      <c r="DL2227" t="s">
        <v>7635</v>
      </c>
      <c r="DM2227" t="s">
        <v>7636</v>
      </c>
      <c r="DN2227" t="s">
        <v>6520</v>
      </c>
      <c r="DO2227" t="s">
        <v>7637</v>
      </c>
      <c r="DP2227" t="s">
        <v>825</v>
      </c>
      <c r="DQ2227" t="s">
        <v>21</v>
      </c>
    </row>
    <row r="2228" spans="115:121" x14ac:dyDescent="0.25">
      <c r="DK2228">
        <v>115069</v>
      </c>
      <c r="DL2228" t="s">
        <v>7638</v>
      </c>
      <c r="DM2228" t="s">
        <v>7639</v>
      </c>
      <c r="DN2228" t="s">
        <v>6520</v>
      </c>
      <c r="DO2228" t="s">
        <v>7640</v>
      </c>
      <c r="DP2228" t="s">
        <v>825</v>
      </c>
      <c r="DQ2228" t="s">
        <v>21</v>
      </c>
    </row>
    <row r="2229" spans="115:121" x14ac:dyDescent="0.25">
      <c r="DK2229">
        <v>115066</v>
      </c>
      <c r="DL2229" t="s">
        <v>7641</v>
      </c>
      <c r="DM2229" t="s">
        <v>7642</v>
      </c>
      <c r="DN2229" t="s">
        <v>6520</v>
      </c>
      <c r="DO2229" t="s">
        <v>7643</v>
      </c>
      <c r="DP2229" t="s">
        <v>562</v>
      </c>
      <c r="DQ2229" t="s">
        <v>21</v>
      </c>
    </row>
    <row r="2230" spans="115:121" x14ac:dyDescent="0.25">
      <c r="DK2230">
        <v>115065</v>
      </c>
      <c r="DL2230" t="s">
        <v>7644</v>
      </c>
      <c r="DM2230" t="s">
        <v>7645</v>
      </c>
      <c r="DN2230" t="s">
        <v>6520</v>
      </c>
      <c r="DO2230" t="s">
        <v>7646</v>
      </c>
      <c r="DP2230" t="s">
        <v>562</v>
      </c>
      <c r="DQ2230" t="s">
        <v>21</v>
      </c>
    </row>
    <row r="2231" spans="115:121" x14ac:dyDescent="0.25">
      <c r="DK2231">
        <v>115046</v>
      </c>
      <c r="DL2231" t="s">
        <v>7647</v>
      </c>
      <c r="DM2231" t="s">
        <v>7648</v>
      </c>
      <c r="DN2231" t="s">
        <v>565</v>
      </c>
      <c r="DO2231" t="s">
        <v>7649</v>
      </c>
      <c r="DP2231" t="s">
        <v>562</v>
      </c>
      <c r="DQ2231" t="s">
        <v>21</v>
      </c>
    </row>
    <row r="2232" spans="115:121" x14ac:dyDescent="0.25">
      <c r="DK2232">
        <v>115044</v>
      </c>
      <c r="DL2232" t="s">
        <v>7650</v>
      </c>
      <c r="DM2232" t="s">
        <v>7651</v>
      </c>
      <c r="DN2232" t="s">
        <v>565</v>
      </c>
      <c r="DO2232" t="s">
        <v>7652</v>
      </c>
      <c r="DP2232" t="s">
        <v>825</v>
      </c>
      <c r="DQ2232" t="s">
        <v>21</v>
      </c>
    </row>
    <row r="2233" spans="115:121" x14ac:dyDescent="0.25">
      <c r="DK2233">
        <v>115035</v>
      </c>
      <c r="DL2233" t="s">
        <v>7653</v>
      </c>
      <c r="DM2233" t="s">
        <v>7654</v>
      </c>
      <c r="DN2233" t="s">
        <v>4500</v>
      </c>
      <c r="DO2233" t="s">
        <v>7655</v>
      </c>
      <c r="DP2233" t="s">
        <v>1515</v>
      </c>
      <c r="DQ2233" t="s">
        <v>22</v>
      </c>
    </row>
    <row r="2234" spans="115:121" x14ac:dyDescent="0.25">
      <c r="DK2234">
        <v>115033</v>
      </c>
      <c r="DL2234" t="s">
        <v>7656</v>
      </c>
      <c r="DM2234" t="s">
        <v>7657</v>
      </c>
      <c r="DN2234" t="s">
        <v>4500</v>
      </c>
      <c r="DO2234" t="s">
        <v>7658</v>
      </c>
      <c r="DP2234" t="s">
        <v>1515</v>
      </c>
      <c r="DQ2234" t="s">
        <v>22</v>
      </c>
    </row>
    <row r="2235" spans="115:121" x14ac:dyDescent="0.25">
      <c r="DK2235">
        <v>115029</v>
      </c>
      <c r="DL2235" t="s">
        <v>7659</v>
      </c>
      <c r="DM2235" t="s">
        <v>7660</v>
      </c>
      <c r="DN2235" t="s">
        <v>4500</v>
      </c>
      <c r="DO2235" t="s">
        <v>7661</v>
      </c>
      <c r="DP2235" t="s">
        <v>1515</v>
      </c>
      <c r="DQ2235" t="s">
        <v>22</v>
      </c>
    </row>
    <row r="2236" spans="115:121" x14ac:dyDescent="0.25">
      <c r="DK2236">
        <v>115025</v>
      </c>
      <c r="DL2236" t="s">
        <v>7662</v>
      </c>
      <c r="DM2236" t="s">
        <v>7663</v>
      </c>
      <c r="DN2236" t="s">
        <v>7189</v>
      </c>
      <c r="DO2236" t="s">
        <v>7664</v>
      </c>
      <c r="DP2236" t="s">
        <v>677</v>
      </c>
      <c r="DQ2236" t="s">
        <v>21</v>
      </c>
    </row>
    <row r="2237" spans="115:121" x14ac:dyDescent="0.25">
      <c r="DK2237">
        <v>115023</v>
      </c>
      <c r="DL2237" t="s">
        <v>7665</v>
      </c>
      <c r="DM2237" t="s">
        <v>7666</v>
      </c>
      <c r="DN2237" t="s">
        <v>7189</v>
      </c>
      <c r="DO2237" t="s">
        <v>7667</v>
      </c>
      <c r="DP2237" t="s">
        <v>677</v>
      </c>
      <c r="DQ2237" t="s">
        <v>21</v>
      </c>
    </row>
    <row r="2238" spans="115:121" x14ac:dyDescent="0.25">
      <c r="DK2238">
        <v>115017</v>
      </c>
      <c r="DL2238" t="s">
        <v>7668</v>
      </c>
      <c r="DM2238" t="s">
        <v>7669</v>
      </c>
      <c r="DN2238" t="s">
        <v>7670</v>
      </c>
      <c r="DO2238" t="s">
        <v>7671</v>
      </c>
      <c r="DP2238" t="s">
        <v>837</v>
      </c>
      <c r="DQ2238" t="s">
        <v>19</v>
      </c>
    </row>
    <row r="2239" spans="115:121" x14ac:dyDescent="0.25">
      <c r="DK2239">
        <v>115006</v>
      </c>
      <c r="DL2239" t="s">
        <v>7672</v>
      </c>
      <c r="DM2239" t="s">
        <v>7673</v>
      </c>
      <c r="DN2239" t="s">
        <v>1154</v>
      </c>
      <c r="DO2239" t="s">
        <v>7674</v>
      </c>
      <c r="DP2239" t="s">
        <v>585</v>
      </c>
      <c r="DQ2239" t="s">
        <v>26</v>
      </c>
    </row>
    <row r="2240" spans="115:121" x14ac:dyDescent="0.25">
      <c r="DK2240">
        <v>114982</v>
      </c>
      <c r="DL2240" t="s">
        <v>7675</v>
      </c>
      <c r="DM2240" t="s">
        <v>7676</v>
      </c>
      <c r="DN2240" t="s">
        <v>6056</v>
      </c>
      <c r="DO2240" t="s">
        <v>7677</v>
      </c>
      <c r="DP2240" t="s">
        <v>556</v>
      </c>
      <c r="DQ2240" t="s">
        <v>22</v>
      </c>
    </row>
    <row r="2241" spans="115:121" x14ac:dyDescent="0.25">
      <c r="DK2241">
        <v>114978</v>
      </c>
      <c r="DL2241" t="s">
        <v>7678</v>
      </c>
      <c r="DM2241" t="s">
        <v>7679</v>
      </c>
      <c r="DN2241" t="s">
        <v>6056</v>
      </c>
      <c r="DO2241" t="s">
        <v>7680</v>
      </c>
      <c r="DP2241" t="s">
        <v>556</v>
      </c>
      <c r="DQ2241" t="s">
        <v>22</v>
      </c>
    </row>
    <row r="2242" spans="115:121" x14ac:dyDescent="0.25">
      <c r="DK2242">
        <v>114976</v>
      </c>
      <c r="DL2242" t="s">
        <v>7681</v>
      </c>
      <c r="DM2242" t="s">
        <v>7682</v>
      </c>
      <c r="DN2242" t="s">
        <v>2108</v>
      </c>
      <c r="DO2242" t="s">
        <v>7683</v>
      </c>
      <c r="DP2242" t="s">
        <v>537</v>
      </c>
      <c r="DQ2242" t="s">
        <v>18</v>
      </c>
    </row>
    <row r="2243" spans="115:121" x14ac:dyDescent="0.25">
      <c r="DK2243">
        <v>114974</v>
      </c>
      <c r="DL2243" t="s">
        <v>7684</v>
      </c>
      <c r="DM2243" t="s">
        <v>7685</v>
      </c>
      <c r="DN2243" t="s">
        <v>2108</v>
      </c>
      <c r="DO2243" t="s">
        <v>7686</v>
      </c>
      <c r="DP2243" t="s">
        <v>537</v>
      </c>
      <c r="DQ2243" t="s">
        <v>18</v>
      </c>
    </row>
    <row r="2244" spans="115:121" x14ac:dyDescent="0.25">
      <c r="DK2244">
        <v>114972</v>
      </c>
      <c r="DL2244" t="s">
        <v>7687</v>
      </c>
      <c r="DM2244" t="s">
        <v>7688</v>
      </c>
      <c r="DN2244" t="s">
        <v>2108</v>
      </c>
      <c r="DO2244" t="s">
        <v>7689</v>
      </c>
      <c r="DP2244" t="s">
        <v>537</v>
      </c>
      <c r="DQ2244" t="s">
        <v>18</v>
      </c>
    </row>
    <row r="2245" spans="115:121" x14ac:dyDescent="0.25">
      <c r="DK2245">
        <v>114970</v>
      </c>
      <c r="DL2245" t="s">
        <v>7690</v>
      </c>
      <c r="DM2245" t="s">
        <v>7691</v>
      </c>
      <c r="DN2245" t="s">
        <v>2108</v>
      </c>
      <c r="DO2245" t="s">
        <v>7692</v>
      </c>
      <c r="DP2245" t="s">
        <v>537</v>
      </c>
      <c r="DQ2245" t="s">
        <v>18</v>
      </c>
    </row>
    <row r="2246" spans="115:121" x14ac:dyDescent="0.25">
      <c r="DK2246">
        <v>114968</v>
      </c>
      <c r="DL2246" t="s">
        <v>7693</v>
      </c>
      <c r="DM2246" t="s">
        <v>7694</v>
      </c>
      <c r="DN2246" t="s">
        <v>2108</v>
      </c>
      <c r="DO2246" t="s">
        <v>7695</v>
      </c>
      <c r="DP2246" t="s">
        <v>537</v>
      </c>
      <c r="DQ2246" t="s">
        <v>18</v>
      </c>
    </row>
    <row r="2247" spans="115:121" x14ac:dyDescent="0.25">
      <c r="DK2247">
        <v>114962</v>
      </c>
      <c r="DL2247" t="s">
        <v>7696</v>
      </c>
      <c r="DM2247" t="s">
        <v>7697</v>
      </c>
      <c r="DN2247" t="s">
        <v>512</v>
      </c>
      <c r="DO2247" t="s">
        <v>7698</v>
      </c>
      <c r="DP2247" t="s">
        <v>524</v>
      </c>
      <c r="DQ2247" t="s">
        <v>26</v>
      </c>
    </row>
    <row r="2248" spans="115:121" x14ac:dyDescent="0.25">
      <c r="DK2248">
        <v>114957</v>
      </c>
      <c r="DL2248" t="s">
        <v>7699</v>
      </c>
      <c r="DM2248" t="s">
        <v>7700</v>
      </c>
      <c r="DN2248" t="s">
        <v>7701</v>
      </c>
      <c r="DO2248" t="s">
        <v>7702</v>
      </c>
      <c r="DP2248" t="s">
        <v>537</v>
      </c>
      <c r="DQ2248" t="s">
        <v>18</v>
      </c>
    </row>
    <row r="2249" spans="115:121" x14ac:dyDescent="0.25">
      <c r="DK2249">
        <v>114955</v>
      </c>
      <c r="DL2249" t="s">
        <v>7703</v>
      </c>
      <c r="DM2249" t="s">
        <v>7704</v>
      </c>
      <c r="DN2249" t="s">
        <v>7701</v>
      </c>
      <c r="DO2249" t="s">
        <v>7705</v>
      </c>
      <c r="DP2249" t="s">
        <v>537</v>
      </c>
      <c r="DQ2249" t="s">
        <v>18</v>
      </c>
    </row>
    <row r="2250" spans="115:121" x14ac:dyDescent="0.25">
      <c r="DK2250">
        <v>114941</v>
      </c>
      <c r="DL2250" t="s">
        <v>7706</v>
      </c>
      <c r="DM2250" t="s">
        <v>7707</v>
      </c>
      <c r="DN2250" t="s">
        <v>6056</v>
      </c>
      <c r="DO2250" t="s">
        <v>7708</v>
      </c>
      <c r="DP2250" t="s">
        <v>556</v>
      </c>
      <c r="DQ2250" t="s">
        <v>22</v>
      </c>
    </row>
    <row r="2251" spans="115:121" x14ac:dyDescent="0.25">
      <c r="DK2251">
        <v>114939</v>
      </c>
      <c r="DL2251" t="s">
        <v>7709</v>
      </c>
      <c r="DM2251" t="s">
        <v>7710</v>
      </c>
      <c r="DN2251" t="s">
        <v>6056</v>
      </c>
      <c r="DO2251" t="s">
        <v>7711</v>
      </c>
      <c r="DP2251" t="s">
        <v>655</v>
      </c>
      <c r="DQ2251" t="s">
        <v>22</v>
      </c>
    </row>
    <row r="2252" spans="115:121" x14ac:dyDescent="0.25">
      <c r="DK2252">
        <v>114937</v>
      </c>
      <c r="DL2252" t="s">
        <v>7712</v>
      </c>
      <c r="DM2252" t="s">
        <v>7713</v>
      </c>
      <c r="DN2252" t="s">
        <v>6056</v>
      </c>
      <c r="DO2252" t="s">
        <v>7714</v>
      </c>
      <c r="DP2252" t="s">
        <v>556</v>
      </c>
      <c r="DQ2252" t="s">
        <v>22</v>
      </c>
    </row>
    <row r="2253" spans="115:121" x14ac:dyDescent="0.25">
      <c r="DK2253">
        <v>114935</v>
      </c>
      <c r="DL2253" t="s">
        <v>7715</v>
      </c>
      <c r="DM2253" t="s">
        <v>7716</v>
      </c>
      <c r="DN2253" t="s">
        <v>6056</v>
      </c>
      <c r="DO2253" t="s">
        <v>7717</v>
      </c>
      <c r="DP2253" t="s">
        <v>556</v>
      </c>
      <c r="DQ2253" t="s">
        <v>22</v>
      </c>
    </row>
    <row r="2254" spans="115:121" x14ac:dyDescent="0.25">
      <c r="DK2254">
        <v>114922</v>
      </c>
      <c r="DL2254" t="s">
        <v>7718</v>
      </c>
      <c r="DM2254" t="s">
        <v>7719</v>
      </c>
      <c r="DN2254" t="s">
        <v>1470</v>
      </c>
      <c r="DO2254" t="s">
        <v>7720</v>
      </c>
      <c r="DP2254" t="s">
        <v>729</v>
      </c>
      <c r="DQ2254" t="s">
        <v>18</v>
      </c>
    </row>
    <row r="2255" spans="115:121" x14ac:dyDescent="0.25">
      <c r="DK2255">
        <v>114917</v>
      </c>
      <c r="DL2255" t="s">
        <v>7721</v>
      </c>
      <c r="DM2255" t="s">
        <v>7722</v>
      </c>
      <c r="DN2255" t="s">
        <v>1470</v>
      </c>
      <c r="DO2255" t="s">
        <v>7723</v>
      </c>
      <c r="DP2255" t="s">
        <v>729</v>
      </c>
      <c r="DQ2255" t="s">
        <v>18</v>
      </c>
    </row>
    <row r="2256" spans="115:121" x14ac:dyDescent="0.25">
      <c r="DK2256">
        <v>114876</v>
      </c>
      <c r="DL2256" t="s">
        <v>7724</v>
      </c>
      <c r="DM2256" t="s">
        <v>7725</v>
      </c>
      <c r="DN2256" t="s">
        <v>479</v>
      </c>
      <c r="DO2256" t="s">
        <v>7726</v>
      </c>
      <c r="DP2256" t="s">
        <v>574</v>
      </c>
      <c r="DQ2256" t="s">
        <v>26</v>
      </c>
    </row>
    <row r="2257" spans="115:121" x14ac:dyDescent="0.25">
      <c r="DK2257">
        <v>114863</v>
      </c>
      <c r="DL2257" t="s">
        <v>7727</v>
      </c>
      <c r="DM2257" t="s">
        <v>7728</v>
      </c>
      <c r="DN2257" t="s">
        <v>508</v>
      </c>
      <c r="DO2257" t="s">
        <v>7729</v>
      </c>
      <c r="DP2257" t="s">
        <v>3657</v>
      </c>
      <c r="DQ2257" t="s">
        <v>323</v>
      </c>
    </row>
    <row r="2258" spans="115:121" x14ac:dyDescent="0.25">
      <c r="DK2258">
        <v>114813</v>
      </c>
      <c r="DL2258" t="s">
        <v>7730</v>
      </c>
      <c r="DM2258" t="s">
        <v>7731</v>
      </c>
      <c r="DN2258" t="s">
        <v>766</v>
      </c>
      <c r="DO2258" t="s">
        <v>7732</v>
      </c>
      <c r="DP2258" t="s">
        <v>815</v>
      </c>
      <c r="DQ2258" t="s">
        <v>23</v>
      </c>
    </row>
    <row r="2259" spans="115:121" x14ac:dyDescent="0.25">
      <c r="DK2259">
        <v>114799</v>
      </c>
      <c r="DL2259" t="s">
        <v>7733</v>
      </c>
      <c r="DM2259" t="s">
        <v>7734</v>
      </c>
      <c r="DN2259" t="s">
        <v>2784</v>
      </c>
      <c r="DO2259" t="s">
        <v>7735</v>
      </c>
      <c r="DP2259" t="s">
        <v>655</v>
      </c>
      <c r="DQ2259" t="s">
        <v>23</v>
      </c>
    </row>
    <row r="2260" spans="115:121" x14ac:dyDescent="0.25">
      <c r="DK2260">
        <v>114758</v>
      </c>
      <c r="DL2260" t="s">
        <v>7736</v>
      </c>
      <c r="DM2260" t="s">
        <v>7737</v>
      </c>
      <c r="DN2260" t="s">
        <v>7738</v>
      </c>
      <c r="DO2260" t="s">
        <v>7739</v>
      </c>
      <c r="DP2260" t="s">
        <v>2810</v>
      </c>
      <c r="DQ2260" t="s">
        <v>24</v>
      </c>
    </row>
    <row r="2261" spans="115:121" x14ac:dyDescent="0.25">
      <c r="DK2261">
        <v>114755</v>
      </c>
      <c r="DL2261" t="s">
        <v>7740</v>
      </c>
      <c r="DM2261" t="s">
        <v>7741</v>
      </c>
      <c r="DN2261" t="s">
        <v>7738</v>
      </c>
      <c r="DO2261" t="s">
        <v>7742</v>
      </c>
      <c r="DP2261" t="s">
        <v>2810</v>
      </c>
      <c r="DQ2261" t="s">
        <v>24</v>
      </c>
    </row>
    <row r="2262" spans="115:121" x14ac:dyDescent="0.25">
      <c r="DK2262">
        <v>114748</v>
      </c>
      <c r="DL2262" t="s">
        <v>7743</v>
      </c>
      <c r="DM2262" t="s">
        <v>7744</v>
      </c>
      <c r="DN2262" t="s">
        <v>7253</v>
      </c>
      <c r="DO2262" t="s">
        <v>7745</v>
      </c>
      <c r="DP2262" t="s">
        <v>1515</v>
      </c>
      <c r="DQ2262" t="s">
        <v>24</v>
      </c>
    </row>
    <row r="2263" spans="115:121" x14ac:dyDescent="0.25">
      <c r="DK2263">
        <v>114746</v>
      </c>
      <c r="DL2263" t="s">
        <v>7746</v>
      </c>
      <c r="DM2263" t="s">
        <v>7747</v>
      </c>
      <c r="DN2263" t="s">
        <v>7253</v>
      </c>
      <c r="DO2263" t="s">
        <v>7748</v>
      </c>
      <c r="DP2263" t="s">
        <v>1515</v>
      </c>
      <c r="DQ2263" t="s">
        <v>24</v>
      </c>
    </row>
    <row r="2264" spans="115:121" x14ac:dyDescent="0.25">
      <c r="DK2264">
        <v>114744</v>
      </c>
      <c r="DL2264" t="s">
        <v>7749</v>
      </c>
      <c r="DM2264" t="s">
        <v>7750</v>
      </c>
      <c r="DN2264" t="s">
        <v>7253</v>
      </c>
      <c r="DO2264" t="s">
        <v>7751</v>
      </c>
      <c r="DP2264" t="s">
        <v>1515</v>
      </c>
      <c r="DQ2264" t="s">
        <v>24</v>
      </c>
    </row>
    <row r="2265" spans="115:121" x14ac:dyDescent="0.25">
      <c r="DK2265">
        <v>114731</v>
      </c>
      <c r="DL2265" t="s">
        <v>7752</v>
      </c>
      <c r="DM2265" t="s">
        <v>7753</v>
      </c>
      <c r="DN2265" t="s">
        <v>512</v>
      </c>
      <c r="DO2265" t="s">
        <v>7754</v>
      </c>
      <c r="DP2265" t="s">
        <v>524</v>
      </c>
      <c r="DQ2265" t="s">
        <v>26</v>
      </c>
    </row>
    <row r="2266" spans="115:121" x14ac:dyDescent="0.25">
      <c r="DK2266">
        <v>114695</v>
      </c>
      <c r="DL2266" t="s">
        <v>7755</v>
      </c>
      <c r="DM2266" t="s">
        <v>7756</v>
      </c>
      <c r="DN2266" t="s">
        <v>512</v>
      </c>
      <c r="DO2266" t="s">
        <v>7757</v>
      </c>
      <c r="DP2266" t="s">
        <v>3833</v>
      </c>
      <c r="DQ2266" t="s">
        <v>26</v>
      </c>
    </row>
    <row r="2267" spans="115:121" x14ac:dyDescent="0.25">
      <c r="DK2267">
        <v>114684</v>
      </c>
      <c r="DL2267" t="s">
        <v>7758</v>
      </c>
      <c r="DM2267" t="s">
        <v>7759</v>
      </c>
      <c r="DN2267" t="s">
        <v>5515</v>
      </c>
      <c r="DO2267" t="s">
        <v>7760</v>
      </c>
      <c r="DP2267" t="s">
        <v>948</v>
      </c>
      <c r="DQ2267" t="s">
        <v>19</v>
      </c>
    </row>
    <row r="2268" spans="115:121" x14ac:dyDescent="0.25">
      <c r="DK2268">
        <v>114681</v>
      </c>
      <c r="DL2268" t="s">
        <v>7761</v>
      </c>
      <c r="DM2268" t="s">
        <v>7762</v>
      </c>
      <c r="DN2268" t="s">
        <v>5515</v>
      </c>
      <c r="DO2268" t="s">
        <v>7763</v>
      </c>
      <c r="DP2268" t="s">
        <v>603</v>
      </c>
      <c r="DQ2268" t="s">
        <v>19</v>
      </c>
    </row>
    <row r="2269" spans="115:121" x14ac:dyDescent="0.25">
      <c r="DK2269">
        <v>114679</v>
      </c>
      <c r="DL2269" t="s">
        <v>7764</v>
      </c>
      <c r="DM2269" t="s">
        <v>7765</v>
      </c>
      <c r="DN2269" t="s">
        <v>5515</v>
      </c>
      <c r="DO2269" t="s">
        <v>7766</v>
      </c>
      <c r="DP2269" t="s">
        <v>948</v>
      </c>
      <c r="DQ2269" t="s">
        <v>19</v>
      </c>
    </row>
    <row r="2270" spans="115:121" x14ac:dyDescent="0.25">
      <c r="DK2270">
        <v>114605</v>
      </c>
      <c r="DL2270" t="s">
        <v>7767</v>
      </c>
      <c r="DM2270" t="s">
        <v>7768</v>
      </c>
      <c r="DN2270" t="s">
        <v>7769</v>
      </c>
      <c r="DO2270" t="s">
        <v>7770</v>
      </c>
      <c r="DP2270" t="s">
        <v>680</v>
      </c>
      <c r="DQ2270" t="s">
        <v>21</v>
      </c>
    </row>
    <row r="2271" spans="115:121" x14ac:dyDescent="0.25">
      <c r="DK2271">
        <v>114595</v>
      </c>
      <c r="DL2271" t="s">
        <v>7771</v>
      </c>
      <c r="DM2271" t="s">
        <v>7772</v>
      </c>
      <c r="DN2271" t="s">
        <v>5632</v>
      </c>
      <c r="DO2271" t="s">
        <v>7773</v>
      </c>
      <c r="DP2271" t="s">
        <v>640</v>
      </c>
      <c r="DQ2271" t="s">
        <v>26</v>
      </c>
    </row>
    <row r="2272" spans="115:121" x14ac:dyDescent="0.25">
      <c r="DK2272">
        <v>114593</v>
      </c>
      <c r="DL2272" t="s">
        <v>7774</v>
      </c>
      <c r="DM2272" t="s">
        <v>7775</v>
      </c>
      <c r="DN2272" t="s">
        <v>1470</v>
      </c>
      <c r="DO2272" t="s">
        <v>7776</v>
      </c>
      <c r="DP2272" t="s">
        <v>729</v>
      </c>
      <c r="DQ2272" t="s">
        <v>18</v>
      </c>
    </row>
    <row r="2273" spans="115:121" x14ac:dyDescent="0.25">
      <c r="DK2273">
        <v>114591</v>
      </c>
      <c r="DL2273" t="s">
        <v>7777</v>
      </c>
      <c r="DM2273" t="s">
        <v>7778</v>
      </c>
      <c r="DN2273" t="s">
        <v>1470</v>
      </c>
      <c r="DO2273" t="s">
        <v>7779</v>
      </c>
      <c r="DP2273" t="s">
        <v>729</v>
      </c>
      <c r="DQ2273" t="s">
        <v>18</v>
      </c>
    </row>
    <row r="2274" spans="115:121" x14ac:dyDescent="0.25">
      <c r="DK2274">
        <v>114589</v>
      </c>
      <c r="DL2274" t="s">
        <v>7780</v>
      </c>
      <c r="DM2274" t="s">
        <v>7781</v>
      </c>
      <c r="DN2274" t="s">
        <v>1470</v>
      </c>
      <c r="DO2274" t="s">
        <v>7782</v>
      </c>
      <c r="DP2274" t="s">
        <v>729</v>
      </c>
      <c r="DQ2274" t="s">
        <v>18</v>
      </c>
    </row>
    <row r="2275" spans="115:121" x14ac:dyDescent="0.25">
      <c r="DK2275">
        <v>114587</v>
      </c>
      <c r="DL2275" t="s">
        <v>7783</v>
      </c>
      <c r="DM2275" t="s">
        <v>7784</v>
      </c>
      <c r="DN2275" t="s">
        <v>1470</v>
      </c>
      <c r="DO2275" t="s">
        <v>7785</v>
      </c>
      <c r="DP2275" t="s">
        <v>729</v>
      </c>
      <c r="DQ2275" t="s">
        <v>18</v>
      </c>
    </row>
    <row r="2276" spans="115:121" x14ac:dyDescent="0.25">
      <c r="DK2276">
        <v>114537</v>
      </c>
      <c r="DL2276" t="s">
        <v>7786</v>
      </c>
      <c r="DM2276" t="s">
        <v>7787</v>
      </c>
      <c r="DN2276" t="s">
        <v>540</v>
      </c>
      <c r="DO2276" t="s">
        <v>7788</v>
      </c>
      <c r="DP2276" t="s">
        <v>774</v>
      </c>
      <c r="DQ2276" t="s">
        <v>23</v>
      </c>
    </row>
    <row r="2277" spans="115:121" x14ac:dyDescent="0.25">
      <c r="DK2277">
        <v>114535</v>
      </c>
      <c r="DL2277" t="s">
        <v>7789</v>
      </c>
      <c r="DM2277" t="s">
        <v>7790</v>
      </c>
      <c r="DN2277" t="s">
        <v>540</v>
      </c>
      <c r="DO2277" t="s">
        <v>7791</v>
      </c>
      <c r="DP2277" t="s">
        <v>774</v>
      </c>
      <c r="DQ2277" t="s">
        <v>23</v>
      </c>
    </row>
    <row r="2278" spans="115:121" x14ac:dyDescent="0.25">
      <c r="DK2278">
        <v>114514</v>
      </c>
      <c r="DL2278" t="s">
        <v>7792</v>
      </c>
      <c r="DM2278" t="s">
        <v>7793</v>
      </c>
      <c r="DN2278" t="s">
        <v>3386</v>
      </c>
      <c r="DO2278" t="s">
        <v>7794</v>
      </c>
      <c r="DP2278" t="s">
        <v>603</v>
      </c>
      <c r="DQ2278" t="s">
        <v>19</v>
      </c>
    </row>
    <row r="2279" spans="115:121" x14ac:dyDescent="0.25">
      <c r="DK2279">
        <v>114512</v>
      </c>
      <c r="DL2279" t="s">
        <v>7795</v>
      </c>
      <c r="DM2279" t="s">
        <v>7796</v>
      </c>
      <c r="DN2279" t="s">
        <v>3386</v>
      </c>
      <c r="DO2279" t="s">
        <v>7797</v>
      </c>
      <c r="DP2279" t="s">
        <v>948</v>
      </c>
      <c r="DQ2279" t="s">
        <v>19</v>
      </c>
    </row>
    <row r="2280" spans="115:121" x14ac:dyDescent="0.25">
      <c r="DK2280">
        <v>114503</v>
      </c>
      <c r="DL2280" t="s">
        <v>7798</v>
      </c>
      <c r="DM2280" t="s">
        <v>7799</v>
      </c>
      <c r="DN2280" t="s">
        <v>3938</v>
      </c>
      <c r="DO2280" t="s">
        <v>7800</v>
      </c>
      <c r="DP2280" t="s">
        <v>556</v>
      </c>
      <c r="DQ2280" t="s">
        <v>26</v>
      </c>
    </row>
    <row r="2281" spans="115:121" x14ac:dyDescent="0.25">
      <c r="DK2281">
        <v>114420</v>
      </c>
      <c r="DL2281" t="s">
        <v>7801</v>
      </c>
      <c r="DM2281" t="s">
        <v>7802</v>
      </c>
      <c r="DN2281" t="s">
        <v>7803</v>
      </c>
      <c r="DO2281" t="s">
        <v>7804</v>
      </c>
      <c r="DP2281" t="s">
        <v>494</v>
      </c>
      <c r="DQ2281" t="s">
        <v>27</v>
      </c>
    </row>
    <row r="2282" spans="115:121" x14ac:dyDescent="0.25">
      <c r="DK2282">
        <v>114416</v>
      </c>
      <c r="DL2282" t="s">
        <v>7805</v>
      </c>
      <c r="DM2282" t="s">
        <v>7806</v>
      </c>
      <c r="DN2282" t="s">
        <v>7807</v>
      </c>
      <c r="DO2282" t="s">
        <v>7808</v>
      </c>
      <c r="DP2282" t="s">
        <v>556</v>
      </c>
      <c r="DQ2282" t="s">
        <v>22</v>
      </c>
    </row>
    <row r="2283" spans="115:121" x14ac:dyDescent="0.25">
      <c r="DK2283">
        <v>114395</v>
      </c>
      <c r="DL2283" t="s">
        <v>7809</v>
      </c>
      <c r="DM2283" t="s">
        <v>7810</v>
      </c>
      <c r="DN2283" t="s">
        <v>512</v>
      </c>
      <c r="DO2283" t="s">
        <v>7811</v>
      </c>
      <c r="DP2283" t="s">
        <v>524</v>
      </c>
      <c r="DQ2283" t="s">
        <v>26</v>
      </c>
    </row>
    <row r="2284" spans="115:121" x14ac:dyDescent="0.25">
      <c r="DK2284">
        <v>114338</v>
      </c>
      <c r="DL2284" t="s">
        <v>7812</v>
      </c>
      <c r="DM2284" t="s">
        <v>7813</v>
      </c>
      <c r="DN2284" t="s">
        <v>4304</v>
      </c>
      <c r="DO2284" t="s">
        <v>7814</v>
      </c>
      <c r="DP2284" t="s">
        <v>815</v>
      </c>
      <c r="DQ2284" t="s">
        <v>23</v>
      </c>
    </row>
    <row r="2285" spans="115:121" x14ac:dyDescent="0.25">
      <c r="DK2285">
        <v>114284</v>
      </c>
      <c r="DL2285" t="s">
        <v>7815</v>
      </c>
      <c r="DM2285" t="s">
        <v>7816</v>
      </c>
      <c r="DN2285" t="s">
        <v>6771</v>
      </c>
      <c r="DO2285" t="s">
        <v>7817</v>
      </c>
      <c r="DP2285" t="s">
        <v>671</v>
      </c>
      <c r="DQ2285" t="s">
        <v>23</v>
      </c>
    </row>
    <row r="2286" spans="115:121" x14ac:dyDescent="0.25">
      <c r="DK2286">
        <v>114282</v>
      </c>
      <c r="DL2286" t="s">
        <v>7818</v>
      </c>
      <c r="DM2286" t="s">
        <v>7819</v>
      </c>
      <c r="DN2286" t="s">
        <v>6771</v>
      </c>
      <c r="DO2286" t="s">
        <v>7820</v>
      </c>
      <c r="DP2286" t="s">
        <v>671</v>
      </c>
      <c r="DQ2286" t="s">
        <v>23</v>
      </c>
    </row>
    <row r="2287" spans="115:121" x14ac:dyDescent="0.25">
      <c r="DK2287">
        <v>114279</v>
      </c>
      <c r="DL2287" t="s">
        <v>7821</v>
      </c>
      <c r="DM2287" t="s">
        <v>7822</v>
      </c>
      <c r="DN2287" t="s">
        <v>7823</v>
      </c>
      <c r="DO2287" t="s">
        <v>7824</v>
      </c>
      <c r="DP2287" t="s">
        <v>774</v>
      </c>
      <c r="DQ2287" t="s">
        <v>23</v>
      </c>
    </row>
    <row r="2288" spans="115:121" x14ac:dyDescent="0.25">
      <c r="DK2288">
        <v>114274</v>
      </c>
      <c r="DL2288" t="s">
        <v>7825</v>
      </c>
      <c r="DM2288" t="s">
        <v>7826</v>
      </c>
      <c r="DN2288" t="s">
        <v>7823</v>
      </c>
      <c r="DO2288" t="s">
        <v>7827</v>
      </c>
      <c r="DP2288" t="s">
        <v>774</v>
      </c>
      <c r="DQ2288" t="s">
        <v>23</v>
      </c>
    </row>
    <row r="2289" spans="115:121" x14ac:dyDescent="0.25">
      <c r="DK2289">
        <v>114270</v>
      </c>
      <c r="DL2289" t="s">
        <v>7828</v>
      </c>
      <c r="DM2289" t="s">
        <v>7829</v>
      </c>
      <c r="DN2289" t="s">
        <v>6771</v>
      </c>
      <c r="DO2289" t="s">
        <v>7830</v>
      </c>
      <c r="DP2289" t="s">
        <v>671</v>
      </c>
      <c r="DQ2289" t="s">
        <v>23</v>
      </c>
    </row>
    <row r="2290" spans="115:121" x14ac:dyDescent="0.25">
      <c r="DK2290">
        <v>114256</v>
      </c>
      <c r="DL2290" t="s">
        <v>7831</v>
      </c>
      <c r="DM2290" t="s">
        <v>7832</v>
      </c>
      <c r="DN2290" t="s">
        <v>5625</v>
      </c>
      <c r="DO2290" t="s">
        <v>7833</v>
      </c>
      <c r="DP2290" t="s">
        <v>536</v>
      </c>
      <c r="DQ2290" t="s">
        <v>26</v>
      </c>
    </row>
    <row r="2291" spans="115:121" x14ac:dyDescent="0.25">
      <c r="DK2291">
        <v>114252</v>
      </c>
      <c r="DL2291" t="s">
        <v>7834</v>
      </c>
      <c r="DM2291" t="s">
        <v>7835</v>
      </c>
      <c r="DN2291" t="s">
        <v>5625</v>
      </c>
      <c r="DO2291" t="s">
        <v>7836</v>
      </c>
      <c r="DP2291" t="s">
        <v>536</v>
      </c>
      <c r="DQ2291" t="s">
        <v>26</v>
      </c>
    </row>
    <row r="2292" spans="115:121" x14ac:dyDescent="0.25">
      <c r="DK2292">
        <v>114250</v>
      </c>
      <c r="DL2292" t="s">
        <v>7837</v>
      </c>
      <c r="DM2292" t="s">
        <v>7838</v>
      </c>
      <c r="DN2292" t="s">
        <v>1377</v>
      </c>
      <c r="DO2292" t="s">
        <v>7839</v>
      </c>
      <c r="DP2292" t="s">
        <v>677</v>
      </c>
      <c r="DQ2292" t="s">
        <v>27</v>
      </c>
    </row>
    <row r="2293" spans="115:121" x14ac:dyDescent="0.25">
      <c r="DK2293">
        <v>114183</v>
      </c>
      <c r="DL2293" t="s">
        <v>7840</v>
      </c>
      <c r="DM2293" t="s">
        <v>7841</v>
      </c>
      <c r="DN2293" t="s">
        <v>3984</v>
      </c>
      <c r="DO2293" t="s">
        <v>7842</v>
      </c>
      <c r="DP2293" t="s">
        <v>640</v>
      </c>
      <c r="DQ2293" t="s">
        <v>26</v>
      </c>
    </row>
    <row r="2294" spans="115:121" x14ac:dyDescent="0.25">
      <c r="DK2294">
        <v>114179</v>
      </c>
      <c r="DL2294" t="s">
        <v>7843</v>
      </c>
      <c r="DM2294" t="s">
        <v>7844</v>
      </c>
      <c r="DN2294" t="s">
        <v>6056</v>
      </c>
      <c r="DO2294" t="s">
        <v>7845</v>
      </c>
      <c r="DP2294" t="s">
        <v>556</v>
      </c>
      <c r="DQ2294" t="s">
        <v>22</v>
      </c>
    </row>
    <row r="2295" spans="115:121" x14ac:dyDescent="0.25">
      <c r="DK2295">
        <v>114175</v>
      </c>
      <c r="DL2295" t="s">
        <v>7846</v>
      </c>
      <c r="DM2295" t="s">
        <v>7847</v>
      </c>
      <c r="DN2295" t="s">
        <v>6056</v>
      </c>
      <c r="DO2295" t="s">
        <v>7848</v>
      </c>
      <c r="DP2295" t="s">
        <v>556</v>
      </c>
      <c r="DQ2295" t="s">
        <v>22</v>
      </c>
    </row>
    <row r="2296" spans="115:121" x14ac:dyDescent="0.25">
      <c r="DK2296">
        <v>114170</v>
      </c>
      <c r="DL2296" t="s">
        <v>7849</v>
      </c>
      <c r="DM2296" t="s">
        <v>7850</v>
      </c>
      <c r="DN2296" t="s">
        <v>6372</v>
      </c>
      <c r="DO2296" t="s">
        <v>7851</v>
      </c>
      <c r="DP2296" t="s">
        <v>562</v>
      </c>
      <c r="DQ2296" t="s">
        <v>21</v>
      </c>
    </row>
    <row r="2297" spans="115:121" x14ac:dyDescent="0.25">
      <c r="DK2297">
        <v>114143</v>
      </c>
      <c r="DL2297" t="s">
        <v>7852</v>
      </c>
      <c r="DM2297" t="s">
        <v>7853</v>
      </c>
      <c r="DN2297" t="s">
        <v>4952</v>
      </c>
      <c r="DO2297" t="s">
        <v>7854</v>
      </c>
      <c r="DP2297" t="s">
        <v>3657</v>
      </c>
      <c r="DQ2297" t="s">
        <v>323</v>
      </c>
    </row>
    <row r="2298" spans="115:121" x14ac:dyDescent="0.25">
      <c r="DK2298">
        <v>114142</v>
      </c>
      <c r="DL2298" t="s">
        <v>7855</v>
      </c>
      <c r="DM2298" t="s">
        <v>7856</v>
      </c>
      <c r="DN2298" t="s">
        <v>4952</v>
      </c>
      <c r="DO2298" t="s">
        <v>7857</v>
      </c>
      <c r="DP2298" t="s">
        <v>3657</v>
      </c>
      <c r="DQ2298" t="s">
        <v>323</v>
      </c>
    </row>
    <row r="2299" spans="115:121" x14ac:dyDescent="0.25">
      <c r="DK2299">
        <v>114124</v>
      </c>
      <c r="DL2299" t="s">
        <v>7858</v>
      </c>
      <c r="DM2299" t="s">
        <v>7859</v>
      </c>
      <c r="DN2299" t="s">
        <v>683</v>
      </c>
      <c r="DO2299" t="s">
        <v>7860</v>
      </c>
      <c r="DP2299" t="s">
        <v>680</v>
      </c>
      <c r="DQ2299" t="s">
        <v>21</v>
      </c>
    </row>
    <row r="2300" spans="115:121" x14ac:dyDescent="0.25">
      <c r="DK2300">
        <v>114122</v>
      </c>
      <c r="DL2300" t="s">
        <v>7861</v>
      </c>
      <c r="DM2300" t="s">
        <v>7862</v>
      </c>
      <c r="DN2300" t="s">
        <v>683</v>
      </c>
      <c r="DO2300" t="s">
        <v>7863</v>
      </c>
      <c r="DP2300" t="s">
        <v>680</v>
      </c>
      <c r="DQ2300" t="s">
        <v>21</v>
      </c>
    </row>
    <row r="2301" spans="115:121" x14ac:dyDescent="0.25">
      <c r="DK2301">
        <v>114119</v>
      </c>
      <c r="DL2301" t="s">
        <v>7864</v>
      </c>
      <c r="DM2301" t="s">
        <v>7865</v>
      </c>
      <c r="DN2301" t="s">
        <v>683</v>
      </c>
      <c r="DO2301" t="s">
        <v>7866</v>
      </c>
      <c r="DP2301" t="s">
        <v>680</v>
      </c>
      <c r="DQ2301" t="s">
        <v>21</v>
      </c>
    </row>
    <row r="2302" spans="115:121" x14ac:dyDescent="0.25">
      <c r="DK2302">
        <v>114116</v>
      </c>
      <c r="DL2302" t="s">
        <v>7867</v>
      </c>
      <c r="DM2302" t="s">
        <v>7868</v>
      </c>
      <c r="DN2302" t="s">
        <v>5515</v>
      </c>
      <c r="DO2302" t="s">
        <v>7869</v>
      </c>
      <c r="DP2302" t="s">
        <v>837</v>
      </c>
      <c r="DQ2302" t="s">
        <v>19</v>
      </c>
    </row>
    <row r="2303" spans="115:121" x14ac:dyDescent="0.25">
      <c r="DK2303">
        <v>114114</v>
      </c>
      <c r="DL2303" t="s">
        <v>7870</v>
      </c>
      <c r="DM2303" t="s">
        <v>7871</v>
      </c>
      <c r="DN2303" t="s">
        <v>683</v>
      </c>
      <c r="DO2303" t="s">
        <v>7872</v>
      </c>
      <c r="DP2303" t="s">
        <v>677</v>
      </c>
      <c r="DQ2303" t="s">
        <v>21</v>
      </c>
    </row>
    <row r="2304" spans="115:121" x14ac:dyDescent="0.25">
      <c r="DK2304">
        <v>114109</v>
      </c>
      <c r="DL2304" t="s">
        <v>7873</v>
      </c>
      <c r="DM2304" t="s">
        <v>7874</v>
      </c>
      <c r="DN2304" t="s">
        <v>683</v>
      </c>
      <c r="DO2304" t="s">
        <v>7875</v>
      </c>
      <c r="DP2304" t="s">
        <v>680</v>
      </c>
      <c r="DQ2304" t="s">
        <v>21</v>
      </c>
    </row>
    <row r="2305" spans="115:121" x14ac:dyDescent="0.25">
      <c r="DK2305">
        <v>114089</v>
      </c>
      <c r="DL2305" t="s">
        <v>7876</v>
      </c>
      <c r="DM2305" t="s">
        <v>7877</v>
      </c>
      <c r="DN2305" t="s">
        <v>4389</v>
      </c>
      <c r="DO2305" t="s">
        <v>7878</v>
      </c>
      <c r="DP2305" t="s">
        <v>780</v>
      </c>
      <c r="DQ2305" t="s">
        <v>21</v>
      </c>
    </row>
    <row r="2306" spans="115:121" x14ac:dyDescent="0.25">
      <c r="DK2306">
        <v>114085</v>
      </c>
      <c r="DL2306" t="s">
        <v>7879</v>
      </c>
      <c r="DM2306" t="s">
        <v>7880</v>
      </c>
      <c r="DN2306" t="s">
        <v>4389</v>
      </c>
      <c r="DO2306" t="s">
        <v>7881</v>
      </c>
      <c r="DP2306" t="s">
        <v>780</v>
      </c>
      <c r="DQ2306" t="s">
        <v>21</v>
      </c>
    </row>
    <row r="2307" spans="115:121" x14ac:dyDescent="0.25">
      <c r="DK2307">
        <v>114082</v>
      </c>
      <c r="DL2307" t="s">
        <v>7882</v>
      </c>
      <c r="DM2307" t="s">
        <v>7883</v>
      </c>
      <c r="DN2307" t="s">
        <v>4389</v>
      </c>
      <c r="DO2307" t="s">
        <v>7884</v>
      </c>
      <c r="DP2307" t="s">
        <v>780</v>
      </c>
      <c r="DQ2307" t="s">
        <v>21</v>
      </c>
    </row>
    <row r="2308" spans="115:121" x14ac:dyDescent="0.25">
      <c r="DK2308">
        <v>114079</v>
      </c>
      <c r="DL2308" t="s">
        <v>7885</v>
      </c>
      <c r="DM2308" t="s">
        <v>7886</v>
      </c>
      <c r="DN2308" t="s">
        <v>4389</v>
      </c>
      <c r="DO2308" t="s">
        <v>7887</v>
      </c>
      <c r="DP2308" t="s">
        <v>780</v>
      </c>
      <c r="DQ2308" t="s">
        <v>21</v>
      </c>
    </row>
    <row r="2309" spans="115:121" x14ac:dyDescent="0.25">
      <c r="DK2309">
        <v>114074</v>
      </c>
      <c r="DL2309" t="s">
        <v>7888</v>
      </c>
      <c r="DM2309" t="s">
        <v>7889</v>
      </c>
      <c r="DN2309" t="s">
        <v>4389</v>
      </c>
      <c r="DO2309" t="s">
        <v>7890</v>
      </c>
      <c r="DP2309" t="s">
        <v>780</v>
      </c>
      <c r="DQ2309" t="s">
        <v>21</v>
      </c>
    </row>
    <row r="2310" spans="115:121" x14ac:dyDescent="0.25">
      <c r="DK2310">
        <v>114072</v>
      </c>
      <c r="DL2310" t="s">
        <v>7891</v>
      </c>
      <c r="DM2310" t="s">
        <v>7892</v>
      </c>
      <c r="DN2310" t="s">
        <v>4389</v>
      </c>
      <c r="DO2310" t="s">
        <v>7893</v>
      </c>
      <c r="DP2310" t="s">
        <v>780</v>
      </c>
      <c r="DQ2310" t="s">
        <v>21</v>
      </c>
    </row>
    <row r="2311" spans="115:121" x14ac:dyDescent="0.25">
      <c r="DK2311">
        <v>114070</v>
      </c>
      <c r="DL2311" t="s">
        <v>7894</v>
      </c>
      <c r="DM2311" t="s">
        <v>7895</v>
      </c>
      <c r="DN2311" t="s">
        <v>4389</v>
      </c>
      <c r="DO2311" t="s">
        <v>7896</v>
      </c>
      <c r="DP2311" t="s">
        <v>780</v>
      </c>
      <c r="DQ2311" t="s">
        <v>21</v>
      </c>
    </row>
    <row r="2312" spans="115:121" x14ac:dyDescent="0.25">
      <c r="DK2312">
        <v>114050</v>
      </c>
      <c r="DL2312" t="s">
        <v>7897</v>
      </c>
      <c r="DM2312" t="s">
        <v>7898</v>
      </c>
      <c r="DN2312" t="s">
        <v>4304</v>
      </c>
      <c r="DO2312" t="s">
        <v>7899</v>
      </c>
      <c r="DP2312" t="s">
        <v>655</v>
      </c>
      <c r="DQ2312" t="s">
        <v>23</v>
      </c>
    </row>
    <row r="2313" spans="115:121" x14ac:dyDescent="0.25">
      <c r="DK2313">
        <v>114044</v>
      </c>
      <c r="DL2313" t="s">
        <v>7900</v>
      </c>
      <c r="DM2313" t="s">
        <v>7901</v>
      </c>
      <c r="DN2313" t="s">
        <v>3415</v>
      </c>
      <c r="DO2313" t="s">
        <v>7902</v>
      </c>
      <c r="DP2313" t="s">
        <v>837</v>
      </c>
      <c r="DQ2313" t="s">
        <v>19</v>
      </c>
    </row>
    <row r="2314" spans="115:121" x14ac:dyDescent="0.25">
      <c r="DK2314">
        <v>114041</v>
      </c>
      <c r="DL2314" t="s">
        <v>7903</v>
      </c>
      <c r="DM2314" t="s">
        <v>7904</v>
      </c>
      <c r="DN2314" t="s">
        <v>3415</v>
      </c>
      <c r="DO2314" t="s">
        <v>7905</v>
      </c>
      <c r="DP2314" t="s">
        <v>948</v>
      </c>
      <c r="DQ2314" t="s">
        <v>19</v>
      </c>
    </row>
    <row r="2315" spans="115:121" x14ac:dyDescent="0.25">
      <c r="DK2315">
        <v>114031</v>
      </c>
      <c r="DL2315" t="s">
        <v>7906</v>
      </c>
      <c r="DM2315" t="s">
        <v>7907</v>
      </c>
      <c r="DN2315" t="s">
        <v>3415</v>
      </c>
      <c r="DO2315" t="s">
        <v>7908</v>
      </c>
      <c r="DP2315" t="s">
        <v>948</v>
      </c>
      <c r="DQ2315" t="s">
        <v>19</v>
      </c>
    </row>
    <row r="2316" spans="115:121" x14ac:dyDescent="0.25">
      <c r="DK2316">
        <v>114024</v>
      </c>
      <c r="DL2316" t="s">
        <v>7909</v>
      </c>
      <c r="DM2316" t="s">
        <v>7910</v>
      </c>
      <c r="DN2316" t="s">
        <v>1121</v>
      </c>
      <c r="DO2316" t="s">
        <v>7911</v>
      </c>
      <c r="DP2316" t="s">
        <v>505</v>
      </c>
      <c r="DQ2316" t="s">
        <v>26</v>
      </c>
    </row>
    <row r="2317" spans="115:121" x14ac:dyDescent="0.25">
      <c r="DK2317">
        <v>113994</v>
      </c>
      <c r="DL2317" t="s">
        <v>7912</v>
      </c>
      <c r="DM2317" t="s">
        <v>7913</v>
      </c>
      <c r="DN2317" t="s">
        <v>6520</v>
      </c>
      <c r="DO2317" t="s">
        <v>7914</v>
      </c>
      <c r="DP2317" t="s">
        <v>825</v>
      </c>
      <c r="DQ2317" t="s">
        <v>21</v>
      </c>
    </row>
    <row r="2318" spans="115:121" x14ac:dyDescent="0.25">
      <c r="DK2318">
        <v>113989</v>
      </c>
      <c r="DL2318" t="s">
        <v>7915</v>
      </c>
      <c r="DM2318" t="s">
        <v>7916</v>
      </c>
      <c r="DN2318" t="s">
        <v>5625</v>
      </c>
      <c r="DO2318" t="s">
        <v>7917</v>
      </c>
      <c r="DP2318" t="s">
        <v>536</v>
      </c>
      <c r="DQ2318" t="s">
        <v>26</v>
      </c>
    </row>
    <row r="2319" spans="115:121" x14ac:dyDescent="0.25">
      <c r="DK2319">
        <v>113987</v>
      </c>
      <c r="DL2319" t="s">
        <v>7918</v>
      </c>
      <c r="DM2319" t="s">
        <v>7919</v>
      </c>
      <c r="DN2319" t="s">
        <v>7920</v>
      </c>
      <c r="DO2319" t="s">
        <v>7921</v>
      </c>
      <c r="DP2319" t="s">
        <v>3833</v>
      </c>
      <c r="DQ2319" t="s">
        <v>26</v>
      </c>
    </row>
    <row r="2320" spans="115:121" x14ac:dyDescent="0.25">
      <c r="DK2320">
        <v>113945</v>
      </c>
      <c r="DL2320" t="s">
        <v>7922</v>
      </c>
      <c r="DM2320" t="s">
        <v>7923</v>
      </c>
      <c r="DN2320" t="s">
        <v>6056</v>
      </c>
      <c r="DO2320" t="s">
        <v>7924</v>
      </c>
      <c r="DP2320" t="s">
        <v>556</v>
      </c>
      <c r="DQ2320" t="s">
        <v>22</v>
      </c>
    </row>
    <row r="2321" spans="115:121" x14ac:dyDescent="0.25">
      <c r="DK2321">
        <v>113915</v>
      </c>
      <c r="DL2321" t="s">
        <v>7925</v>
      </c>
      <c r="DM2321" t="s">
        <v>7926</v>
      </c>
      <c r="DN2321" t="s">
        <v>7670</v>
      </c>
      <c r="DO2321" t="s">
        <v>7927</v>
      </c>
      <c r="DP2321" t="s">
        <v>948</v>
      </c>
      <c r="DQ2321" t="s">
        <v>19</v>
      </c>
    </row>
    <row r="2322" spans="115:121" x14ac:dyDescent="0.25">
      <c r="DK2322">
        <v>113908</v>
      </c>
      <c r="DL2322" t="s">
        <v>7928</v>
      </c>
      <c r="DM2322" t="s">
        <v>7929</v>
      </c>
      <c r="DN2322" t="s">
        <v>1249</v>
      </c>
      <c r="DO2322" t="s">
        <v>7930</v>
      </c>
      <c r="DP2322" t="s">
        <v>774</v>
      </c>
      <c r="DQ2322" t="s">
        <v>23</v>
      </c>
    </row>
    <row r="2323" spans="115:121" x14ac:dyDescent="0.25">
      <c r="DK2323">
        <v>113902</v>
      </c>
      <c r="DL2323" t="s">
        <v>7931</v>
      </c>
      <c r="DM2323" t="s">
        <v>7932</v>
      </c>
      <c r="DN2323" t="s">
        <v>7115</v>
      </c>
      <c r="DO2323" t="s">
        <v>7933</v>
      </c>
      <c r="DP2323" t="s">
        <v>537</v>
      </c>
      <c r="DQ2323" t="s">
        <v>18</v>
      </c>
    </row>
    <row r="2324" spans="115:121" x14ac:dyDescent="0.25">
      <c r="DK2324">
        <v>113877</v>
      </c>
      <c r="DL2324" t="s">
        <v>7934</v>
      </c>
      <c r="DM2324" t="s">
        <v>7935</v>
      </c>
      <c r="DN2324" t="s">
        <v>7936</v>
      </c>
      <c r="DO2324" t="s">
        <v>7937</v>
      </c>
      <c r="DP2324" t="s">
        <v>2810</v>
      </c>
      <c r="DQ2324" t="s">
        <v>24</v>
      </c>
    </row>
    <row r="2325" spans="115:121" x14ac:dyDescent="0.25">
      <c r="DK2325">
        <v>113869</v>
      </c>
      <c r="DL2325" t="s">
        <v>7938</v>
      </c>
      <c r="DM2325" t="s">
        <v>7939</v>
      </c>
      <c r="DN2325" t="s">
        <v>2471</v>
      </c>
      <c r="DO2325" t="s">
        <v>7940</v>
      </c>
      <c r="DP2325" t="s">
        <v>494</v>
      </c>
      <c r="DQ2325" t="s">
        <v>27</v>
      </c>
    </row>
    <row r="2326" spans="115:121" x14ac:dyDescent="0.25">
      <c r="DK2326">
        <v>113857</v>
      </c>
      <c r="DL2326" t="s">
        <v>7941</v>
      </c>
      <c r="DM2326" t="s">
        <v>7942</v>
      </c>
      <c r="DN2326" t="s">
        <v>7253</v>
      </c>
      <c r="DO2326" t="s">
        <v>7943</v>
      </c>
      <c r="DP2326" t="s">
        <v>3833</v>
      </c>
      <c r="DQ2326" t="s">
        <v>26</v>
      </c>
    </row>
    <row r="2327" spans="115:121" x14ac:dyDescent="0.25">
      <c r="DK2327">
        <v>113856</v>
      </c>
      <c r="DL2327" t="s">
        <v>7944</v>
      </c>
      <c r="DM2327" t="s">
        <v>7945</v>
      </c>
      <c r="DN2327" t="s">
        <v>499</v>
      </c>
      <c r="DO2327" t="s">
        <v>7946</v>
      </c>
      <c r="DP2327" t="s">
        <v>592</v>
      </c>
      <c r="DQ2327" t="s">
        <v>18</v>
      </c>
    </row>
    <row r="2328" spans="115:121" x14ac:dyDescent="0.25">
      <c r="DK2328">
        <v>113830</v>
      </c>
      <c r="DL2328" t="s">
        <v>7947</v>
      </c>
      <c r="DM2328" t="s">
        <v>7948</v>
      </c>
      <c r="DN2328" t="s">
        <v>643</v>
      </c>
      <c r="DO2328" t="s">
        <v>7949</v>
      </c>
      <c r="DP2328" t="s">
        <v>637</v>
      </c>
      <c r="DQ2328" t="s">
        <v>26</v>
      </c>
    </row>
    <row r="2329" spans="115:121" x14ac:dyDescent="0.25">
      <c r="DK2329">
        <v>113808</v>
      </c>
      <c r="DL2329" t="s">
        <v>7950</v>
      </c>
      <c r="DM2329" t="s">
        <v>7951</v>
      </c>
      <c r="DN2329" t="s">
        <v>5014</v>
      </c>
      <c r="DO2329" t="s">
        <v>7952</v>
      </c>
      <c r="DP2329" t="s">
        <v>677</v>
      </c>
      <c r="DQ2329" t="s">
        <v>27</v>
      </c>
    </row>
    <row r="2330" spans="115:121" x14ac:dyDescent="0.25">
      <c r="DK2330">
        <v>113798</v>
      </c>
      <c r="DL2330" t="s">
        <v>7953</v>
      </c>
      <c r="DM2330" t="s">
        <v>7954</v>
      </c>
      <c r="DN2330" t="s">
        <v>7078</v>
      </c>
      <c r="DO2330" t="s">
        <v>7955</v>
      </c>
      <c r="DP2330" t="s">
        <v>524</v>
      </c>
      <c r="DQ2330" t="s">
        <v>26</v>
      </c>
    </row>
    <row r="2331" spans="115:121" x14ac:dyDescent="0.25">
      <c r="DK2331">
        <v>113764</v>
      </c>
      <c r="DL2331" t="s">
        <v>7956</v>
      </c>
      <c r="DM2331" t="s">
        <v>7957</v>
      </c>
      <c r="DN2331" t="s">
        <v>499</v>
      </c>
      <c r="DO2331" t="s">
        <v>7958</v>
      </c>
      <c r="DP2331" t="s">
        <v>592</v>
      </c>
      <c r="DQ2331" t="s">
        <v>18</v>
      </c>
    </row>
    <row r="2332" spans="115:121" x14ac:dyDescent="0.25">
      <c r="DK2332">
        <v>113762</v>
      </c>
      <c r="DL2332" t="s">
        <v>7959</v>
      </c>
      <c r="DM2332" t="s">
        <v>7960</v>
      </c>
      <c r="DN2332" t="s">
        <v>499</v>
      </c>
      <c r="DO2332" t="s">
        <v>7961</v>
      </c>
      <c r="DP2332" t="s">
        <v>592</v>
      </c>
      <c r="DQ2332" t="s">
        <v>18</v>
      </c>
    </row>
    <row r="2333" spans="115:121" x14ac:dyDescent="0.25">
      <c r="DK2333">
        <v>113760</v>
      </c>
      <c r="DL2333" t="s">
        <v>7962</v>
      </c>
      <c r="DM2333" t="s">
        <v>7963</v>
      </c>
      <c r="DN2333" t="s">
        <v>499</v>
      </c>
      <c r="DO2333" t="s">
        <v>7964</v>
      </c>
      <c r="DP2333" t="s">
        <v>592</v>
      </c>
      <c r="DQ2333" t="s">
        <v>18</v>
      </c>
    </row>
    <row r="2334" spans="115:121" x14ac:dyDescent="0.25">
      <c r="DK2334">
        <v>113756</v>
      </c>
      <c r="DL2334" t="s">
        <v>7965</v>
      </c>
      <c r="DM2334" t="s">
        <v>7966</v>
      </c>
      <c r="DN2334" t="s">
        <v>499</v>
      </c>
      <c r="DO2334" t="s">
        <v>7967</v>
      </c>
      <c r="DP2334" t="s">
        <v>592</v>
      </c>
      <c r="DQ2334" t="s">
        <v>18</v>
      </c>
    </row>
    <row r="2335" spans="115:121" x14ac:dyDescent="0.25">
      <c r="DK2335">
        <v>113749</v>
      </c>
      <c r="DL2335" t="s">
        <v>7968</v>
      </c>
      <c r="DM2335" t="s">
        <v>7969</v>
      </c>
      <c r="DN2335" t="s">
        <v>512</v>
      </c>
      <c r="DO2335" t="s">
        <v>7970</v>
      </c>
      <c r="DP2335" t="s">
        <v>524</v>
      </c>
      <c r="DQ2335" t="s">
        <v>26</v>
      </c>
    </row>
    <row r="2336" spans="115:121" x14ac:dyDescent="0.25">
      <c r="DK2336">
        <v>113746</v>
      </c>
      <c r="DL2336" t="s">
        <v>7971</v>
      </c>
      <c r="DM2336" t="s">
        <v>7972</v>
      </c>
      <c r="DN2336" t="s">
        <v>499</v>
      </c>
      <c r="DO2336" t="s">
        <v>7973</v>
      </c>
      <c r="DP2336" t="s">
        <v>592</v>
      </c>
      <c r="DQ2336" t="s">
        <v>18</v>
      </c>
    </row>
    <row r="2337" spans="115:121" x14ac:dyDescent="0.25">
      <c r="DK2337">
        <v>113724</v>
      </c>
      <c r="DL2337" t="s">
        <v>7974</v>
      </c>
      <c r="DM2337" t="s">
        <v>7975</v>
      </c>
      <c r="DN2337" t="s">
        <v>514</v>
      </c>
      <c r="DO2337" t="s">
        <v>7976</v>
      </c>
      <c r="DP2337" t="s">
        <v>655</v>
      </c>
      <c r="DQ2337" t="s">
        <v>22</v>
      </c>
    </row>
    <row r="2338" spans="115:121" x14ac:dyDescent="0.25">
      <c r="DK2338">
        <v>113722</v>
      </c>
      <c r="DL2338" t="s">
        <v>7977</v>
      </c>
      <c r="DM2338" t="s">
        <v>7978</v>
      </c>
      <c r="DN2338" t="s">
        <v>1184</v>
      </c>
      <c r="DO2338" t="s">
        <v>7979</v>
      </c>
      <c r="DP2338" t="s">
        <v>780</v>
      </c>
      <c r="DQ2338" t="s">
        <v>21</v>
      </c>
    </row>
    <row r="2339" spans="115:121" x14ac:dyDescent="0.25">
      <c r="DK2339">
        <v>113717</v>
      </c>
      <c r="DL2339" t="s">
        <v>7980</v>
      </c>
      <c r="DM2339" t="s">
        <v>7981</v>
      </c>
      <c r="DN2339" t="s">
        <v>499</v>
      </c>
      <c r="DO2339" t="s">
        <v>7982</v>
      </c>
      <c r="DP2339" t="s">
        <v>501</v>
      </c>
      <c r="DQ2339" t="s">
        <v>26</v>
      </c>
    </row>
    <row r="2340" spans="115:121" x14ac:dyDescent="0.25">
      <c r="DK2340">
        <v>113715</v>
      </c>
      <c r="DL2340" t="s">
        <v>7983</v>
      </c>
      <c r="DM2340" t="s">
        <v>7984</v>
      </c>
      <c r="DN2340" t="s">
        <v>499</v>
      </c>
      <c r="DO2340" t="s">
        <v>7985</v>
      </c>
      <c r="DP2340" t="s">
        <v>501</v>
      </c>
      <c r="DQ2340" t="s">
        <v>26</v>
      </c>
    </row>
    <row r="2341" spans="115:121" x14ac:dyDescent="0.25">
      <c r="DK2341">
        <v>113713</v>
      </c>
      <c r="DL2341" t="s">
        <v>7986</v>
      </c>
      <c r="DM2341" t="s">
        <v>7987</v>
      </c>
      <c r="DN2341" t="s">
        <v>499</v>
      </c>
      <c r="DO2341" t="s">
        <v>7988</v>
      </c>
      <c r="DP2341" t="s">
        <v>501</v>
      </c>
      <c r="DQ2341" t="s">
        <v>26</v>
      </c>
    </row>
    <row r="2342" spans="115:121" x14ac:dyDescent="0.25">
      <c r="DK2342">
        <v>113711</v>
      </c>
      <c r="DL2342" t="s">
        <v>7989</v>
      </c>
      <c r="DM2342" t="s">
        <v>7990</v>
      </c>
      <c r="DN2342" t="s">
        <v>499</v>
      </c>
      <c r="DO2342" t="s">
        <v>7991</v>
      </c>
      <c r="DP2342" t="s">
        <v>501</v>
      </c>
      <c r="DQ2342" t="s">
        <v>26</v>
      </c>
    </row>
    <row r="2343" spans="115:121" x14ac:dyDescent="0.25">
      <c r="DK2343">
        <v>113709</v>
      </c>
      <c r="DL2343" t="s">
        <v>7992</v>
      </c>
      <c r="DM2343" t="s">
        <v>7993</v>
      </c>
      <c r="DN2343" t="s">
        <v>499</v>
      </c>
      <c r="DO2343" t="s">
        <v>7994</v>
      </c>
      <c r="DP2343" t="s">
        <v>501</v>
      </c>
      <c r="DQ2343" t="s">
        <v>26</v>
      </c>
    </row>
    <row r="2344" spans="115:121" x14ac:dyDescent="0.25">
      <c r="DK2344">
        <v>113707</v>
      </c>
      <c r="DL2344" t="s">
        <v>7995</v>
      </c>
      <c r="DM2344" t="s">
        <v>7996</v>
      </c>
      <c r="DN2344" t="s">
        <v>499</v>
      </c>
      <c r="DO2344" t="s">
        <v>7997</v>
      </c>
      <c r="DP2344" t="s">
        <v>501</v>
      </c>
      <c r="DQ2344" t="s">
        <v>26</v>
      </c>
    </row>
    <row r="2345" spans="115:121" x14ac:dyDescent="0.25">
      <c r="DK2345">
        <v>113705</v>
      </c>
      <c r="DL2345" t="s">
        <v>7998</v>
      </c>
      <c r="DM2345" t="s">
        <v>7999</v>
      </c>
      <c r="DN2345" t="s">
        <v>499</v>
      </c>
      <c r="DO2345" t="s">
        <v>8000</v>
      </c>
      <c r="DP2345" t="s">
        <v>501</v>
      </c>
      <c r="DQ2345" t="s">
        <v>26</v>
      </c>
    </row>
    <row r="2346" spans="115:121" x14ac:dyDescent="0.25">
      <c r="DK2346">
        <v>113700</v>
      </c>
      <c r="DL2346" t="s">
        <v>8001</v>
      </c>
      <c r="DM2346" t="s">
        <v>8002</v>
      </c>
      <c r="DN2346" t="s">
        <v>7137</v>
      </c>
      <c r="DO2346" t="s">
        <v>8003</v>
      </c>
      <c r="DP2346" t="s">
        <v>4680</v>
      </c>
      <c r="DQ2346" t="s">
        <v>21</v>
      </c>
    </row>
    <row r="2347" spans="115:121" x14ac:dyDescent="0.25">
      <c r="DK2347">
        <v>113677</v>
      </c>
      <c r="DL2347" t="s">
        <v>8004</v>
      </c>
      <c r="DM2347" t="s">
        <v>8005</v>
      </c>
      <c r="DN2347" t="s">
        <v>882</v>
      </c>
      <c r="DO2347" t="s">
        <v>8006</v>
      </c>
      <c r="DP2347" t="s">
        <v>837</v>
      </c>
      <c r="DQ2347" t="s">
        <v>19</v>
      </c>
    </row>
    <row r="2348" spans="115:121" x14ac:dyDescent="0.25">
      <c r="DK2348">
        <v>113645</v>
      </c>
      <c r="DL2348" t="s">
        <v>8007</v>
      </c>
      <c r="DM2348" t="s">
        <v>8008</v>
      </c>
      <c r="DN2348" t="s">
        <v>8009</v>
      </c>
      <c r="DO2348" t="s">
        <v>8010</v>
      </c>
      <c r="DP2348" t="s">
        <v>585</v>
      </c>
      <c r="DQ2348" t="s">
        <v>26</v>
      </c>
    </row>
    <row r="2349" spans="115:121" x14ac:dyDescent="0.25">
      <c r="DK2349">
        <v>113606</v>
      </c>
      <c r="DL2349" t="s">
        <v>8011</v>
      </c>
      <c r="DM2349" t="s">
        <v>8012</v>
      </c>
      <c r="DN2349" t="s">
        <v>7031</v>
      </c>
      <c r="DO2349" t="s">
        <v>8013</v>
      </c>
      <c r="DP2349" t="s">
        <v>556</v>
      </c>
      <c r="DQ2349" t="s">
        <v>22</v>
      </c>
    </row>
    <row r="2350" spans="115:121" x14ac:dyDescent="0.25">
      <c r="DK2350">
        <v>113600</v>
      </c>
      <c r="DL2350" t="s">
        <v>8014</v>
      </c>
      <c r="DM2350" t="s">
        <v>8015</v>
      </c>
      <c r="DN2350" t="s">
        <v>6555</v>
      </c>
      <c r="DO2350" t="s">
        <v>8016</v>
      </c>
      <c r="DP2350" t="s">
        <v>3833</v>
      </c>
      <c r="DQ2350" t="s">
        <v>26</v>
      </c>
    </row>
    <row r="2351" spans="115:121" x14ac:dyDescent="0.25">
      <c r="DK2351">
        <v>113598</v>
      </c>
      <c r="DL2351" t="s">
        <v>8017</v>
      </c>
      <c r="DM2351" t="s">
        <v>8018</v>
      </c>
      <c r="DN2351" t="s">
        <v>7253</v>
      </c>
      <c r="DO2351" t="s">
        <v>8019</v>
      </c>
      <c r="DP2351" t="s">
        <v>729</v>
      </c>
      <c r="DQ2351" t="s">
        <v>26</v>
      </c>
    </row>
    <row r="2352" spans="115:121" x14ac:dyDescent="0.25">
      <c r="DK2352">
        <v>113596</v>
      </c>
      <c r="DL2352" t="s">
        <v>8020</v>
      </c>
      <c r="DM2352" t="s">
        <v>8021</v>
      </c>
      <c r="DN2352" t="s">
        <v>7253</v>
      </c>
      <c r="DO2352" t="s">
        <v>8022</v>
      </c>
      <c r="DP2352" t="s">
        <v>536</v>
      </c>
      <c r="DQ2352" t="s">
        <v>26</v>
      </c>
    </row>
    <row r="2353" spans="115:121" x14ac:dyDescent="0.25">
      <c r="DK2353">
        <v>113587</v>
      </c>
      <c r="DL2353" t="s">
        <v>8023</v>
      </c>
      <c r="DM2353" t="s">
        <v>8024</v>
      </c>
      <c r="DN2353" t="s">
        <v>876</v>
      </c>
      <c r="DO2353" t="s">
        <v>8025</v>
      </c>
      <c r="DP2353" t="s">
        <v>948</v>
      </c>
      <c r="DQ2353" t="s">
        <v>19</v>
      </c>
    </row>
    <row r="2354" spans="115:121" x14ac:dyDescent="0.25">
      <c r="DK2354">
        <v>113575</v>
      </c>
      <c r="DL2354" t="s">
        <v>8026</v>
      </c>
      <c r="DM2354" t="s">
        <v>8027</v>
      </c>
      <c r="DN2354" t="s">
        <v>499</v>
      </c>
      <c r="DO2354" t="s">
        <v>8028</v>
      </c>
      <c r="DP2354" t="s">
        <v>2810</v>
      </c>
      <c r="DQ2354" t="s">
        <v>24</v>
      </c>
    </row>
    <row r="2355" spans="115:121" x14ac:dyDescent="0.25">
      <c r="DK2355">
        <v>113573</v>
      </c>
      <c r="DL2355" t="s">
        <v>8029</v>
      </c>
      <c r="DM2355" t="s">
        <v>8030</v>
      </c>
      <c r="DN2355" t="s">
        <v>2698</v>
      </c>
      <c r="DO2355" t="s">
        <v>8031</v>
      </c>
      <c r="DP2355" t="s">
        <v>583</v>
      </c>
      <c r="DQ2355" t="s">
        <v>18</v>
      </c>
    </row>
    <row r="2356" spans="115:121" x14ac:dyDescent="0.25">
      <c r="DK2356">
        <v>113533</v>
      </c>
      <c r="DL2356" t="s">
        <v>8032</v>
      </c>
      <c r="DM2356" t="s">
        <v>8033</v>
      </c>
      <c r="DN2356" t="s">
        <v>499</v>
      </c>
      <c r="DO2356" t="s">
        <v>8034</v>
      </c>
      <c r="DP2356" t="s">
        <v>2810</v>
      </c>
      <c r="DQ2356" t="s">
        <v>24</v>
      </c>
    </row>
    <row r="2357" spans="115:121" x14ac:dyDescent="0.25">
      <c r="DK2357">
        <v>113531</v>
      </c>
      <c r="DL2357" t="s">
        <v>8035</v>
      </c>
      <c r="DM2357" t="s">
        <v>8036</v>
      </c>
      <c r="DN2357" t="s">
        <v>683</v>
      </c>
      <c r="DO2357" t="s">
        <v>8037</v>
      </c>
      <c r="DP2357" t="s">
        <v>680</v>
      </c>
      <c r="DQ2357" t="s">
        <v>21</v>
      </c>
    </row>
    <row r="2358" spans="115:121" x14ac:dyDescent="0.25">
      <c r="DK2358">
        <v>113529</v>
      </c>
      <c r="DL2358" t="s">
        <v>8038</v>
      </c>
      <c r="DM2358" t="s">
        <v>8039</v>
      </c>
      <c r="DN2358" t="s">
        <v>6056</v>
      </c>
      <c r="DO2358" t="s">
        <v>8040</v>
      </c>
      <c r="DP2358" t="s">
        <v>556</v>
      </c>
      <c r="DQ2358" t="s">
        <v>22</v>
      </c>
    </row>
    <row r="2359" spans="115:121" x14ac:dyDescent="0.25">
      <c r="DK2359">
        <v>113525</v>
      </c>
      <c r="DL2359" t="s">
        <v>8041</v>
      </c>
      <c r="DM2359" t="s">
        <v>8042</v>
      </c>
      <c r="DN2359" t="s">
        <v>479</v>
      </c>
      <c r="DO2359" t="s">
        <v>8043</v>
      </c>
      <c r="DP2359" t="s">
        <v>501</v>
      </c>
      <c r="DQ2359" t="s">
        <v>26</v>
      </c>
    </row>
    <row r="2360" spans="115:121" x14ac:dyDescent="0.25">
      <c r="DK2360">
        <v>113520</v>
      </c>
      <c r="DL2360" t="s">
        <v>8044</v>
      </c>
      <c r="DM2360" t="s">
        <v>8045</v>
      </c>
      <c r="DN2360" t="s">
        <v>2698</v>
      </c>
      <c r="DO2360" t="s">
        <v>8046</v>
      </c>
      <c r="DP2360" t="s">
        <v>603</v>
      </c>
      <c r="DQ2360" t="s">
        <v>19</v>
      </c>
    </row>
    <row r="2361" spans="115:121" x14ac:dyDescent="0.25">
      <c r="DK2361">
        <v>113501</v>
      </c>
      <c r="DL2361" t="s">
        <v>8047</v>
      </c>
      <c r="DM2361" t="s">
        <v>8048</v>
      </c>
      <c r="DN2361" t="s">
        <v>8049</v>
      </c>
      <c r="DO2361" t="s">
        <v>8050</v>
      </c>
      <c r="DP2361" t="s">
        <v>524</v>
      </c>
      <c r="DQ2361" t="s">
        <v>26</v>
      </c>
    </row>
    <row r="2362" spans="115:121" x14ac:dyDescent="0.25">
      <c r="DK2362">
        <v>113499</v>
      </c>
      <c r="DL2362" t="s">
        <v>8051</v>
      </c>
      <c r="DM2362" t="s">
        <v>8052</v>
      </c>
      <c r="DN2362" t="s">
        <v>8049</v>
      </c>
      <c r="DO2362" t="s">
        <v>8053</v>
      </c>
      <c r="DP2362" t="s">
        <v>524</v>
      </c>
      <c r="DQ2362" t="s">
        <v>26</v>
      </c>
    </row>
    <row r="2363" spans="115:121" x14ac:dyDescent="0.25">
      <c r="DK2363">
        <v>113494</v>
      </c>
      <c r="DL2363" t="s">
        <v>8054</v>
      </c>
      <c r="DM2363" t="s">
        <v>8055</v>
      </c>
      <c r="DN2363" t="s">
        <v>1470</v>
      </c>
      <c r="DO2363" t="s">
        <v>8056</v>
      </c>
      <c r="DP2363" t="s">
        <v>729</v>
      </c>
      <c r="DQ2363" t="s">
        <v>18</v>
      </c>
    </row>
    <row r="2364" spans="115:121" x14ac:dyDescent="0.25">
      <c r="DK2364">
        <v>113488</v>
      </c>
      <c r="DL2364" t="s">
        <v>8057</v>
      </c>
      <c r="DM2364" t="s">
        <v>8058</v>
      </c>
      <c r="DN2364" t="s">
        <v>512</v>
      </c>
      <c r="DO2364" t="s">
        <v>8059</v>
      </c>
      <c r="DP2364" t="s">
        <v>677</v>
      </c>
      <c r="DQ2364" t="s">
        <v>27</v>
      </c>
    </row>
    <row r="2365" spans="115:121" x14ac:dyDescent="0.25">
      <c r="DK2365">
        <v>113484</v>
      </c>
      <c r="DL2365" t="s">
        <v>8060</v>
      </c>
      <c r="DM2365" t="s">
        <v>8061</v>
      </c>
      <c r="DN2365" t="s">
        <v>512</v>
      </c>
      <c r="DO2365" t="s">
        <v>8062</v>
      </c>
      <c r="DP2365" t="s">
        <v>494</v>
      </c>
      <c r="DQ2365" t="s">
        <v>27</v>
      </c>
    </row>
    <row r="2366" spans="115:121" x14ac:dyDescent="0.25">
      <c r="DK2366">
        <v>113481</v>
      </c>
      <c r="DL2366" t="s">
        <v>8063</v>
      </c>
      <c r="DM2366" t="s">
        <v>8064</v>
      </c>
      <c r="DN2366" t="s">
        <v>512</v>
      </c>
      <c r="DO2366" t="s">
        <v>8065</v>
      </c>
      <c r="DP2366" t="s">
        <v>677</v>
      </c>
      <c r="DQ2366" t="s">
        <v>27</v>
      </c>
    </row>
    <row r="2367" spans="115:121" x14ac:dyDescent="0.25">
      <c r="DK2367">
        <v>113479</v>
      </c>
      <c r="DL2367" t="s">
        <v>8066</v>
      </c>
      <c r="DM2367" t="s">
        <v>8067</v>
      </c>
      <c r="DN2367" t="s">
        <v>512</v>
      </c>
      <c r="DO2367" t="s">
        <v>8068</v>
      </c>
      <c r="DP2367" t="s">
        <v>562</v>
      </c>
      <c r="DQ2367" t="s">
        <v>27</v>
      </c>
    </row>
    <row r="2368" spans="115:121" x14ac:dyDescent="0.25">
      <c r="DK2368">
        <v>113477</v>
      </c>
      <c r="DL2368" t="s">
        <v>8069</v>
      </c>
      <c r="DM2368" t="s">
        <v>8070</v>
      </c>
      <c r="DN2368" t="s">
        <v>7078</v>
      </c>
      <c r="DO2368" t="s">
        <v>8071</v>
      </c>
      <c r="DP2368" t="s">
        <v>640</v>
      </c>
      <c r="DQ2368" t="s">
        <v>26</v>
      </c>
    </row>
    <row r="2369" spans="115:121" x14ac:dyDescent="0.25">
      <c r="DK2369">
        <v>113474</v>
      </c>
      <c r="DL2369" t="s">
        <v>8072</v>
      </c>
      <c r="DM2369" t="s">
        <v>8073</v>
      </c>
      <c r="DN2369" t="s">
        <v>5515</v>
      </c>
      <c r="DO2369" t="s">
        <v>8074</v>
      </c>
      <c r="DP2369" t="s">
        <v>837</v>
      </c>
      <c r="DQ2369" t="s">
        <v>19</v>
      </c>
    </row>
    <row r="2370" spans="115:121" x14ac:dyDescent="0.25">
      <c r="DK2370">
        <v>113472</v>
      </c>
      <c r="DL2370" t="s">
        <v>8075</v>
      </c>
      <c r="DM2370" t="s">
        <v>8076</v>
      </c>
      <c r="DN2370" t="s">
        <v>766</v>
      </c>
      <c r="DO2370" t="s">
        <v>8077</v>
      </c>
      <c r="DP2370" t="s">
        <v>815</v>
      </c>
      <c r="DQ2370" t="s">
        <v>23</v>
      </c>
    </row>
    <row r="2371" spans="115:121" x14ac:dyDescent="0.25">
      <c r="DK2371">
        <v>113444</v>
      </c>
      <c r="DL2371" t="s">
        <v>8078</v>
      </c>
      <c r="DM2371" t="s">
        <v>8079</v>
      </c>
      <c r="DN2371" t="s">
        <v>1623</v>
      </c>
      <c r="DO2371" t="s">
        <v>8080</v>
      </c>
      <c r="DP2371" t="s">
        <v>494</v>
      </c>
      <c r="DQ2371" t="s">
        <v>27</v>
      </c>
    </row>
    <row r="2372" spans="115:121" x14ac:dyDescent="0.25">
      <c r="DK2372">
        <v>113426</v>
      </c>
      <c r="DL2372" t="s">
        <v>8081</v>
      </c>
      <c r="DM2372" t="s">
        <v>8082</v>
      </c>
      <c r="DN2372" t="s">
        <v>3571</v>
      </c>
      <c r="DO2372" t="s">
        <v>8083</v>
      </c>
      <c r="DP2372" t="s">
        <v>524</v>
      </c>
      <c r="DQ2372" t="s">
        <v>26</v>
      </c>
    </row>
    <row r="2373" spans="115:121" x14ac:dyDescent="0.25">
      <c r="DK2373">
        <v>113411</v>
      </c>
      <c r="DL2373" t="s">
        <v>8084</v>
      </c>
      <c r="DM2373" t="s">
        <v>8085</v>
      </c>
      <c r="DN2373" t="s">
        <v>6157</v>
      </c>
      <c r="DO2373" t="s">
        <v>8086</v>
      </c>
      <c r="DP2373" t="s">
        <v>3657</v>
      </c>
      <c r="DQ2373" t="s">
        <v>323</v>
      </c>
    </row>
    <row r="2374" spans="115:121" x14ac:dyDescent="0.25">
      <c r="DK2374">
        <v>113407</v>
      </c>
      <c r="DL2374" t="s">
        <v>8087</v>
      </c>
      <c r="DM2374" t="s">
        <v>8088</v>
      </c>
      <c r="DN2374" t="s">
        <v>1154</v>
      </c>
      <c r="DO2374" t="s">
        <v>8089</v>
      </c>
      <c r="DP2374" t="s">
        <v>774</v>
      </c>
      <c r="DQ2374" t="s">
        <v>24</v>
      </c>
    </row>
    <row r="2375" spans="115:121" x14ac:dyDescent="0.25">
      <c r="DK2375">
        <v>113402</v>
      </c>
      <c r="DL2375" t="s">
        <v>8090</v>
      </c>
      <c r="DM2375" t="s">
        <v>8091</v>
      </c>
      <c r="DN2375" t="s">
        <v>499</v>
      </c>
      <c r="DO2375" t="s">
        <v>8092</v>
      </c>
      <c r="DP2375" t="s">
        <v>1656</v>
      </c>
      <c r="DQ2375" t="s">
        <v>26</v>
      </c>
    </row>
    <row r="2376" spans="115:121" x14ac:dyDescent="0.25">
      <c r="DK2376">
        <v>113400</v>
      </c>
      <c r="DL2376" t="s">
        <v>8093</v>
      </c>
      <c r="DM2376" t="s">
        <v>8094</v>
      </c>
      <c r="DN2376" t="s">
        <v>499</v>
      </c>
      <c r="DO2376" t="s">
        <v>8095</v>
      </c>
      <c r="DP2376" t="s">
        <v>1656</v>
      </c>
      <c r="DQ2376" t="s">
        <v>26</v>
      </c>
    </row>
    <row r="2377" spans="115:121" x14ac:dyDescent="0.25">
      <c r="DK2377">
        <v>113398</v>
      </c>
      <c r="DL2377" t="s">
        <v>8096</v>
      </c>
      <c r="DM2377" t="s">
        <v>8097</v>
      </c>
      <c r="DN2377" t="s">
        <v>499</v>
      </c>
      <c r="DO2377" t="s">
        <v>8098</v>
      </c>
      <c r="DP2377" t="s">
        <v>1656</v>
      </c>
      <c r="DQ2377" t="s">
        <v>26</v>
      </c>
    </row>
    <row r="2378" spans="115:121" x14ac:dyDescent="0.25">
      <c r="DK2378">
        <v>113396</v>
      </c>
      <c r="DL2378" t="s">
        <v>8099</v>
      </c>
      <c r="DM2378" t="s">
        <v>8100</v>
      </c>
      <c r="DN2378" t="s">
        <v>499</v>
      </c>
      <c r="DO2378" t="s">
        <v>8101</v>
      </c>
      <c r="DP2378" t="s">
        <v>1656</v>
      </c>
      <c r="DQ2378" t="s">
        <v>26</v>
      </c>
    </row>
    <row r="2379" spans="115:121" x14ac:dyDescent="0.25">
      <c r="DK2379">
        <v>113394</v>
      </c>
      <c r="DL2379" t="s">
        <v>8102</v>
      </c>
      <c r="DM2379" t="s">
        <v>8103</v>
      </c>
      <c r="DN2379" t="s">
        <v>499</v>
      </c>
      <c r="DO2379" t="s">
        <v>8104</v>
      </c>
      <c r="DP2379" t="s">
        <v>1656</v>
      </c>
      <c r="DQ2379" t="s">
        <v>26</v>
      </c>
    </row>
    <row r="2380" spans="115:121" x14ac:dyDescent="0.25">
      <c r="DK2380">
        <v>113392</v>
      </c>
      <c r="DL2380" t="s">
        <v>8105</v>
      </c>
      <c r="DM2380" t="s">
        <v>8106</v>
      </c>
      <c r="DN2380" t="s">
        <v>499</v>
      </c>
      <c r="DO2380" t="s">
        <v>8107</v>
      </c>
      <c r="DP2380" t="s">
        <v>1656</v>
      </c>
      <c r="DQ2380" t="s">
        <v>26</v>
      </c>
    </row>
    <row r="2381" spans="115:121" x14ac:dyDescent="0.25">
      <c r="DK2381">
        <v>113390</v>
      </c>
      <c r="DL2381" t="s">
        <v>8108</v>
      </c>
      <c r="DM2381" t="s">
        <v>8109</v>
      </c>
      <c r="DN2381" t="s">
        <v>499</v>
      </c>
      <c r="DO2381" t="s">
        <v>8110</v>
      </c>
      <c r="DP2381" t="s">
        <v>1656</v>
      </c>
      <c r="DQ2381" t="s">
        <v>26</v>
      </c>
    </row>
    <row r="2382" spans="115:121" x14ac:dyDescent="0.25">
      <c r="DK2382">
        <v>113388</v>
      </c>
      <c r="DL2382" t="s">
        <v>8111</v>
      </c>
      <c r="DM2382" t="s">
        <v>8112</v>
      </c>
      <c r="DN2382" t="s">
        <v>499</v>
      </c>
      <c r="DO2382" t="s">
        <v>8113</v>
      </c>
      <c r="DP2382" t="s">
        <v>1656</v>
      </c>
      <c r="DQ2382" t="s">
        <v>26</v>
      </c>
    </row>
    <row r="2383" spans="115:121" x14ac:dyDescent="0.25">
      <c r="DK2383">
        <v>113386</v>
      </c>
      <c r="DL2383" t="s">
        <v>8114</v>
      </c>
      <c r="DM2383" t="s">
        <v>8115</v>
      </c>
      <c r="DN2383" t="s">
        <v>499</v>
      </c>
      <c r="DO2383" t="s">
        <v>8116</v>
      </c>
      <c r="DP2383" t="s">
        <v>1656</v>
      </c>
      <c r="DQ2383" t="s">
        <v>26</v>
      </c>
    </row>
    <row r="2384" spans="115:121" x14ac:dyDescent="0.25">
      <c r="DK2384">
        <v>113384</v>
      </c>
      <c r="DL2384" t="s">
        <v>8117</v>
      </c>
      <c r="DM2384" t="s">
        <v>8118</v>
      </c>
      <c r="DN2384" t="s">
        <v>6157</v>
      </c>
      <c r="DO2384" t="s">
        <v>8119</v>
      </c>
      <c r="DP2384" t="s">
        <v>3657</v>
      </c>
      <c r="DQ2384" t="s">
        <v>323</v>
      </c>
    </row>
    <row r="2385" spans="115:121" x14ac:dyDescent="0.25">
      <c r="DK2385">
        <v>113382</v>
      </c>
      <c r="DL2385" t="s">
        <v>8120</v>
      </c>
      <c r="DM2385" t="s">
        <v>8121</v>
      </c>
      <c r="DN2385" t="s">
        <v>6157</v>
      </c>
      <c r="DO2385" t="s">
        <v>8122</v>
      </c>
      <c r="DP2385" t="s">
        <v>4680</v>
      </c>
      <c r="DQ2385" t="s">
        <v>323</v>
      </c>
    </row>
    <row r="2386" spans="115:121" x14ac:dyDescent="0.25">
      <c r="DK2386">
        <v>113377</v>
      </c>
      <c r="DL2386" t="s">
        <v>8123</v>
      </c>
      <c r="DM2386" t="s">
        <v>8124</v>
      </c>
      <c r="DN2386" t="s">
        <v>5014</v>
      </c>
      <c r="DO2386" t="s">
        <v>8125</v>
      </c>
      <c r="DP2386" t="s">
        <v>677</v>
      </c>
      <c r="DQ2386" t="s">
        <v>27</v>
      </c>
    </row>
    <row r="2387" spans="115:121" x14ac:dyDescent="0.25">
      <c r="DK2387">
        <v>113375</v>
      </c>
      <c r="DL2387" t="s">
        <v>8126</v>
      </c>
      <c r="DM2387" t="s">
        <v>8127</v>
      </c>
      <c r="DN2387" t="s">
        <v>5014</v>
      </c>
      <c r="DO2387" t="s">
        <v>698</v>
      </c>
      <c r="DP2387" t="s">
        <v>677</v>
      </c>
      <c r="DQ2387" t="s">
        <v>27</v>
      </c>
    </row>
    <row r="2388" spans="115:121" x14ac:dyDescent="0.25">
      <c r="DK2388">
        <v>113354</v>
      </c>
      <c r="DL2388" t="s">
        <v>8128</v>
      </c>
      <c r="DM2388" t="s">
        <v>8129</v>
      </c>
      <c r="DN2388" t="s">
        <v>8130</v>
      </c>
      <c r="DO2388" t="s">
        <v>8131</v>
      </c>
      <c r="DP2388" t="s">
        <v>825</v>
      </c>
      <c r="DQ2388" t="s">
        <v>21</v>
      </c>
    </row>
    <row r="2389" spans="115:121" x14ac:dyDescent="0.25">
      <c r="DK2389">
        <v>113352</v>
      </c>
      <c r="DL2389" t="s">
        <v>8132</v>
      </c>
      <c r="DM2389" t="s">
        <v>8133</v>
      </c>
      <c r="DN2389" t="s">
        <v>8130</v>
      </c>
      <c r="DO2389" t="s">
        <v>8134</v>
      </c>
      <c r="DP2389" t="s">
        <v>825</v>
      </c>
      <c r="DQ2389" t="s">
        <v>21</v>
      </c>
    </row>
    <row r="2390" spans="115:121" x14ac:dyDescent="0.25">
      <c r="DK2390">
        <v>113346</v>
      </c>
      <c r="DL2390" t="s">
        <v>8135</v>
      </c>
      <c r="DM2390" t="s">
        <v>8136</v>
      </c>
      <c r="DN2390" t="s">
        <v>499</v>
      </c>
      <c r="DO2390" t="s">
        <v>8137</v>
      </c>
      <c r="DP2390" t="s">
        <v>806</v>
      </c>
      <c r="DQ2390" t="s">
        <v>26</v>
      </c>
    </row>
    <row r="2391" spans="115:121" x14ac:dyDescent="0.25">
      <c r="DK2391">
        <v>113344</v>
      </c>
      <c r="DL2391" t="s">
        <v>8138</v>
      </c>
      <c r="DM2391" t="s">
        <v>8139</v>
      </c>
      <c r="DN2391" t="s">
        <v>499</v>
      </c>
      <c r="DO2391" t="s">
        <v>8140</v>
      </c>
      <c r="DP2391" t="s">
        <v>806</v>
      </c>
      <c r="DQ2391" t="s">
        <v>26</v>
      </c>
    </row>
    <row r="2392" spans="115:121" x14ac:dyDescent="0.25">
      <c r="DK2392">
        <v>113342</v>
      </c>
      <c r="DL2392" t="s">
        <v>8141</v>
      </c>
      <c r="DM2392" t="s">
        <v>8142</v>
      </c>
      <c r="DN2392" t="s">
        <v>499</v>
      </c>
      <c r="DO2392" t="s">
        <v>8143</v>
      </c>
      <c r="DP2392" t="s">
        <v>806</v>
      </c>
      <c r="DQ2392" t="s">
        <v>26</v>
      </c>
    </row>
    <row r="2393" spans="115:121" x14ac:dyDescent="0.25">
      <c r="DK2393">
        <v>113340</v>
      </c>
      <c r="DL2393" t="s">
        <v>8144</v>
      </c>
      <c r="DM2393" t="s">
        <v>8145</v>
      </c>
      <c r="DN2393" t="s">
        <v>499</v>
      </c>
      <c r="DO2393" t="s">
        <v>8146</v>
      </c>
      <c r="DP2393" t="s">
        <v>806</v>
      </c>
      <c r="DQ2393" t="s">
        <v>26</v>
      </c>
    </row>
    <row r="2394" spans="115:121" x14ac:dyDescent="0.25">
      <c r="DK2394">
        <v>113304</v>
      </c>
      <c r="DL2394" t="s">
        <v>8147</v>
      </c>
      <c r="DM2394" t="s">
        <v>8148</v>
      </c>
      <c r="DN2394" t="s">
        <v>8149</v>
      </c>
      <c r="DO2394" t="s">
        <v>8150</v>
      </c>
      <c r="DP2394" t="s">
        <v>1515</v>
      </c>
      <c r="DQ2394" t="s">
        <v>22</v>
      </c>
    </row>
    <row r="2395" spans="115:121" x14ac:dyDescent="0.25">
      <c r="DK2395">
        <v>113284</v>
      </c>
      <c r="DL2395" t="s">
        <v>8151</v>
      </c>
      <c r="DM2395" t="s">
        <v>8152</v>
      </c>
      <c r="DN2395" t="s">
        <v>8149</v>
      </c>
      <c r="DO2395" t="s">
        <v>8153</v>
      </c>
      <c r="DP2395" t="s">
        <v>729</v>
      </c>
      <c r="DQ2395" t="s">
        <v>16</v>
      </c>
    </row>
    <row r="2396" spans="115:121" x14ac:dyDescent="0.25">
      <c r="DK2396">
        <v>113280</v>
      </c>
      <c r="DL2396" t="s">
        <v>8154</v>
      </c>
      <c r="DM2396" t="s">
        <v>8155</v>
      </c>
      <c r="DN2396" t="s">
        <v>1249</v>
      </c>
      <c r="DO2396" t="s">
        <v>8156</v>
      </c>
      <c r="DP2396" t="s">
        <v>774</v>
      </c>
      <c r="DQ2396" t="s">
        <v>23</v>
      </c>
    </row>
    <row r="2397" spans="115:121" x14ac:dyDescent="0.25">
      <c r="DK2397">
        <v>113273</v>
      </c>
      <c r="DL2397" t="s">
        <v>8157</v>
      </c>
      <c r="DM2397" t="s">
        <v>8158</v>
      </c>
      <c r="DN2397" t="s">
        <v>1049</v>
      </c>
      <c r="DO2397" t="s">
        <v>8159</v>
      </c>
      <c r="DP2397" t="s">
        <v>556</v>
      </c>
      <c r="DQ2397" t="s">
        <v>22</v>
      </c>
    </row>
    <row r="2398" spans="115:121" x14ac:dyDescent="0.25">
      <c r="DK2398">
        <v>113238</v>
      </c>
      <c r="DL2398" t="s">
        <v>8160</v>
      </c>
      <c r="DM2398" t="s">
        <v>8161</v>
      </c>
      <c r="DN2398" t="s">
        <v>6311</v>
      </c>
      <c r="DO2398" t="s">
        <v>8162</v>
      </c>
      <c r="DP2398" t="s">
        <v>536</v>
      </c>
      <c r="DQ2398" t="s">
        <v>26</v>
      </c>
    </row>
    <row r="2399" spans="115:121" x14ac:dyDescent="0.25">
      <c r="DK2399">
        <v>113236</v>
      </c>
      <c r="DL2399" t="s">
        <v>8163</v>
      </c>
      <c r="DM2399" t="s">
        <v>8164</v>
      </c>
      <c r="DN2399" t="s">
        <v>6311</v>
      </c>
      <c r="DO2399" t="s">
        <v>8165</v>
      </c>
      <c r="DP2399" t="s">
        <v>536</v>
      </c>
      <c r="DQ2399" t="s">
        <v>26</v>
      </c>
    </row>
    <row r="2400" spans="115:121" x14ac:dyDescent="0.25">
      <c r="DK2400">
        <v>113214</v>
      </c>
      <c r="DL2400" t="s">
        <v>8166</v>
      </c>
      <c r="DM2400" t="s">
        <v>8167</v>
      </c>
      <c r="DN2400" t="s">
        <v>7202</v>
      </c>
      <c r="DO2400" t="s">
        <v>8168</v>
      </c>
      <c r="DP2400" t="s">
        <v>640</v>
      </c>
      <c r="DQ2400" t="s">
        <v>26</v>
      </c>
    </row>
    <row r="2401" spans="115:121" x14ac:dyDescent="0.25">
      <c r="DK2401">
        <v>113211</v>
      </c>
      <c r="DL2401" t="s">
        <v>8169</v>
      </c>
      <c r="DM2401" t="s">
        <v>8170</v>
      </c>
      <c r="DN2401" t="s">
        <v>8171</v>
      </c>
      <c r="DO2401" t="s">
        <v>8172</v>
      </c>
      <c r="DP2401" t="s">
        <v>501</v>
      </c>
      <c r="DQ2401" t="s">
        <v>26</v>
      </c>
    </row>
    <row r="2402" spans="115:121" x14ac:dyDescent="0.25">
      <c r="DK2402">
        <v>113132</v>
      </c>
      <c r="DL2402" t="s">
        <v>8173</v>
      </c>
      <c r="DM2402" t="s">
        <v>8174</v>
      </c>
      <c r="DN2402" t="s">
        <v>7035</v>
      </c>
      <c r="DO2402" t="s">
        <v>8175</v>
      </c>
      <c r="DP2402" t="s">
        <v>583</v>
      </c>
      <c r="DQ2402" t="s">
        <v>18</v>
      </c>
    </row>
    <row r="2403" spans="115:121" x14ac:dyDescent="0.25">
      <c r="DK2403">
        <v>113122</v>
      </c>
      <c r="DL2403" t="s">
        <v>8176</v>
      </c>
      <c r="DM2403" t="s">
        <v>8177</v>
      </c>
      <c r="DN2403" t="s">
        <v>8178</v>
      </c>
      <c r="DO2403" t="s">
        <v>8179</v>
      </c>
      <c r="DP2403" t="s">
        <v>523</v>
      </c>
      <c r="DQ2403" t="s">
        <v>23</v>
      </c>
    </row>
    <row r="2404" spans="115:121" x14ac:dyDescent="0.25">
      <c r="DK2404">
        <v>113115</v>
      </c>
      <c r="DL2404" t="s">
        <v>8180</v>
      </c>
      <c r="DM2404" t="s">
        <v>8181</v>
      </c>
      <c r="DN2404" t="s">
        <v>479</v>
      </c>
      <c r="DO2404" t="s">
        <v>8182</v>
      </c>
      <c r="DP2404" t="s">
        <v>574</v>
      </c>
      <c r="DQ2404" t="s">
        <v>26</v>
      </c>
    </row>
    <row r="2405" spans="115:121" x14ac:dyDescent="0.25">
      <c r="DK2405">
        <v>113113</v>
      </c>
      <c r="DL2405" t="s">
        <v>8183</v>
      </c>
      <c r="DM2405" t="s">
        <v>8184</v>
      </c>
      <c r="DN2405" t="s">
        <v>479</v>
      </c>
      <c r="DO2405" t="s">
        <v>8185</v>
      </c>
      <c r="DP2405" t="s">
        <v>574</v>
      </c>
      <c r="DQ2405" t="s">
        <v>26</v>
      </c>
    </row>
    <row r="2406" spans="115:121" x14ac:dyDescent="0.25">
      <c r="DK2406">
        <v>113111</v>
      </c>
      <c r="DL2406" t="s">
        <v>8186</v>
      </c>
      <c r="DM2406" t="s">
        <v>8187</v>
      </c>
      <c r="DN2406" t="s">
        <v>479</v>
      </c>
      <c r="DO2406" t="s">
        <v>8188</v>
      </c>
      <c r="DP2406" t="s">
        <v>574</v>
      </c>
      <c r="DQ2406" t="s">
        <v>26</v>
      </c>
    </row>
    <row r="2407" spans="115:121" x14ac:dyDescent="0.25">
      <c r="DK2407">
        <v>113109</v>
      </c>
      <c r="DL2407" t="s">
        <v>8189</v>
      </c>
      <c r="DM2407" t="s">
        <v>8190</v>
      </c>
      <c r="DN2407" t="s">
        <v>479</v>
      </c>
      <c r="DO2407" t="s">
        <v>8191</v>
      </c>
      <c r="DP2407" t="s">
        <v>574</v>
      </c>
      <c r="DQ2407" t="s">
        <v>26</v>
      </c>
    </row>
    <row r="2408" spans="115:121" x14ac:dyDescent="0.25">
      <c r="DK2408">
        <v>113105</v>
      </c>
      <c r="DL2408" t="s">
        <v>8192</v>
      </c>
      <c r="DM2408" t="s">
        <v>8193</v>
      </c>
      <c r="DN2408" t="s">
        <v>8194</v>
      </c>
      <c r="DO2408" t="s">
        <v>8195</v>
      </c>
      <c r="DP2408" t="s">
        <v>1515</v>
      </c>
      <c r="DQ2408" t="s">
        <v>26</v>
      </c>
    </row>
    <row r="2409" spans="115:121" x14ac:dyDescent="0.25">
      <c r="DK2409">
        <v>113094</v>
      </c>
      <c r="DL2409" t="s">
        <v>8196</v>
      </c>
      <c r="DM2409" t="s">
        <v>8197</v>
      </c>
      <c r="DN2409" t="s">
        <v>479</v>
      </c>
      <c r="DO2409" t="s">
        <v>8198</v>
      </c>
      <c r="DP2409" t="s">
        <v>501</v>
      </c>
      <c r="DQ2409" t="s">
        <v>26</v>
      </c>
    </row>
    <row r="2410" spans="115:121" x14ac:dyDescent="0.25">
      <c r="DK2410">
        <v>113093</v>
      </c>
      <c r="DL2410" t="s">
        <v>8199</v>
      </c>
      <c r="DM2410" t="s">
        <v>8200</v>
      </c>
      <c r="DN2410" t="s">
        <v>8201</v>
      </c>
      <c r="DO2410" t="s">
        <v>8202</v>
      </c>
      <c r="DP2410" t="s">
        <v>774</v>
      </c>
      <c r="DQ2410" t="s">
        <v>23</v>
      </c>
    </row>
    <row r="2411" spans="115:121" x14ac:dyDescent="0.25">
      <c r="DK2411">
        <v>113084</v>
      </c>
      <c r="DL2411" t="s">
        <v>8203</v>
      </c>
      <c r="DM2411" t="s">
        <v>8204</v>
      </c>
      <c r="DN2411" t="s">
        <v>770</v>
      </c>
      <c r="DO2411" t="s">
        <v>8205</v>
      </c>
      <c r="DP2411" t="s">
        <v>585</v>
      </c>
      <c r="DQ2411" t="s">
        <v>26</v>
      </c>
    </row>
    <row r="2412" spans="115:121" x14ac:dyDescent="0.25">
      <c r="DK2412">
        <v>113081</v>
      </c>
      <c r="DL2412" t="s">
        <v>8206</v>
      </c>
      <c r="DM2412" t="s">
        <v>8207</v>
      </c>
      <c r="DN2412" t="s">
        <v>770</v>
      </c>
      <c r="DO2412" t="s">
        <v>8208</v>
      </c>
      <c r="DP2412" t="s">
        <v>585</v>
      </c>
      <c r="DQ2412" t="s">
        <v>26</v>
      </c>
    </row>
    <row r="2413" spans="115:121" x14ac:dyDescent="0.25">
      <c r="DK2413">
        <v>113063</v>
      </c>
      <c r="DL2413" t="s">
        <v>8209</v>
      </c>
      <c r="DM2413" t="s">
        <v>8210</v>
      </c>
      <c r="DN2413" t="s">
        <v>8201</v>
      </c>
      <c r="DO2413" t="s">
        <v>8211</v>
      </c>
      <c r="DP2413" t="s">
        <v>655</v>
      </c>
      <c r="DQ2413" t="s">
        <v>23</v>
      </c>
    </row>
    <row r="2414" spans="115:121" x14ac:dyDescent="0.25">
      <c r="DK2414">
        <v>113059</v>
      </c>
      <c r="DL2414" t="s">
        <v>8212</v>
      </c>
      <c r="DM2414" t="s">
        <v>8213</v>
      </c>
      <c r="DN2414" t="s">
        <v>8214</v>
      </c>
      <c r="DO2414" t="s">
        <v>8215</v>
      </c>
      <c r="DP2414" t="s">
        <v>774</v>
      </c>
      <c r="DQ2414" t="s">
        <v>23</v>
      </c>
    </row>
    <row r="2415" spans="115:121" x14ac:dyDescent="0.25">
      <c r="DK2415">
        <v>113055</v>
      </c>
      <c r="DL2415" t="s">
        <v>8216</v>
      </c>
      <c r="DM2415" t="s">
        <v>8217</v>
      </c>
      <c r="DN2415" t="s">
        <v>8201</v>
      </c>
      <c r="DO2415" t="s">
        <v>8218</v>
      </c>
      <c r="DP2415" t="s">
        <v>655</v>
      </c>
      <c r="DQ2415" t="s">
        <v>23</v>
      </c>
    </row>
    <row r="2416" spans="115:121" x14ac:dyDescent="0.25">
      <c r="DK2416">
        <v>113015</v>
      </c>
      <c r="DL2416" t="s">
        <v>8219</v>
      </c>
      <c r="DM2416" t="s">
        <v>8220</v>
      </c>
      <c r="DN2416" t="s">
        <v>2698</v>
      </c>
      <c r="DO2416" t="s">
        <v>8221</v>
      </c>
      <c r="DP2416" t="s">
        <v>603</v>
      </c>
      <c r="DQ2416" t="s">
        <v>19</v>
      </c>
    </row>
    <row r="2417" spans="115:121" x14ac:dyDescent="0.25">
      <c r="DK2417">
        <v>112971</v>
      </c>
      <c r="DL2417" t="s">
        <v>8222</v>
      </c>
      <c r="DM2417" t="s">
        <v>8223</v>
      </c>
      <c r="DN2417" t="s">
        <v>8224</v>
      </c>
      <c r="DO2417" t="s">
        <v>8225</v>
      </c>
      <c r="DP2417" t="s">
        <v>837</v>
      </c>
      <c r="DQ2417" t="s">
        <v>19</v>
      </c>
    </row>
    <row r="2418" spans="115:121" x14ac:dyDescent="0.25">
      <c r="DK2418">
        <v>112941</v>
      </c>
      <c r="DL2418" t="s">
        <v>8226</v>
      </c>
      <c r="DM2418" t="s">
        <v>8227</v>
      </c>
      <c r="DN2418" t="s">
        <v>8171</v>
      </c>
      <c r="DO2418" t="s">
        <v>8228</v>
      </c>
      <c r="DP2418" t="s">
        <v>640</v>
      </c>
      <c r="DQ2418" t="s">
        <v>26</v>
      </c>
    </row>
    <row r="2419" spans="115:121" x14ac:dyDescent="0.25">
      <c r="DK2419">
        <v>112901</v>
      </c>
      <c r="DL2419" t="s">
        <v>8229</v>
      </c>
      <c r="DM2419" t="s">
        <v>8230</v>
      </c>
      <c r="DN2419" t="s">
        <v>8231</v>
      </c>
      <c r="DO2419" t="s">
        <v>8232</v>
      </c>
      <c r="DP2419" t="s">
        <v>837</v>
      </c>
      <c r="DQ2419" t="s">
        <v>19</v>
      </c>
    </row>
    <row r="2420" spans="115:121" x14ac:dyDescent="0.25">
      <c r="DK2420">
        <v>112898</v>
      </c>
      <c r="DL2420" t="s">
        <v>8233</v>
      </c>
      <c r="DM2420" t="s">
        <v>8234</v>
      </c>
      <c r="DN2420" t="s">
        <v>8231</v>
      </c>
      <c r="DO2420" t="s">
        <v>8235</v>
      </c>
      <c r="DP2420" t="s">
        <v>837</v>
      </c>
      <c r="DQ2420" t="s">
        <v>19</v>
      </c>
    </row>
    <row r="2421" spans="115:121" x14ac:dyDescent="0.25">
      <c r="DK2421">
        <v>112896</v>
      </c>
      <c r="DL2421" t="s">
        <v>8236</v>
      </c>
      <c r="DM2421" t="s">
        <v>8237</v>
      </c>
      <c r="DN2421" t="s">
        <v>8231</v>
      </c>
      <c r="DO2421" t="s">
        <v>8238</v>
      </c>
      <c r="DP2421" t="s">
        <v>837</v>
      </c>
      <c r="DQ2421" t="s">
        <v>19</v>
      </c>
    </row>
    <row r="2422" spans="115:121" x14ac:dyDescent="0.25">
      <c r="DK2422">
        <v>112874</v>
      </c>
      <c r="DL2422" t="s">
        <v>8239</v>
      </c>
      <c r="DM2422" t="s">
        <v>8240</v>
      </c>
      <c r="DN2422" t="s">
        <v>844</v>
      </c>
      <c r="DO2422" t="s">
        <v>8241</v>
      </c>
      <c r="DP2422" t="s">
        <v>583</v>
      </c>
      <c r="DQ2422" t="s">
        <v>18</v>
      </c>
    </row>
    <row r="2423" spans="115:121" x14ac:dyDescent="0.25">
      <c r="DK2423">
        <v>112834</v>
      </c>
      <c r="DL2423" t="s">
        <v>8242</v>
      </c>
      <c r="DM2423" t="s">
        <v>8243</v>
      </c>
      <c r="DN2423" t="s">
        <v>508</v>
      </c>
      <c r="DO2423" t="s">
        <v>8244</v>
      </c>
      <c r="DP2423" t="s">
        <v>780</v>
      </c>
      <c r="DQ2423" t="s">
        <v>21</v>
      </c>
    </row>
    <row r="2424" spans="115:121" x14ac:dyDescent="0.25">
      <c r="DK2424">
        <v>112829</v>
      </c>
      <c r="DL2424" t="s">
        <v>8245</v>
      </c>
      <c r="DM2424" t="s">
        <v>8246</v>
      </c>
      <c r="DN2424" t="s">
        <v>8178</v>
      </c>
      <c r="DO2424" t="s">
        <v>8247</v>
      </c>
      <c r="DP2424" t="s">
        <v>523</v>
      </c>
      <c r="DQ2424" t="s">
        <v>23</v>
      </c>
    </row>
    <row r="2425" spans="115:121" x14ac:dyDescent="0.25">
      <c r="DK2425">
        <v>112827</v>
      </c>
      <c r="DL2425" t="s">
        <v>8248</v>
      </c>
      <c r="DM2425" t="s">
        <v>8249</v>
      </c>
      <c r="DN2425" t="s">
        <v>8178</v>
      </c>
      <c r="DO2425" t="s">
        <v>8250</v>
      </c>
      <c r="DP2425" t="s">
        <v>523</v>
      </c>
      <c r="DQ2425" t="s">
        <v>23</v>
      </c>
    </row>
    <row r="2426" spans="115:121" x14ac:dyDescent="0.25">
      <c r="DK2426">
        <v>112810</v>
      </c>
      <c r="DL2426" t="s">
        <v>8251</v>
      </c>
      <c r="DM2426" t="s">
        <v>8252</v>
      </c>
      <c r="DN2426" t="s">
        <v>512</v>
      </c>
      <c r="DO2426" t="s">
        <v>8253</v>
      </c>
      <c r="DP2426" t="s">
        <v>524</v>
      </c>
      <c r="DQ2426" t="s">
        <v>26</v>
      </c>
    </row>
    <row r="2427" spans="115:121" x14ac:dyDescent="0.25">
      <c r="DK2427">
        <v>112805</v>
      </c>
      <c r="DL2427" t="s">
        <v>8254</v>
      </c>
      <c r="DM2427" t="s">
        <v>8255</v>
      </c>
      <c r="DN2427" t="s">
        <v>512</v>
      </c>
      <c r="DO2427" t="s">
        <v>8256</v>
      </c>
      <c r="DP2427" t="s">
        <v>524</v>
      </c>
      <c r="DQ2427" t="s">
        <v>26</v>
      </c>
    </row>
    <row r="2428" spans="115:121" x14ac:dyDescent="0.25">
      <c r="DK2428">
        <v>112773</v>
      </c>
      <c r="DL2428" t="s">
        <v>8257</v>
      </c>
      <c r="DM2428" t="s">
        <v>8258</v>
      </c>
      <c r="DN2428" t="s">
        <v>8259</v>
      </c>
      <c r="DO2428" t="s">
        <v>8260</v>
      </c>
      <c r="DP2428" t="s">
        <v>1656</v>
      </c>
      <c r="DQ2428" t="s">
        <v>26</v>
      </c>
    </row>
    <row r="2429" spans="115:121" x14ac:dyDescent="0.25">
      <c r="DK2429">
        <v>112764</v>
      </c>
      <c r="DL2429" t="s">
        <v>8261</v>
      </c>
      <c r="DM2429" t="s">
        <v>8262</v>
      </c>
      <c r="DN2429" t="s">
        <v>7803</v>
      </c>
      <c r="DO2429" t="s">
        <v>8263</v>
      </c>
      <c r="DP2429" t="s">
        <v>494</v>
      </c>
      <c r="DQ2429" t="s">
        <v>27</v>
      </c>
    </row>
    <row r="2430" spans="115:121" x14ac:dyDescent="0.25">
      <c r="DK2430">
        <v>112759</v>
      </c>
      <c r="DL2430" t="s">
        <v>8264</v>
      </c>
      <c r="DM2430" t="s">
        <v>8265</v>
      </c>
      <c r="DN2430" t="s">
        <v>4389</v>
      </c>
      <c r="DO2430" t="s">
        <v>8266</v>
      </c>
      <c r="DP2430" t="s">
        <v>780</v>
      </c>
      <c r="DQ2430" t="s">
        <v>21</v>
      </c>
    </row>
    <row r="2431" spans="115:121" x14ac:dyDescent="0.25">
      <c r="DK2431">
        <v>112757</v>
      </c>
      <c r="DL2431" t="s">
        <v>8267</v>
      </c>
      <c r="DM2431" t="s">
        <v>8268</v>
      </c>
      <c r="DN2431" t="s">
        <v>4389</v>
      </c>
      <c r="DO2431" t="s">
        <v>8269</v>
      </c>
      <c r="DP2431" t="s">
        <v>780</v>
      </c>
      <c r="DQ2431" t="s">
        <v>21</v>
      </c>
    </row>
    <row r="2432" spans="115:121" x14ac:dyDescent="0.25">
      <c r="DK2432">
        <v>112753</v>
      </c>
      <c r="DL2432" t="s">
        <v>8270</v>
      </c>
      <c r="DM2432" t="s">
        <v>8271</v>
      </c>
      <c r="DN2432" t="s">
        <v>3288</v>
      </c>
      <c r="DO2432" t="s">
        <v>8272</v>
      </c>
      <c r="DP2432" t="s">
        <v>562</v>
      </c>
      <c r="DQ2432" t="s">
        <v>21</v>
      </c>
    </row>
    <row r="2433" spans="115:121" x14ac:dyDescent="0.25">
      <c r="DK2433">
        <v>112751</v>
      </c>
      <c r="DL2433" t="s">
        <v>8273</v>
      </c>
      <c r="DM2433" t="s">
        <v>8274</v>
      </c>
      <c r="DN2433" t="s">
        <v>3288</v>
      </c>
      <c r="DO2433" t="s">
        <v>8272</v>
      </c>
      <c r="DP2433" t="s">
        <v>562</v>
      </c>
      <c r="DQ2433" t="s">
        <v>21</v>
      </c>
    </row>
    <row r="2434" spans="115:121" x14ac:dyDescent="0.25">
      <c r="DK2434">
        <v>112694</v>
      </c>
      <c r="DL2434" t="s">
        <v>8275</v>
      </c>
      <c r="DM2434" t="s">
        <v>8276</v>
      </c>
      <c r="DN2434" t="s">
        <v>4389</v>
      </c>
      <c r="DO2434" t="s">
        <v>8277</v>
      </c>
      <c r="DP2434" t="s">
        <v>780</v>
      </c>
      <c r="DQ2434" t="s">
        <v>21</v>
      </c>
    </row>
    <row r="2435" spans="115:121" x14ac:dyDescent="0.25">
      <c r="DK2435">
        <v>112669</v>
      </c>
      <c r="DL2435" t="s">
        <v>8278</v>
      </c>
      <c r="DM2435" t="s">
        <v>8279</v>
      </c>
      <c r="DN2435" t="s">
        <v>2108</v>
      </c>
      <c r="DO2435" t="s">
        <v>8280</v>
      </c>
      <c r="DP2435" t="s">
        <v>537</v>
      </c>
      <c r="DQ2435" t="s">
        <v>18</v>
      </c>
    </row>
    <row r="2436" spans="115:121" x14ac:dyDescent="0.25">
      <c r="DK2436">
        <v>112645</v>
      </c>
      <c r="DL2436" t="s">
        <v>8281</v>
      </c>
      <c r="DM2436" t="s">
        <v>8282</v>
      </c>
      <c r="DN2436" t="s">
        <v>6056</v>
      </c>
      <c r="DO2436" t="s">
        <v>8283</v>
      </c>
      <c r="DP2436" t="s">
        <v>655</v>
      </c>
      <c r="DQ2436" t="s">
        <v>22</v>
      </c>
    </row>
    <row r="2437" spans="115:121" x14ac:dyDescent="0.25">
      <c r="DK2437">
        <v>112629</v>
      </c>
      <c r="DL2437" t="s">
        <v>8284</v>
      </c>
      <c r="DM2437" t="s">
        <v>8285</v>
      </c>
      <c r="DN2437" t="s">
        <v>2702</v>
      </c>
      <c r="DO2437" t="s">
        <v>8286</v>
      </c>
      <c r="DP2437" t="s">
        <v>537</v>
      </c>
      <c r="DQ2437" t="s">
        <v>18</v>
      </c>
    </row>
    <row r="2438" spans="115:121" x14ac:dyDescent="0.25">
      <c r="DK2438">
        <v>112624</v>
      </c>
      <c r="DL2438" t="s">
        <v>8287</v>
      </c>
      <c r="DM2438" t="s">
        <v>8288</v>
      </c>
      <c r="DN2438" t="s">
        <v>8289</v>
      </c>
      <c r="DO2438" t="s">
        <v>8290</v>
      </c>
      <c r="DP2438" t="s">
        <v>3833</v>
      </c>
      <c r="DQ2438" t="s">
        <v>26</v>
      </c>
    </row>
    <row r="2439" spans="115:121" x14ac:dyDescent="0.25">
      <c r="DK2439">
        <v>112588</v>
      </c>
      <c r="DL2439" t="s">
        <v>8291</v>
      </c>
      <c r="DM2439" t="s">
        <v>8292</v>
      </c>
      <c r="DN2439" t="s">
        <v>1914</v>
      </c>
      <c r="DO2439" t="s">
        <v>8293</v>
      </c>
      <c r="DP2439" t="s">
        <v>729</v>
      </c>
      <c r="DQ2439" t="s">
        <v>26</v>
      </c>
    </row>
    <row r="2440" spans="115:121" x14ac:dyDescent="0.25">
      <c r="DK2440">
        <v>112576</v>
      </c>
      <c r="DL2440" t="s">
        <v>8294</v>
      </c>
      <c r="DM2440" t="s">
        <v>8295</v>
      </c>
      <c r="DN2440" t="s">
        <v>1623</v>
      </c>
      <c r="DO2440" t="s">
        <v>8296</v>
      </c>
      <c r="DP2440" t="s">
        <v>562</v>
      </c>
      <c r="DQ2440" t="s">
        <v>27</v>
      </c>
    </row>
    <row r="2441" spans="115:121" x14ac:dyDescent="0.25">
      <c r="DK2441">
        <v>112519</v>
      </c>
      <c r="DL2441" t="s">
        <v>8297</v>
      </c>
      <c r="DM2441" t="s">
        <v>8298</v>
      </c>
      <c r="DN2441" t="s">
        <v>512</v>
      </c>
      <c r="DO2441" t="s">
        <v>3258</v>
      </c>
      <c r="DP2441" t="s">
        <v>524</v>
      </c>
      <c r="DQ2441" t="s">
        <v>26</v>
      </c>
    </row>
    <row r="2442" spans="115:121" x14ac:dyDescent="0.25">
      <c r="DK2442">
        <v>112515</v>
      </c>
      <c r="DL2442" t="s">
        <v>8299</v>
      </c>
      <c r="DM2442" t="s">
        <v>8300</v>
      </c>
      <c r="DN2442" t="s">
        <v>8301</v>
      </c>
      <c r="DO2442" t="s">
        <v>8302</v>
      </c>
      <c r="DP2442" t="s">
        <v>1515</v>
      </c>
      <c r="DQ2442" t="s">
        <v>22</v>
      </c>
    </row>
    <row r="2443" spans="115:121" x14ac:dyDescent="0.25">
      <c r="DK2443">
        <v>112508</v>
      </c>
      <c r="DL2443" t="s">
        <v>8303</v>
      </c>
      <c r="DM2443" t="s">
        <v>8304</v>
      </c>
      <c r="DN2443" t="s">
        <v>7202</v>
      </c>
      <c r="DO2443" t="s">
        <v>8305</v>
      </c>
      <c r="DP2443" t="s">
        <v>640</v>
      </c>
      <c r="DQ2443" t="s">
        <v>26</v>
      </c>
    </row>
    <row r="2444" spans="115:121" x14ac:dyDescent="0.25">
      <c r="DK2444">
        <v>112500</v>
      </c>
      <c r="DL2444" t="s">
        <v>8306</v>
      </c>
      <c r="DM2444" t="s">
        <v>8307</v>
      </c>
      <c r="DN2444" t="s">
        <v>8308</v>
      </c>
      <c r="DO2444" t="s">
        <v>8309</v>
      </c>
      <c r="DP2444" t="s">
        <v>556</v>
      </c>
      <c r="DQ2444" t="s">
        <v>26</v>
      </c>
    </row>
    <row r="2445" spans="115:121" x14ac:dyDescent="0.25">
      <c r="DK2445">
        <v>112498</v>
      </c>
      <c r="DL2445" t="s">
        <v>8310</v>
      </c>
      <c r="DM2445" t="s">
        <v>8311</v>
      </c>
      <c r="DN2445" t="s">
        <v>8308</v>
      </c>
      <c r="DO2445" t="s">
        <v>8312</v>
      </c>
      <c r="DP2445" t="s">
        <v>556</v>
      </c>
      <c r="DQ2445" t="s">
        <v>26</v>
      </c>
    </row>
    <row r="2446" spans="115:121" x14ac:dyDescent="0.25">
      <c r="DK2446">
        <v>112486</v>
      </c>
      <c r="DL2446" t="s">
        <v>8313</v>
      </c>
      <c r="DM2446" t="s">
        <v>8314</v>
      </c>
      <c r="DN2446" t="s">
        <v>5515</v>
      </c>
      <c r="DO2446" t="s">
        <v>8315</v>
      </c>
      <c r="DP2446" t="s">
        <v>837</v>
      </c>
      <c r="DQ2446" t="s">
        <v>19</v>
      </c>
    </row>
    <row r="2447" spans="115:121" x14ac:dyDescent="0.25">
      <c r="DK2447">
        <v>112484</v>
      </c>
      <c r="DL2447" t="s">
        <v>8316</v>
      </c>
      <c r="DM2447" t="s">
        <v>8317</v>
      </c>
      <c r="DN2447" t="s">
        <v>5515</v>
      </c>
      <c r="DO2447" t="s">
        <v>8318</v>
      </c>
      <c r="DP2447" t="s">
        <v>837</v>
      </c>
      <c r="DQ2447" t="s">
        <v>19</v>
      </c>
    </row>
    <row r="2448" spans="115:121" x14ac:dyDescent="0.25">
      <c r="DK2448">
        <v>112478</v>
      </c>
      <c r="DL2448" t="s">
        <v>8319</v>
      </c>
      <c r="DM2448" t="s">
        <v>8320</v>
      </c>
      <c r="DN2448" t="s">
        <v>7253</v>
      </c>
      <c r="DO2448" t="s">
        <v>8321</v>
      </c>
      <c r="DP2448" t="s">
        <v>729</v>
      </c>
      <c r="DQ2448" t="s">
        <v>26</v>
      </c>
    </row>
    <row r="2449" spans="115:121" x14ac:dyDescent="0.25">
      <c r="DK2449">
        <v>112475</v>
      </c>
      <c r="DL2449" t="s">
        <v>8322</v>
      </c>
      <c r="DM2449" t="s">
        <v>8323</v>
      </c>
      <c r="DN2449" t="s">
        <v>7253</v>
      </c>
      <c r="DO2449" t="s">
        <v>8324</v>
      </c>
      <c r="DP2449" t="s">
        <v>536</v>
      </c>
      <c r="DQ2449" t="s">
        <v>26</v>
      </c>
    </row>
    <row r="2450" spans="115:121" x14ac:dyDescent="0.25">
      <c r="DK2450">
        <v>112440</v>
      </c>
      <c r="DL2450" t="s">
        <v>8325</v>
      </c>
      <c r="DM2450" t="s">
        <v>8326</v>
      </c>
      <c r="DN2450" t="s">
        <v>7253</v>
      </c>
      <c r="DO2450" t="s">
        <v>8327</v>
      </c>
      <c r="DP2450" t="s">
        <v>505</v>
      </c>
      <c r="DQ2450" t="s">
        <v>26</v>
      </c>
    </row>
    <row r="2451" spans="115:121" x14ac:dyDescent="0.25">
      <c r="DK2451">
        <v>112436</v>
      </c>
      <c r="DL2451" t="s">
        <v>8328</v>
      </c>
      <c r="DM2451" t="s">
        <v>8329</v>
      </c>
      <c r="DN2451" t="s">
        <v>499</v>
      </c>
      <c r="DO2451" t="s">
        <v>8330</v>
      </c>
      <c r="DP2451" t="s">
        <v>655</v>
      </c>
      <c r="DQ2451" t="s">
        <v>22</v>
      </c>
    </row>
    <row r="2452" spans="115:121" x14ac:dyDescent="0.25">
      <c r="DK2452">
        <v>112432</v>
      </c>
      <c r="DL2452" t="s">
        <v>8331</v>
      </c>
      <c r="DM2452" t="s">
        <v>8332</v>
      </c>
      <c r="DN2452" t="s">
        <v>499</v>
      </c>
      <c r="DO2452" t="s">
        <v>8333</v>
      </c>
      <c r="DP2452" t="s">
        <v>655</v>
      </c>
      <c r="DQ2452" t="s">
        <v>22</v>
      </c>
    </row>
    <row r="2453" spans="115:121" x14ac:dyDescent="0.25">
      <c r="DK2453">
        <v>112416</v>
      </c>
      <c r="DL2453" t="s">
        <v>8334</v>
      </c>
      <c r="DM2453" t="s">
        <v>8335</v>
      </c>
      <c r="DN2453" t="s">
        <v>2381</v>
      </c>
      <c r="DO2453" t="s">
        <v>8336</v>
      </c>
      <c r="DP2453" t="s">
        <v>858</v>
      </c>
      <c r="DQ2453" t="s">
        <v>22</v>
      </c>
    </row>
    <row r="2454" spans="115:121" x14ac:dyDescent="0.25">
      <c r="DK2454">
        <v>112412</v>
      </c>
      <c r="DL2454" t="s">
        <v>8337</v>
      </c>
      <c r="DM2454" t="s">
        <v>8338</v>
      </c>
      <c r="DN2454" t="s">
        <v>499</v>
      </c>
      <c r="DO2454" t="s">
        <v>8339</v>
      </c>
      <c r="DP2454" t="s">
        <v>2810</v>
      </c>
      <c r="DQ2454" t="s">
        <v>24</v>
      </c>
    </row>
    <row r="2455" spans="115:121" x14ac:dyDescent="0.25">
      <c r="DK2455">
        <v>112407</v>
      </c>
      <c r="DL2455" t="s">
        <v>8340</v>
      </c>
      <c r="DM2455" t="s">
        <v>8341</v>
      </c>
      <c r="DN2455" t="s">
        <v>882</v>
      </c>
      <c r="DO2455" t="s">
        <v>8342</v>
      </c>
      <c r="DP2455" t="s">
        <v>948</v>
      </c>
      <c r="DQ2455" t="s">
        <v>19</v>
      </c>
    </row>
    <row r="2456" spans="115:121" x14ac:dyDescent="0.25">
      <c r="DK2456">
        <v>112402</v>
      </c>
      <c r="DL2456" t="s">
        <v>8343</v>
      </c>
      <c r="DM2456" t="s">
        <v>8344</v>
      </c>
      <c r="DN2456" t="s">
        <v>4389</v>
      </c>
      <c r="DO2456" t="s">
        <v>8345</v>
      </c>
      <c r="DP2456" t="s">
        <v>780</v>
      </c>
      <c r="DQ2456" t="s">
        <v>21</v>
      </c>
    </row>
    <row r="2457" spans="115:121" x14ac:dyDescent="0.25">
      <c r="DK2457">
        <v>112378</v>
      </c>
      <c r="DL2457" t="s">
        <v>8346</v>
      </c>
      <c r="DM2457" t="s">
        <v>8347</v>
      </c>
      <c r="DN2457" t="s">
        <v>770</v>
      </c>
      <c r="DO2457" t="s">
        <v>8348</v>
      </c>
      <c r="DP2457" t="s">
        <v>637</v>
      </c>
      <c r="DQ2457" t="s">
        <v>26</v>
      </c>
    </row>
    <row r="2458" spans="115:121" x14ac:dyDescent="0.25">
      <c r="DK2458">
        <v>112375</v>
      </c>
      <c r="DL2458" t="s">
        <v>8349</v>
      </c>
      <c r="DM2458" t="s">
        <v>8350</v>
      </c>
      <c r="DN2458" t="s">
        <v>770</v>
      </c>
      <c r="DO2458" t="s">
        <v>8351</v>
      </c>
      <c r="DP2458" t="s">
        <v>637</v>
      </c>
      <c r="DQ2458" t="s">
        <v>26</v>
      </c>
    </row>
    <row r="2459" spans="115:121" x14ac:dyDescent="0.25">
      <c r="DK2459">
        <v>112372</v>
      </c>
      <c r="DL2459" t="s">
        <v>8352</v>
      </c>
      <c r="DM2459" t="s">
        <v>8353</v>
      </c>
      <c r="DN2459" t="s">
        <v>770</v>
      </c>
      <c r="DO2459" t="s">
        <v>8354</v>
      </c>
      <c r="DP2459" t="s">
        <v>637</v>
      </c>
      <c r="DQ2459" t="s">
        <v>26</v>
      </c>
    </row>
    <row r="2460" spans="115:121" x14ac:dyDescent="0.25">
      <c r="DK2460">
        <v>112321</v>
      </c>
      <c r="DL2460" t="s">
        <v>8355</v>
      </c>
      <c r="DM2460" t="s">
        <v>8356</v>
      </c>
      <c r="DN2460" t="s">
        <v>643</v>
      </c>
      <c r="DO2460" t="s">
        <v>8357</v>
      </c>
      <c r="DP2460" t="s">
        <v>505</v>
      </c>
      <c r="DQ2460" t="s">
        <v>26</v>
      </c>
    </row>
    <row r="2461" spans="115:121" x14ac:dyDescent="0.25">
      <c r="DK2461">
        <v>112320</v>
      </c>
      <c r="DL2461" t="s">
        <v>8358</v>
      </c>
      <c r="DM2461" t="s">
        <v>8359</v>
      </c>
      <c r="DN2461" t="s">
        <v>7115</v>
      </c>
      <c r="DO2461" t="s">
        <v>8360</v>
      </c>
      <c r="DP2461" t="s">
        <v>537</v>
      </c>
      <c r="DQ2461" t="s">
        <v>18</v>
      </c>
    </row>
    <row r="2462" spans="115:121" x14ac:dyDescent="0.25">
      <c r="DK2462">
        <v>112313</v>
      </c>
      <c r="DL2462" t="s">
        <v>8361</v>
      </c>
      <c r="DM2462" t="s">
        <v>8362</v>
      </c>
      <c r="DN2462" t="s">
        <v>8363</v>
      </c>
      <c r="DO2462" t="s">
        <v>8364</v>
      </c>
      <c r="DP2462" t="s">
        <v>583</v>
      </c>
      <c r="DQ2462" t="s">
        <v>18</v>
      </c>
    </row>
    <row r="2463" spans="115:121" x14ac:dyDescent="0.25">
      <c r="DK2463">
        <v>112311</v>
      </c>
      <c r="DL2463" t="s">
        <v>8365</v>
      </c>
      <c r="DM2463" t="s">
        <v>8366</v>
      </c>
      <c r="DN2463" t="s">
        <v>8363</v>
      </c>
      <c r="DO2463" t="s">
        <v>8367</v>
      </c>
      <c r="DP2463" t="s">
        <v>583</v>
      </c>
      <c r="DQ2463" t="s">
        <v>18</v>
      </c>
    </row>
    <row r="2464" spans="115:121" x14ac:dyDescent="0.25">
      <c r="DK2464">
        <v>112309</v>
      </c>
      <c r="DL2464" t="s">
        <v>8368</v>
      </c>
      <c r="DM2464" t="s">
        <v>8369</v>
      </c>
      <c r="DN2464" t="s">
        <v>8363</v>
      </c>
      <c r="DO2464" t="s">
        <v>8370</v>
      </c>
      <c r="DP2464" t="s">
        <v>583</v>
      </c>
      <c r="DQ2464" t="s">
        <v>18</v>
      </c>
    </row>
    <row r="2465" spans="115:121" x14ac:dyDescent="0.25">
      <c r="DK2465">
        <v>112307</v>
      </c>
      <c r="DL2465" t="s">
        <v>8371</v>
      </c>
      <c r="DM2465" t="s">
        <v>8372</v>
      </c>
      <c r="DN2465" t="s">
        <v>8363</v>
      </c>
      <c r="DO2465" t="s">
        <v>8373</v>
      </c>
      <c r="DP2465" t="s">
        <v>583</v>
      </c>
      <c r="DQ2465" t="s">
        <v>18</v>
      </c>
    </row>
    <row r="2466" spans="115:121" x14ac:dyDescent="0.25">
      <c r="DK2466">
        <v>112305</v>
      </c>
      <c r="DL2466" t="s">
        <v>8374</v>
      </c>
      <c r="DM2466" t="s">
        <v>8375</v>
      </c>
      <c r="DN2466" t="s">
        <v>8363</v>
      </c>
      <c r="DO2466" t="s">
        <v>8376</v>
      </c>
      <c r="DP2466" t="s">
        <v>583</v>
      </c>
      <c r="DQ2466" t="s">
        <v>18</v>
      </c>
    </row>
    <row r="2467" spans="115:121" x14ac:dyDescent="0.25">
      <c r="DK2467">
        <v>112285</v>
      </c>
      <c r="DL2467" t="s">
        <v>8377</v>
      </c>
      <c r="DM2467" t="s">
        <v>8378</v>
      </c>
      <c r="DN2467" t="s">
        <v>3415</v>
      </c>
      <c r="DO2467" t="s">
        <v>8379</v>
      </c>
      <c r="DP2467" t="s">
        <v>603</v>
      </c>
      <c r="DQ2467" t="s">
        <v>19</v>
      </c>
    </row>
    <row r="2468" spans="115:121" x14ac:dyDescent="0.25">
      <c r="DK2468">
        <v>112265</v>
      </c>
      <c r="DL2468" t="s">
        <v>8380</v>
      </c>
      <c r="DM2468" t="s">
        <v>8381</v>
      </c>
      <c r="DN2468" t="s">
        <v>735</v>
      </c>
      <c r="DO2468" t="s">
        <v>8382</v>
      </c>
      <c r="DP2468" t="s">
        <v>671</v>
      </c>
      <c r="DQ2468" t="s">
        <v>23</v>
      </c>
    </row>
    <row r="2469" spans="115:121" x14ac:dyDescent="0.25">
      <c r="DK2469">
        <v>112260</v>
      </c>
      <c r="DL2469" t="s">
        <v>8383</v>
      </c>
      <c r="DM2469" t="s">
        <v>8384</v>
      </c>
      <c r="DN2469" t="s">
        <v>2784</v>
      </c>
      <c r="DO2469" t="s">
        <v>8385</v>
      </c>
      <c r="DP2469" t="s">
        <v>858</v>
      </c>
      <c r="DQ2469" t="s">
        <v>23</v>
      </c>
    </row>
    <row r="2470" spans="115:121" x14ac:dyDescent="0.25">
      <c r="DK2470">
        <v>112259</v>
      </c>
      <c r="DL2470" t="s">
        <v>8386</v>
      </c>
      <c r="DM2470" t="s">
        <v>8387</v>
      </c>
      <c r="DN2470" t="s">
        <v>8049</v>
      </c>
      <c r="DO2470" t="s">
        <v>8388</v>
      </c>
      <c r="DP2470" t="s">
        <v>501</v>
      </c>
      <c r="DQ2470" t="s">
        <v>26</v>
      </c>
    </row>
    <row r="2471" spans="115:121" x14ac:dyDescent="0.25">
      <c r="DK2471">
        <v>112252</v>
      </c>
      <c r="DL2471" t="s">
        <v>8389</v>
      </c>
      <c r="DM2471" t="s">
        <v>8390</v>
      </c>
      <c r="DN2471" t="s">
        <v>4417</v>
      </c>
      <c r="DO2471" t="s">
        <v>8391</v>
      </c>
      <c r="DP2471" t="s">
        <v>837</v>
      </c>
      <c r="DQ2471" t="s">
        <v>19</v>
      </c>
    </row>
    <row r="2472" spans="115:121" x14ac:dyDescent="0.25">
      <c r="DK2472">
        <v>112248</v>
      </c>
      <c r="DL2472" t="s">
        <v>8392</v>
      </c>
      <c r="DM2472" t="s">
        <v>8393</v>
      </c>
      <c r="DN2472" t="s">
        <v>479</v>
      </c>
      <c r="DO2472" t="s">
        <v>8394</v>
      </c>
      <c r="DP2472" t="s">
        <v>501</v>
      </c>
      <c r="DQ2472" t="s">
        <v>26</v>
      </c>
    </row>
    <row r="2473" spans="115:121" x14ac:dyDescent="0.25">
      <c r="DK2473">
        <v>112242</v>
      </c>
      <c r="DL2473" t="s">
        <v>8395</v>
      </c>
      <c r="DM2473" t="s">
        <v>8396</v>
      </c>
      <c r="DN2473" t="s">
        <v>770</v>
      </c>
      <c r="DO2473" t="s">
        <v>8397</v>
      </c>
      <c r="DP2473" t="s">
        <v>637</v>
      </c>
      <c r="DQ2473" t="s">
        <v>26</v>
      </c>
    </row>
    <row r="2474" spans="115:121" x14ac:dyDescent="0.25">
      <c r="DK2474">
        <v>112227</v>
      </c>
      <c r="DL2474" t="s">
        <v>8398</v>
      </c>
      <c r="DM2474" t="s">
        <v>8399</v>
      </c>
      <c r="DN2474" t="s">
        <v>4417</v>
      </c>
      <c r="DO2474" t="s">
        <v>8400</v>
      </c>
      <c r="DP2474" t="s">
        <v>837</v>
      </c>
      <c r="DQ2474" t="s">
        <v>19</v>
      </c>
    </row>
    <row r="2475" spans="115:121" x14ac:dyDescent="0.25">
      <c r="DK2475">
        <v>112202</v>
      </c>
      <c r="DL2475" t="s">
        <v>8401</v>
      </c>
      <c r="DM2475" t="s">
        <v>8402</v>
      </c>
      <c r="DN2475" t="s">
        <v>479</v>
      </c>
      <c r="DO2475" t="s">
        <v>8403</v>
      </c>
      <c r="DP2475" t="s">
        <v>574</v>
      </c>
      <c r="DQ2475" t="s">
        <v>26</v>
      </c>
    </row>
    <row r="2476" spans="115:121" x14ac:dyDescent="0.25">
      <c r="DK2476">
        <v>112200</v>
      </c>
      <c r="DL2476" t="s">
        <v>8404</v>
      </c>
      <c r="DM2476" t="s">
        <v>8405</v>
      </c>
      <c r="DN2476" t="s">
        <v>479</v>
      </c>
      <c r="DO2476" t="s">
        <v>8406</v>
      </c>
      <c r="DP2476" t="s">
        <v>574</v>
      </c>
      <c r="DQ2476" t="s">
        <v>26</v>
      </c>
    </row>
    <row r="2477" spans="115:121" x14ac:dyDescent="0.25">
      <c r="DK2477">
        <v>112197</v>
      </c>
      <c r="DL2477" t="s">
        <v>8407</v>
      </c>
      <c r="DM2477" t="s">
        <v>8408</v>
      </c>
      <c r="DN2477" t="s">
        <v>876</v>
      </c>
      <c r="DO2477" t="s">
        <v>8409</v>
      </c>
      <c r="DP2477" t="s">
        <v>837</v>
      </c>
      <c r="DQ2477" t="s">
        <v>19</v>
      </c>
    </row>
    <row r="2478" spans="115:121" x14ac:dyDescent="0.25">
      <c r="DK2478">
        <v>112189</v>
      </c>
      <c r="DL2478" t="s">
        <v>8410</v>
      </c>
      <c r="DM2478" t="s">
        <v>8411</v>
      </c>
      <c r="DN2478" t="s">
        <v>3920</v>
      </c>
      <c r="DO2478" t="s">
        <v>8412</v>
      </c>
      <c r="DP2478" t="s">
        <v>1515</v>
      </c>
      <c r="DQ2478" t="s">
        <v>22</v>
      </c>
    </row>
    <row r="2479" spans="115:121" x14ac:dyDescent="0.25">
      <c r="DK2479">
        <v>112187</v>
      </c>
      <c r="DL2479" t="s">
        <v>8413</v>
      </c>
      <c r="DM2479" t="s">
        <v>8414</v>
      </c>
      <c r="DN2479" t="s">
        <v>3920</v>
      </c>
      <c r="DO2479" t="s">
        <v>8415</v>
      </c>
      <c r="DP2479" t="s">
        <v>556</v>
      </c>
      <c r="DQ2479" t="s">
        <v>22</v>
      </c>
    </row>
    <row r="2480" spans="115:121" x14ac:dyDescent="0.25">
      <c r="DK2480">
        <v>112183</v>
      </c>
      <c r="DL2480" t="s">
        <v>8416</v>
      </c>
      <c r="DM2480" t="s">
        <v>8417</v>
      </c>
      <c r="DN2480" t="s">
        <v>6617</v>
      </c>
      <c r="DO2480" t="s">
        <v>8418</v>
      </c>
      <c r="DP2480" t="s">
        <v>537</v>
      </c>
      <c r="DQ2480" t="s">
        <v>18</v>
      </c>
    </row>
    <row r="2481" spans="115:121" x14ac:dyDescent="0.25">
      <c r="DK2481">
        <v>112168</v>
      </c>
      <c r="DL2481" t="s">
        <v>8419</v>
      </c>
      <c r="DM2481" t="s">
        <v>8420</v>
      </c>
      <c r="DN2481" t="s">
        <v>499</v>
      </c>
      <c r="DO2481" t="s">
        <v>8421</v>
      </c>
      <c r="DP2481" t="s">
        <v>806</v>
      </c>
      <c r="DQ2481" t="s">
        <v>26</v>
      </c>
    </row>
    <row r="2482" spans="115:121" x14ac:dyDescent="0.25">
      <c r="DK2482">
        <v>112166</v>
      </c>
      <c r="DL2482" t="s">
        <v>8422</v>
      </c>
      <c r="DM2482" t="s">
        <v>8423</v>
      </c>
      <c r="DN2482" t="s">
        <v>876</v>
      </c>
      <c r="DO2482" t="s">
        <v>8424</v>
      </c>
      <c r="DP2482" t="s">
        <v>948</v>
      </c>
      <c r="DQ2482" t="s">
        <v>19</v>
      </c>
    </row>
    <row r="2483" spans="115:121" x14ac:dyDescent="0.25">
      <c r="DK2483">
        <v>112160</v>
      </c>
      <c r="DL2483" t="s">
        <v>8425</v>
      </c>
      <c r="DM2483" t="s">
        <v>8426</v>
      </c>
      <c r="DN2483" t="s">
        <v>5014</v>
      </c>
      <c r="DO2483" t="s">
        <v>8427</v>
      </c>
      <c r="DP2483" t="s">
        <v>494</v>
      </c>
      <c r="DQ2483" t="s">
        <v>27</v>
      </c>
    </row>
    <row r="2484" spans="115:121" x14ac:dyDescent="0.25">
      <c r="DK2484">
        <v>112154</v>
      </c>
      <c r="DL2484" t="s">
        <v>8428</v>
      </c>
      <c r="DM2484" t="s">
        <v>8429</v>
      </c>
      <c r="DN2484" t="s">
        <v>1773</v>
      </c>
      <c r="DO2484" t="s">
        <v>8430</v>
      </c>
      <c r="DP2484" t="s">
        <v>837</v>
      </c>
      <c r="DQ2484" t="s">
        <v>19</v>
      </c>
    </row>
    <row r="2485" spans="115:121" x14ac:dyDescent="0.25">
      <c r="DK2485">
        <v>112111</v>
      </c>
      <c r="DL2485" t="s">
        <v>8431</v>
      </c>
      <c r="DM2485" t="s">
        <v>8432</v>
      </c>
      <c r="DN2485" t="s">
        <v>2381</v>
      </c>
      <c r="DO2485" t="s">
        <v>8433</v>
      </c>
      <c r="DP2485" t="s">
        <v>858</v>
      </c>
      <c r="DQ2485" t="s">
        <v>22</v>
      </c>
    </row>
    <row r="2486" spans="115:121" x14ac:dyDescent="0.25">
      <c r="DK2486">
        <v>112109</v>
      </c>
      <c r="DL2486" t="s">
        <v>8434</v>
      </c>
      <c r="DM2486" t="s">
        <v>8435</v>
      </c>
      <c r="DN2486" t="s">
        <v>2381</v>
      </c>
      <c r="DO2486" t="s">
        <v>8436</v>
      </c>
      <c r="DP2486" t="s">
        <v>858</v>
      </c>
      <c r="DQ2486" t="s">
        <v>22</v>
      </c>
    </row>
    <row r="2487" spans="115:121" x14ac:dyDescent="0.25">
      <c r="DK2487">
        <v>112107</v>
      </c>
      <c r="DL2487" t="s">
        <v>8437</v>
      </c>
      <c r="DM2487" t="s">
        <v>8438</v>
      </c>
      <c r="DN2487" t="s">
        <v>2381</v>
      </c>
      <c r="DO2487" t="s">
        <v>8439</v>
      </c>
      <c r="DP2487" t="s">
        <v>858</v>
      </c>
      <c r="DQ2487" t="s">
        <v>22</v>
      </c>
    </row>
    <row r="2488" spans="115:121" x14ac:dyDescent="0.25">
      <c r="DK2488">
        <v>112105</v>
      </c>
      <c r="DL2488" t="s">
        <v>8440</v>
      </c>
      <c r="DM2488" t="s">
        <v>8441</v>
      </c>
      <c r="DN2488" t="s">
        <v>2381</v>
      </c>
      <c r="DO2488" t="s">
        <v>8442</v>
      </c>
      <c r="DP2488" t="s">
        <v>858</v>
      </c>
      <c r="DQ2488" t="s">
        <v>22</v>
      </c>
    </row>
    <row r="2489" spans="115:121" x14ac:dyDescent="0.25">
      <c r="DK2489">
        <v>112103</v>
      </c>
      <c r="DL2489" t="s">
        <v>8443</v>
      </c>
      <c r="DM2489" t="s">
        <v>8444</v>
      </c>
      <c r="DN2489" t="s">
        <v>2381</v>
      </c>
      <c r="DO2489" t="s">
        <v>8445</v>
      </c>
      <c r="DP2489" t="s">
        <v>858</v>
      </c>
      <c r="DQ2489" t="s">
        <v>22</v>
      </c>
    </row>
    <row r="2490" spans="115:121" x14ac:dyDescent="0.25">
      <c r="DK2490">
        <v>112101</v>
      </c>
      <c r="DL2490" t="s">
        <v>8446</v>
      </c>
      <c r="DM2490" t="s">
        <v>8447</v>
      </c>
      <c r="DN2490" t="s">
        <v>2381</v>
      </c>
      <c r="DO2490" t="s">
        <v>8448</v>
      </c>
      <c r="DP2490" t="s">
        <v>858</v>
      </c>
      <c r="DQ2490" t="s">
        <v>22</v>
      </c>
    </row>
    <row r="2491" spans="115:121" x14ac:dyDescent="0.25">
      <c r="DK2491">
        <v>112091</v>
      </c>
      <c r="DL2491" t="s">
        <v>8449</v>
      </c>
      <c r="DM2491" t="s">
        <v>8450</v>
      </c>
      <c r="DN2491" t="s">
        <v>2777</v>
      </c>
      <c r="DO2491" t="s">
        <v>8451</v>
      </c>
      <c r="DP2491" t="s">
        <v>536</v>
      </c>
      <c r="DQ2491" t="s">
        <v>26</v>
      </c>
    </row>
    <row r="2492" spans="115:121" x14ac:dyDescent="0.25">
      <c r="DK2492">
        <v>112085</v>
      </c>
      <c r="DL2492" t="s">
        <v>8452</v>
      </c>
      <c r="DM2492" t="s">
        <v>8453</v>
      </c>
      <c r="DN2492" t="s">
        <v>514</v>
      </c>
      <c r="DO2492" t="s">
        <v>8454</v>
      </c>
      <c r="DP2492" t="s">
        <v>655</v>
      </c>
      <c r="DQ2492" t="s">
        <v>22</v>
      </c>
    </row>
    <row r="2493" spans="115:121" x14ac:dyDescent="0.25">
      <c r="DK2493">
        <v>112046</v>
      </c>
      <c r="DL2493" t="s">
        <v>8455</v>
      </c>
      <c r="DM2493" t="s">
        <v>8456</v>
      </c>
      <c r="DN2493" t="s">
        <v>6941</v>
      </c>
      <c r="DO2493" t="s">
        <v>8457</v>
      </c>
      <c r="DP2493" t="s">
        <v>3833</v>
      </c>
      <c r="DQ2493" t="s">
        <v>26</v>
      </c>
    </row>
    <row r="2494" spans="115:121" x14ac:dyDescent="0.25">
      <c r="DK2494">
        <v>112026</v>
      </c>
      <c r="DL2494" t="s">
        <v>8458</v>
      </c>
      <c r="DM2494" t="s">
        <v>8459</v>
      </c>
      <c r="DN2494" t="s">
        <v>6771</v>
      </c>
      <c r="DO2494" t="s">
        <v>8460</v>
      </c>
      <c r="DP2494" t="s">
        <v>671</v>
      </c>
      <c r="DQ2494" t="s">
        <v>23</v>
      </c>
    </row>
    <row r="2495" spans="115:121" x14ac:dyDescent="0.25">
      <c r="DK2495">
        <v>112023</v>
      </c>
      <c r="DL2495" t="s">
        <v>8461</v>
      </c>
      <c r="DM2495" t="s">
        <v>8462</v>
      </c>
      <c r="DN2495" t="s">
        <v>6771</v>
      </c>
      <c r="DO2495" t="s">
        <v>8463</v>
      </c>
      <c r="DP2495" t="s">
        <v>671</v>
      </c>
      <c r="DQ2495" t="s">
        <v>23</v>
      </c>
    </row>
    <row r="2496" spans="115:121" x14ac:dyDescent="0.25">
      <c r="DK2496">
        <v>112015</v>
      </c>
      <c r="DL2496" t="s">
        <v>8464</v>
      </c>
      <c r="DM2496" t="s">
        <v>8465</v>
      </c>
      <c r="DN2496" t="s">
        <v>5726</v>
      </c>
      <c r="DO2496" t="s">
        <v>8466</v>
      </c>
      <c r="DP2496" t="s">
        <v>671</v>
      </c>
      <c r="DQ2496" t="s">
        <v>23</v>
      </c>
    </row>
    <row r="2497" spans="115:121" x14ac:dyDescent="0.25">
      <c r="DK2497">
        <v>111995</v>
      </c>
      <c r="DL2497" t="s">
        <v>8467</v>
      </c>
      <c r="DM2497" t="s">
        <v>8468</v>
      </c>
      <c r="DN2497" t="s">
        <v>479</v>
      </c>
      <c r="DO2497" t="s">
        <v>8469</v>
      </c>
      <c r="DP2497" t="s">
        <v>574</v>
      </c>
      <c r="DQ2497" t="s">
        <v>26</v>
      </c>
    </row>
    <row r="2498" spans="115:121" x14ac:dyDescent="0.25">
      <c r="DK2498">
        <v>111990</v>
      </c>
      <c r="DL2498" t="s">
        <v>8470</v>
      </c>
      <c r="DM2498" t="s">
        <v>8471</v>
      </c>
      <c r="DN2498" t="s">
        <v>499</v>
      </c>
      <c r="DO2498" t="s">
        <v>8472</v>
      </c>
      <c r="DP2498" t="s">
        <v>806</v>
      </c>
      <c r="DQ2498" t="s">
        <v>26</v>
      </c>
    </row>
    <row r="2499" spans="115:121" x14ac:dyDescent="0.25">
      <c r="DK2499">
        <v>111944</v>
      </c>
      <c r="DL2499" t="s">
        <v>8473</v>
      </c>
      <c r="DM2499" t="s">
        <v>8474</v>
      </c>
      <c r="DN2499" t="s">
        <v>499</v>
      </c>
      <c r="DO2499" t="s">
        <v>8475</v>
      </c>
      <c r="DP2499" t="s">
        <v>806</v>
      </c>
      <c r="DQ2499" t="s">
        <v>26</v>
      </c>
    </row>
    <row r="2500" spans="115:121" x14ac:dyDescent="0.25">
      <c r="DK2500">
        <v>111919</v>
      </c>
      <c r="DL2500" t="s">
        <v>8476</v>
      </c>
      <c r="DM2500" t="s">
        <v>8477</v>
      </c>
      <c r="DN2500" t="s">
        <v>7920</v>
      </c>
      <c r="DO2500" t="s">
        <v>8478</v>
      </c>
      <c r="DP2500" t="s">
        <v>1656</v>
      </c>
      <c r="DQ2500" t="s">
        <v>26</v>
      </c>
    </row>
    <row r="2501" spans="115:121" x14ac:dyDescent="0.25">
      <c r="DK2501">
        <v>111915</v>
      </c>
      <c r="DL2501" t="s">
        <v>8479</v>
      </c>
      <c r="DM2501" t="s">
        <v>8480</v>
      </c>
      <c r="DN2501" t="s">
        <v>3492</v>
      </c>
      <c r="DO2501" t="s">
        <v>8481</v>
      </c>
      <c r="DP2501" t="s">
        <v>677</v>
      </c>
      <c r="DQ2501" t="s">
        <v>25</v>
      </c>
    </row>
    <row r="2502" spans="115:121" x14ac:dyDescent="0.25">
      <c r="DK2502">
        <v>111913</v>
      </c>
      <c r="DL2502" t="s">
        <v>8482</v>
      </c>
      <c r="DM2502" t="s">
        <v>8483</v>
      </c>
      <c r="DN2502" t="s">
        <v>1868</v>
      </c>
      <c r="DO2502" t="s">
        <v>8484</v>
      </c>
      <c r="DP2502" t="s">
        <v>3833</v>
      </c>
      <c r="DQ2502" t="s">
        <v>26</v>
      </c>
    </row>
    <row r="2503" spans="115:121" x14ac:dyDescent="0.25">
      <c r="DK2503">
        <v>111909</v>
      </c>
      <c r="DL2503" t="s">
        <v>8485</v>
      </c>
      <c r="DM2503" t="s">
        <v>8486</v>
      </c>
      <c r="DN2503" t="s">
        <v>1868</v>
      </c>
      <c r="DO2503" t="s">
        <v>8487</v>
      </c>
      <c r="DP2503" t="s">
        <v>3833</v>
      </c>
      <c r="DQ2503" t="s">
        <v>26</v>
      </c>
    </row>
    <row r="2504" spans="115:121" x14ac:dyDescent="0.25">
      <c r="DK2504">
        <v>111906</v>
      </c>
      <c r="DL2504" t="s">
        <v>8488</v>
      </c>
      <c r="DM2504" t="s">
        <v>8489</v>
      </c>
      <c r="DN2504" t="s">
        <v>1868</v>
      </c>
      <c r="DO2504" t="s">
        <v>8490</v>
      </c>
      <c r="DP2504" t="s">
        <v>556</v>
      </c>
      <c r="DQ2504" t="s">
        <v>26</v>
      </c>
    </row>
    <row r="2505" spans="115:121" x14ac:dyDescent="0.25">
      <c r="DK2505">
        <v>111903</v>
      </c>
      <c r="DL2505" t="s">
        <v>8491</v>
      </c>
      <c r="DM2505" t="s">
        <v>8492</v>
      </c>
      <c r="DN2505" t="s">
        <v>4013</v>
      </c>
      <c r="DO2505" t="s">
        <v>8493</v>
      </c>
      <c r="DP2505" t="s">
        <v>1656</v>
      </c>
      <c r="DQ2505" t="s">
        <v>26</v>
      </c>
    </row>
    <row r="2506" spans="115:121" x14ac:dyDescent="0.25">
      <c r="DK2506">
        <v>111881</v>
      </c>
      <c r="DL2506" t="s">
        <v>8494</v>
      </c>
      <c r="DM2506" t="s">
        <v>8495</v>
      </c>
      <c r="DN2506" t="s">
        <v>770</v>
      </c>
      <c r="DO2506" t="s">
        <v>8496</v>
      </c>
      <c r="DP2506" t="s">
        <v>585</v>
      </c>
      <c r="DQ2506" t="s">
        <v>26</v>
      </c>
    </row>
    <row r="2507" spans="115:121" x14ac:dyDescent="0.25">
      <c r="DK2507">
        <v>111879</v>
      </c>
      <c r="DL2507" t="s">
        <v>8497</v>
      </c>
      <c r="DM2507" t="s">
        <v>8498</v>
      </c>
      <c r="DN2507" t="s">
        <v>7137</v>
      </c>
      <c r="DO2507" t="s">
        <v>8499</v>
      </c>
      <c r="DP2507" t="s">
        <v>4680</v>
      </c>
      <c r="DQ2507" t="s">
        <v>21</v>
      </c>
    </row>
    <row r="2508" spans="115:121" x14ac:dyDescent="0.25">
      <c r="DL2508" t="s">
        <v>8500</v>
      </c>
      <c r="DM2508" t="s">
        <v>8501</v>
      </c>
      <c r="DN2508" t="s">
        <v>7137</v>
      </c>
      <c r="DO2508" t="s">
        <v>8499</v>
      </c>
      <c r="DP2508" t="s">
        <v>780</v>
      </c>
      <c r="DQ2508" t="s">
        <v>21</v>
      </c>
    </row>
    <row r="2509" spans="115:121" x14ac:dyDescent="0.25">
      <c r="DK2509">
        <v>111873</v>
      </c>
      <c r="DL2509" t="s">
        <v>8502</v>
      </c>
      <c r="DM2509" t="s">
        <v>8503</v>
      </c>
      <c r="DN2509" t="s">
        <v>7137</v>
      </c>
      <c r="DO2509" t="s">
        <v>8504</v>
      </c>
      <c r="DP2509" t="s">
        <v>4680</v>
      </c>
      <c r="DQ2509" t="s">
        <v>21</v>
      </c>
    </row>
    <row r="2510" spans="115:121" x14ac:dyDescent="0.25">
      <c r="DK2510">
        <v>111857</v>
      </c>
      <c r="DL2510" t="s">
        <v>8505</v>
      </c>
      <c r="DM2510" t="s">
        <v>8506</v>
      </c>
      <c r="DN2510" t="s">
        <v>2381</v>
      </c>
      <c r="DO2510" t="s">
        <v>8507</v>
      </c>
      <c r="DP2510" t="s">
        <v>858</v>
      </c>
      <c r="DQ2510" t="s">
        <v>23</v>
      </c>
    </row>
    <row r="2511" spans="115:121" x14ac:dyDescent="0.25">
      <c r="DK2511">
        <v>111844</v>
      </c>
      <c r="DL2511" t="s">
        <v>8508</v>
      </c>
      <c r="DM2511" t="s">
        <v>8509</v>
      </c>
      <c r="DN2511" t="s">
        <v>2381</v>
      </c>
      <c r="DO2511" t="s">
        <v>8510</v>
      </c>
      <c r="DP2511" t="s">
        <v>858</v>
      </c>
      <c r="DQ2511" t="s">
        <v>23</v>
      </c>
    </row>
    <row r="2512" spans="115:121" x14ac:dyDescent="0.25">
      <c r="DK2512">
        <v>111837</v>
      </c>
      <c r="DL2512" t="s">
        <v>8511</v>
      </c>
      <c r="DM2512" t="s">
        <v>8512</v>
      </c>
      <c r="DN2512" t="s">
        <v>882</v>
      </c>
      <c r="DO2512" t="s">
        <v>8513</v>
      </c>
      <c r="DP2512" t="s">
        <v>948</v>
      </c>
      <c r="DQ2512" t="s">
        <v>19</v>
      </c>
    </row>
    <row r="2513" spans="115:121" x14ac:dyDescent="0.25">
      <c r="DK2513">
        <v>111833</v>
      </c>
      <c r="DL2513" t="s">
        <v>8514</v>
      </c>
      <c r="DM2513" t="s">
        <v>8515</v>
      </c>
      <c r="DN2513" t="s">
        <v>3415</v>
      </c>
      <c r="DO2513" t="s">
        <v>8516</v>
      </c>
      <c r="DP2513" t="s">
        <v>603</v>
      </c>
      <c r="DQ2513" t="s">
        <v>19</v>
      </c>
    </row>
    <row r="2514" spans="115:121" x14ac:dyDescent="0.25">
      <c r="DK2514">
        <v>111827</v>
      </c>
      <c r="DL2514" t="s">
        <v>8517</v>
      </c>
      <c r="DM2514" t="s">
        <v>8518</v>
      </c>
      <c r="DN2514" t="s">
        <v>5078</v>
      </c>
      <c r="DO2514" t="s">
        <v>8519</v>
      </c>
      <c r="DP2514" t="s">
        <v>501</v>
      </c>
      <c r="DQ2514" t="s">
        <v>26</v>
      </c>
    </row>
    <row r="2515" spans="115:121" x14ac:dyDescent="0.25">
      <c r="DK2515">
        <v>111824</v>
      </c>
      <c r="DL2515" t="s">
        <v>8520</v>
      </c>
      <c r="DM2515" t="s">
        <v>8521</v>
      </c>
      <c r="DN2515" t="s">
        <v>7920</v>
      </c>
      <c r="DO2515" t="s">
        <v>8522</v>
      </c>
      <c r="DP2515" t="s">
        <v>1656</v>
      </c>
      <c r="DQ2515" t="s">
        <v>26</v>
      </c>
    </row>
    <row r="2516" spans="115:121" x14ac:dyDescent="0.25">
      <c r="DK2516">
        <v>111819</v>
      </c>
      <c r="DL2516" t="s">
        <v>8523</v>
      </c>
      <c r="DM2516" t="s">
        <v>8524</v>
      </c>
      <c r="DN2516" t="s">
        <v>1184</v>
      </c>
      <c r="DO2516" t="s">
        <v>8525</v>
      </c>
      <c r="DP2516" t="s">
        <v>2810</v>
      </c>
      <c r="DQ2516" t="s">
        <v>24</v>
      </c>
    </row>
    <row r="2517" spans="115:121" x14ac:dyDescent="0.25">
      <c r="DK2517">
        <v>111818</v>
      </c>
      <c r="DL2517" t="s">
        <v>8526</v>
      </c>
      <c r="DM2517" t="s">
        <v>8527</v>
      </c>
      <c r="DN2517" t="s">
        <v>3812</v>
      </c>
      <c r="DO2517" t="s">
        <v>8528</v>
      </c>
      <c r="DP2517" t="s">
        <v>583</v>
      </c>
      <c r="DQ2517" t="s">
        <v>18</v>
      </c>
    </row>
    <row r="2518" spans="115:121" x14ac:dyDescent="0.25">
      <c r="DK2518">
        <v>111805</v>
      </c>
      <c r="DL2518" t="s">
        <v>8529</v>
      </c>
      <c r="DM2518" t="s">
        <v>8530</v>
      </c>
      <c r="DN2518" t="s">
        <v>2698</v>
      </c>
      <c r="DO2518" t="s">
        <v>8531</v>
      </c>
      <c r="DP2518" t="s">
        <v>603</v>
      </c>
      <c r="DQ2518" t="s">
        <v>19</v>
      </c>
    </row>
    <row r="2519" spans="115:121" x14ac:dyDescent="0.25">
      <c r="DK2519">
        <v>111803</v>
      </c>
      <c r="DL2519" t="s">
        <v>8532</v>
      </c>
      <c r="DM2519" t="s">
        <v>8533</v>
      </c>
      <c r="DN2519" t="s">
        <v>1249</v>
      </c>
      <c r="DO2519" t="s">
        <v>8534</v>
      </c>
      <c r="DP2519" t="s">
        <v>774</v>
      </c>
      <c r="DQ2519" t="s">
        <v>23</v>
      </c>
    </row>
    <row r="2520" spans="115:121" x14ac:dyDescent="0.25">
      <c r="DK2520">
        <v>111801</v>
      </c>
      <c r="DL2520" t="s">
        <v>8535</v>
      </c>
      <c r="DM2520" t="s">
        <v>8536</v>
      </c>
      <c r="DN2520" t="s">
        <v>1249</v>
      </c>
      <c r="DO2520" t="s">
        <v>8537</v>
      </c>
      <c r="DP2520" t="s">
        <v>774</v>
      </c>
      <c r="DQ2520" t="s">
        <v>23</v>
      </c>
    </row>
    <row r="2521" spans="115:121" x14ac:dyDescent="0.25">
      <c r="DK2521">
        <v>111795</v>
      </c>
      <c r="DL2521" t="s">
        <v>8538</v>
      </c>
      <c r="DM2521" t="s">
        <v>8539</v>
      </c>
      <c r="DN2521" t="s">
        <v>1249</v>
      </c>
      <c r="DO2521" t="s">
        <v>8540</v>
      </c>
      <c r="DP2521" t="s">
        <v>774</v>
      </c>
      <c r="DQ2521" t="s">
        <v>23</v>
      </c>
    </row>
    <row r="2522" spans="115:121" x14ac:dyDescent="0.25">
      <c r="DK2522">
        <v>111790</v>
      </c>
      <c r="DL2522" t="s">
        <v>8541</v>
      </c>
      <c r="DM2522" t="s">
        <v>8542</v>
      </c>
      <c r="DN2522" t="s">
        <v>4013</v>
      </c>
      <c r="DO2522" t="s">
        <v>8543</v>
      </c>
      <c r="DP2522" t="s">
        <v>574</v>
      </c>
      <c r="DQ2522" t="s">
        <v>26</v>
      </c>
    </row>
    <row r="2523" spans="115:121" x14ac:dyDescent="0.25">
      <c r="DK2523">
        <v>111778</v>
      </c>
      <c r="DL2523" t="s">
        <v>8544</v>
      </c>
      <c r="DM2523" t="s">
        <v>8545</v>
      </c>
      <c r="DN2523" t="s">
        <v>4389</v>
      </c>
      <c r="DO2523" t="s">
        <v>8546</v>
      </c>
      <c r="DP2523" t="s">
        <v>4680</v>
      </c>
      <c r="DQ2523" t="s">
        <v>21</v>
      </c>
    </row>
    <row r="2524" spans="115:121" x14ac:dyDescent="0.25">
      <c r="DK2524">
        <v>111775</v>
      </c>
      <c r="DL2524" t="s">
        <v>8547</v>
      </c>
      <c r="DM2524" t="s">
        <v>8548</v>
      </c>
      <c r="DN2524" t="s">
        <v>499</v>
      </c>
      <c r="DO2524" t="s">
        <v>8549</v>
      </c>
      <c r="DP2524" t="s">
        <v>2810</v>
      </c>
      <c r="DQ2524" t="s">
        <v>24</v>
      </c>
    </row>
    <row r="2525" spans="115:121" x14ac:dyDescent="0.25">
      <c r="DK2525">
        <v>111763</v>
      </c>
      <c r="DL2525" t="s">
        <v>8550</v>
      </c>
      <c r="DM2525" t="s">
        <v>8551</v>
      </c>
      <c r="DN2525" t="s">
        <v>6666</v>
      </c>
      <c r="DO2525" t="s">
        <v>8552</v>
      </c>
      <c r="DP2525" t="s">
        <v>3833</v>
      </c>
      <c r="DQ2525" t="s">
        <v>26</v>
      </c>
    </row>
    <row r="2526" spans="115:121" x14ac:dyDescent="0.25">
      <c r="DK2526">
        <v>111681</v>
      </c>
      <c r="DL2526" t="s">
        <v>8553</v>
      </c>
      <c r="DM2526" t="s">
        <v>8554</v>
      </c>
      <c r="DN2526" t="s">
        <v>770</v>
      </c>
      <c r="DO2526" t="s">
        <v>8555</v>
      </c>
      <c r="DP2526" t="s">
        <v>585</v>
      </c>
      <c r="DQ2526" t="s">
        <v>26</v>
      </c>
    </row>
    <row r="2527" spans="115:121" x14ac:dyDescent="0.25">
      <c r="DK2527">
        <v>111677</v>
      </c>
      <c r="DL2527" t="s">
        <v>8556</v>
      </c>
      <c r="DM2527" t="s">
        <v>8557</v>
      </c>
      <c r="DN2527" t="s">
        <v>770</v>
      </c>
      <c r="DO2527" t="s">
        <v>8558</v>
      </c>
      <c r="DP2527" t="s">
        <v>585</v>
      </c>
      <c r="DQ2527" t="s">
        <v>26</v>
      </c>
    </row>
    <row r="2528" spans="115:121" x14ac:dyDescent="0.25">
      <c r="DK2528">
        <v>111675</v>
      </c>
      <c r="DL2528" t="s">
        <v>8559</v>
      </c>
      <c r="DM2528" t="s">
        <v>8560</v>
      </c>
      <c r="DN2528" t="s">
        <v>8561</v>
      </c>
      <c r="DO2528" t="s">
        <v>8562</v>
      </c>
      <c r="DP2528" t="s">
        <v>585</v>
      </c>
      <c r="DQ2528" t="s">
        <v>26</v>
      </c>
    </row>
    <row r="2529" spans="115:121" x14ac:dyDescent="0.25">
      <c r="DK2529">
        <v>111665</v>
      </c>
      <c r="DL2529" t="s">
        <v>8563</v>
      </c>
      <c r="DM2529" t="s">
        <v>8564</v>
      </c>
      <c r="DN2529" t="s">
        <v>770</v>
      </c>
      <c r="DO2529" t="s">
        <v>8565</v>
      </c>
      <c r="DP2529" t="s">
        <v>536</v>
      </c>
      <c r="DQ2529" t="s">
        <v>26</v>
      </c>
    </row>
    <row r="2530" spans="115:121" x14ac:dyDescent="0.25">
      <c r="DK2530">
        <v>111660</v>
      </c>
      <c r="DL2530" t="s">
        <v>8566</v>
      </c>
      <c r="DM2530" t="s">
        <v>8567</v>
      </c>
      <c r="DN2530" t="s">
        <v>770</v>
      </c>
      <c r="DO2530" t="s">
        <v>8568</v>
      </c>
      <c r="DP2530" t="s">
        <v>585</v>
      </c>
      <c r="DQ2530" t="s">
        <v>26</v>
      </c>
    </row>
    <row r="2531" spans="115:121" x14ac:dyDescent="0.25">
      <c r="DK2531">
        <v>111655</v>
      </c>
      <c r="DL2531" t="s">
        <v>8569</v>
      </c>
      <c r="DM2531" t="s">
        <v>8570</v>
      </c>
      <c r="DN2531" t="s">
        <v>770</v>
      </c>
      <c r="DO2531" t="s">
        <v>8571</v>
      </c>
      <c r="DP2531" t="s">
        <v>3833</v>
      </c>
      <c r="DQ2531" t="s">
        <v>26</v>
      </c>
    </row>
    <row r="2532" spans="115:121" x14ac:dyDescent="0.25">
      <c r="DK2532">
        <v>111651</v>
      </c>
      <c r="DL2532" t="s">
        <v>8572</v>
      </c>
      <c r="DM2532" t="s">
        <v>8573</v>
      </c>
      <c r="DN2532" t="s">
        <v>770</v>
      </c>
      <c r="DO2532" t="s">
        <v>8574</v>
      </c>
      <c r="DP2532" t="s">
        <v>637</v>
      </c>
      <c r="DQ2532" t="s">
        <v>26</v>
      </c>
    </row>
    <row r="2533" spans="115:121" x14ac:dyDescent="0.25">
      <c r="DK2533">
        <v>111643</v>
      </c>
      <c r="DL2533" t="s">
        <v>8575</v>
      </c>
      <c r="DM2533" t="s">
        <v>8576</v>
      </c>
      <c r="DN2533" t="s">
        <v>770</v>
      </c>
      <c r="DO2533" t="s">
        <v>8577</v>
      </c>
      <c r="DP2533" t="s">
        <v>640</v>
      </c>
      <c r="DQ2533" t="s">
        <v>26</v>
      </c>
    </row>
    <row r="2534" spans="115:121" x14ac:dyDescent="0.25">
      <c r="DK2534">
        <v>111638</v>
      </c>
      <c r="DL2534" t="s">
        <v>8578</v>
      </c>
      <c r="DM2534" t="s">
        <v>8579</v>
      </c>
      <c r="DN2534" t="s">
        <v>770</v>
      </c>
      <c r="DO2534" t="s">
        <v>8580</v>
      </c>
      <c r="DP2534" t="s">
        <v>637</v>
      </c>
      <c r="DQ2534" t="s">
        <v>26</v>
      </c>
    </row>
    <row r="2535" spans="115:121" x14ac:dyDescent="0.25">
      <c r="DK2535">
        <v>111504</v>
      </c>
      <c r="DL2535" t="s">
        <v>8581</v>
      </c>
      <c r="DM2535" t="s">
        <v>8582</v>
      </c>
      <c r="DN2535" t="s">
        <v>5632</v>
      </c>
      <c r="DO2535" t="s">
        <v>8583</v>
      </c>
      <c r="DP2535" t="s">
        <v>1515</v>
      </c>
      <c r="DQ2535" t="s">
        <v>26</v>
      </c>
    </row>
    <row r="2536" spans="115:121" x14ac:dyDescent="0.25">
      <c r="DK2536">
        <v>111472</v>
      </c>
      <c r="DL2536" t="s">
        <v>8584</v>
      </c>
      <c r="DM2536" t="s">
        <v>8585</v>
      </c>
      <c r="DN2536" t="s">
        <v>766</v>
      </c>
      <c r="DO2536" t="s">
        <v>8586</v>
      </c>
      <c r="DP2536" t="s">
        <v>815</v>
      </c>
      <c r="DQ2536" t="s">
        <v>23</v>
      </c>
    </row>
    <row r="2537" spans="115:121" x14ac:dyDescent="0.25">
      <c r="DK2537">
        <v>111424</v>
      </c>
      <c r="DL2537" t="s">
        <v>8587</v>
      </c>
      <c r="DM2537" t="s">
        <v>8588</v>
      </c>
      <c r="DN2537" t="s">
        <v>1184</v>
      </c>
      <c r="DO2537" t="s">
        <v>8589</v>
      </c>
      <c r="DP2537" t="s">
        <v>505</v>
      </c>
      <c r="DQ2537" t="s">
        <v>26</v>
      </c>
    </row>
    <row r="2538" spans="115:121" x14ac:dyDescent="0.25">
      <c r="DK2538">
        <v>111422</v>
      </c>
      <c r="DL2538" t="s">
        <v>8590</v>
      </c>
      <c r="DM2538" t="s">
        <v>8591</v>
      </c>
      <c r="DN2538" t="s">
        <v>1184</v>
      </c>
      <c r="DO2538" t="s">
        <v>8592</v>
      </c>
      <c r="DP2538" t="s">
        <v>505</v>
      </c>
      <c r="DQ2538" t="s">
        <v>26</v>
      </c>
    </row>
    <row r="2539" spans="115:121" x14ac:dyDescent="0.25">
      <c r="DK2539">
        <v>111419</v>
      </c>
      <c r="DL2539" t="s">
        <v>8593</v>
      </c>
      <c r="DM2539" t="s">
        <v>8594</v>
      </c>
      <c r="DN2539" t="s">
        <v>1184</v>
      </c>
      <c r="DO2539" t="s">
        <v>8595</v>
      </c>
      <c r="DP2539" t="s">
        <v>505</v>
      </c>
      <c r="DQ2539" t="s">
        <v>26</v>
      </c>
    </row>
    <row r="2540" spans="115:121" x14ac:dyDescent="0.25">
      <c r="DK2540">
        <v>111388</v>
      </c>
      <c r="DL2540" t="s">
        <v>8596</v>
      </c>
      <c r="DM2540" t="s">
        <v>8597</v>
      </c>
      <c r="DN2540" t="s">
        <v>1184</v>
      </c>
      <c r="DO2540" t="s">
        <v>8598</v>
      </c>
      <c r="DP2540" t="s">
        <v>505</v>
      </c>
      <c r="DQ2540" t="s">
        <v>26</v>
      </c>
    </row>
    <row r="2541" spans="115:121" x14ac:dyDescent="0.25">
      <c r="DK2541">
        <v>111386</v>
      </c>
      <c r="DL2541" t="s">
        <v>8599</v>
      </c>
      <c r="DM2541" t="s">
        <v>8600</v>
      </c>
      <c r="DN2541" t="s">
        <v>1184</v>
      </c>
      <c r="DO2541" t="s">
        <v>8601</v>
      </c>
      <c r="DP2541" t="s">
        <v>505</v>
      </c>
      <c r="DQ2541" t="s">
        <v>26</v>
      </c>
    </row>
    <row r="2542" spans="115:121" x14ac:dyDescent="0.25">
      <c r="DK2542">
        <v>111383</v>
      </c>
      <c r="DL2542" t="s">
        <v>8602</v>
      </c>
      <c r="DM2542" t="s">
        <v>8603</v>
      </c>
      <c r="DN2542" t="s">
        <v>1184</v>
      </c>
      <c r="DO2542" t="s">
        <v>8604</v>
      </c>
      <c r="DP2542" t="s">
        <v>505</v>
      </c>
      <c r="DQ2542" t="s">
        <v>26</v>
      </c>
    </row>
    <row r="2543" spans="115:121" x14ac:dyDescent="0.25">
      <c r="DK2543">
        <v>111382</v>
      </c>
      <c r="DL2543" t="s">
        <v>8605</v>
      </c>
      <c r="DM2543" t="s">
        <v>8606</v>
      </c>
      <c r="DN2543" t="s">
        <v>499</v>
      </c>
      <c r="DO2543" t="s">
        <v>8607</v>
      </c>
      <c r="DP2543" t="s">
        <v>806</v>
      </c>
      <c r="DQ2543" t="s">
        <v>26</v>
      </c>
    </row>
    <row r="2544" spans="115:121" x14ac:dyDescent="0.25">
      <c r="DK2544">
        <v>111380</v>
      </c>
      <c r="DL2544" t="s">
        <v>8608</v>
      </c>
      <c r="DM2544" t="s">
        <v>8609</v>
      </c>
      <c r="DN2544" t="s">
        <v>499</v>
      </c>
      <c r="DO2544" t="s">
        <v>8610</v>
      </c>
      <c r="DP2544" t="s">
        <v>806</v>
      </c>
      <c r="DQ2544" t="s">
        <v>26</v>
      </c>
    </row>
    <row r="2545" spans="115:121" x14ac:dyDescent="0.25">
      <c r="DK2545">
        <v>111378</v>
      </c>
      <c r="DL2545" t="s">
        <v>8611</v>
      </c>
      <c r="DM2545" t="s">
        <v>8612</v>
      </c>
      <c r="DN2545" t="s">
        <v>499</v>
      </c>
      <c r="DO2545" t="s">
        <v>8613</v>
      </c>
      <c r="DP2545" t="s">
        <v>806</v>
      </c>
      <c r="DQ2545" t="s">
        <v>26</v>
      </c>
    </row>
    <row r="2546" spans="115:121" x14ac:dyDescent="0.25">
      <c r="DK2546">
        <v>111376</v>
      </c>
      <c r="DL2546" t="s">
        <v>8614</v>
      </c>
      <c r="DM2546" t="s">
        <v>8615</v>
      </c>
      <c r="DN2546" t="s">
        <v>499</v>
      </c>
      <c r="DO2546" t="s">
        <v>8616</v>
      </c>
      <c r="DP2546" t="s">
        <v>806</v>
      </c>
      <c r="DQ2546" t="s">
        <v>26</v>
      </c>
    </row>
    <row r="2547" spans="115:121" x14ac:dyDescent="0.25">
      <c r="DK2547">
        <v>111374</v>
      </c>
      <c r="DL2547" t="s">
        <v>8617</v>
      </c>
      <c r="DM2547" t="s">
        <v>8618</v>
      </c>
      <c r="DN2547" t="s">
        <v>499</v>
      </c>
      <c r="DO2547" t="s">
        <v>8619</v>
      </c>
      <c r="DP2547" t="s">
        <v>806</v>
      </c>
      <c r="DQ2547" t="s">
        <v>26</v>
      </c>
    </row>
    <row r="2548" spans="115:121" x14ac:dyDescent="0.25">
      <c r="DK2548">
        <v>111367</v>
      </c>
      <c r="DL2548" t="s">
        <v>8620</v>
      </c>
      <c r="DM2548" t="s">
        <v>8621</v>
      </c>
      <c r="DN2548" t="s">
        <v>479</v>
      </c>
      <c r="DO2548" t="s">
        <v>8622</v>
      </c>
      <c r="DP2548" t="s">
        <v>501</v>
      </c>
      <c r="DQ2548" t="s">
        <v>26</v>
      </c>
    </row>
    <row r="2549" spans="115:121" x14ac:dyDescent="0.25">
      <c r="DK2549">
        <v>111354</v>
      </c>
      <c r="DL2549" t="s">
        <v>8623</v>
      </c>
      <c r="DM2549" t="s">
        <v>8624</v>
      </c>
      <c r="DN2549" t="s">
        <v>5014</v>
      </c>
      <c r="DO2549" t="s">
        <v>8625</v>
      </c>
      <c r="DP2549" t="s">
        <v>825</v>
      </c>
      <c r="DQ2549" t="s">
        <v>27</v>
      </c>
    </row>
    <row r="2550" spans="115:121" x14ac:dyDescent="0.25">
      <c r="DK2550">
        <v>111340</v>
      </c>
      <c r="DL2550" t="s">
        <v>8626</v>
      </c>
      <c r="DM2550" t="s">
        <v>8627</v>
      </c>
      <c r="DN2550" t="s">
        <v>2702</v>
      </c>
      <c r="DO2550" t="s">
        <v>8628</v>
      </c>
      <c r="DP2550" t="s">
        <v>537</v>
      </c>
      <c r="DQ2550" t="s">
        <v>18</v>
      </c>
    </row>
    <row r="2551" spans="115:121" x14ac:dyDescent="0.25">
      <c r="DK2551">
        <v>111338</v>
      </c>
      <c r="DL2551" t="s">
        <v>8629</v>
      </c>
      <c r="DM2551" t="s">
        <v>8630</v>
      </c>
      <c r="DN2551" t="s">
        <v>8631</v>
      </c>
      <c r="DO2551" t="s">
        <v>8632</v>
      </c>
      <c r="DP2551" t="s">
        <v>603</v>
      </c>
      <c r="DQ2551" t="s">
        <v>19</v>
      </c>
    </row>
    <row r="2552" spans="115:121" x14ac:dyDescent="0.25">
      <c r="DK2552">
        <v>111334</v>
      </c>
      <c r="DL2552" t="s">
        <v>8633</v>
      </c>
      <c r="DM2552" t="s">
        <v>8634</v>
      </c>
      <c r="DN2552" t="s">
        <v>7253</v>
      </c>
      <c r="DO2552" t="s">
        <v>8635</v>
      </c>
      <c r="DP2552" t="s">
        <v>583</v>
      </c>
      <c r="DQ2552" t="s">
        <v>26</v>
      </c>
    </row>
    <row r="2553" spans="115:121" x14ac:dyDescent="0.25">
      <c r="DK2553">
        <v>111317</v>
      </c>
      <c r="DL2553" t="s">
        <v>8636</v>
      </c>
      <c r="DM2553" t="s">
        <v>8637</v>
      </c>
      <c r="DN2553" t="s">
        <v>766</v>
      </c>
      <c r="DO2553" t="s">
        <v>8638</v>
      </c>
      <c r="DP2553" t="s">
        <v>815</v>
      </c>
      <c r="DQ2553" t="s">
        <v>23</v>
      </c>
    </row>
    <row r="2554" spans="115:121" x14ac:dyDescent="0.25">
      <c r="DK2554">
        <v>111315</v>
      </c>
      <c r="DL2554" t="s">
        <v>8639</v>
      </c>
      <c r="DM2554" t="s">
        <v>8640</v>
      </c>
      <c r="DN2554" t="s">
        <v>766</v>
      </c>
      <c r="DO2554" t="s">
        <v>8641</v>
      </c>
      <c r="DP2554" t="s">
        <v>815</v>
      </c>
      <c r="DQ2554" t="s">
        <v>23</v>
      </c>
    </row>
    <row r="2555" spans="115:121" x14ac:dyDescent="0.25">
      <c r="DK2555">
        <v>111312</v>
      </c>
      <c r="DL2555" t="s">
        <v>8642</v>
      </c>
      <c r="DM2555" t="s">
        <v>8643</v>
      </c>
      <c r="DN2555" t="s">
        <v>766</v>
      </c>
      <c r="DO2555" t="s">
        <v>8644</v>
      </c>
      <c r="DP2555" t="s">
        <v>815</v>
      </c>
      <c r="DQ2555" t="s">
        <v>23</v>
      </c>
    </row>
    <row r="2556" spans="115:121" x14ac:dyDescent="0.25">
      <c r="DK2556">
        <v>111310</v>
      </c>
      <c r="DL2556" t="s">
        <v>8645</v>
      </c>
      <c r="DM2556" t="s">
        <v>8646</v>
      </c>
      <c r="DN2556" t="s">
        <v>5625</v>
      </c>
      <c r="DO2556" t="s">
        <v>8647</v>
      </c>
      <c r="DP2556" t="s">
        <v>585</v>
      </c>
      <c r="DQ2556" t="s">
        <v>26</v>
      </c>
    </row>
    <row r="2557" spans="115:121" x14ac:dyDescent="0.25">
      <c r="DK2557">
        <v>111266</v>
      </c>
      <c r="DL2557" t="s">
        <v>8648</v>
      </c>
      <c r="DM2557" t="s">
        <v>8649</v>
      </c>
      <c r="DN2557" t="s">
        <v>8650</v>
      </c>
      <c r="DO2557" t="s">
        <v>8651</v>
      </c>
      <c r="DP2557" t="s">
        <v>837</v>
      </c>
      <c r="DQ2557" t="s">
        <v>19</v>
      </c>
    </row>
    <row r="2558" spans="115:121" x14ac:dyDescent="0.25">
      <c r="DK2558">
        <v>111262</v>
      </c>
      <c r="DL2558" t="s">
        <v>8652</v>
      </c>
      <c r="DM2558" t="s">
        <v>8653</v>
      </c>
      <c r="DN2558" t="s">
        <v>8654</v>
      </c>
      <c r="DO2558" t="s">
        <v>8655</v>
      </c>
      <c r="DP2558" t="s">
        <v>537</v>
      </c>
      <c r="DQ2558" t="s">
        <v>27</v>
      </c>
    </row>
    <row r="2559" spans="115:121" x14ac:dyDescent="0.25">
      <c r="DK2559">
        <v>111260</v>
      </c>
      <c r="DL2559" t="s">
        <v>8656</v>
      </c>
      <c r="DM2559" t="s">
        <v>8657</v>
      </c>
      <c r="DN2559" t="s">
        <v>8654</v>
      </c>
      <c r="DO2559" t="s">
        <v>8658</v>
      </c>
      <c r="DP2559" t="s">
        <v>537</v>
      </c>
      <c r="DQ2559" t="s">
        <v>27</v>
      </c>
    </row>
    <row r="2560" spans="115:121" x14ac:dyDescent="0.25">
      <c r="DK2560">
        <v>111253</v>
      </c>
      <c r="DL2560" t="s">
        <v>8659</v>
      </c>
      <c r="DM2560" t="s">
        <v>8660</v>
      </c>
      <c r="DN2560" t="s">
        <v>7920</v>
      </c>
      <c r="DO2560" t="s">
        <v>8661</v>
      </c>
      <c r="DP2560" t="s">
        <v>1656</v>
      </c>
      <c r="DQ2560" t="s">
        <v>26</v>
      </c>
    </row>
    <row r="2561" spans="115:121" x14ac:dyDescent="0.25">
      <c r="DK2561">
        <v>111243</v>
      </c>
      <c r="DL2561" t="s">
        <v>8662</v>
      </c>
      <c r="DM2561" t="s">
        <v>8663</v>
      </c>
      <c r="DN2561" t="s">
        <v>8664</v>
      </c>
      <c r="DO2561" t="s">
        <v>8665</v>
      </c>
      <c r="DP2561" t="s">
        <v>562</v>
      </c>
      <c r="DQ2561" t="s">
        <v>21</v>
      </c>
    </row>
    <row r="2562" spans="115:121" x14ac:dyDescent="0.25">
      <c r="DK2562">
        <v>111239</v>
      </c>
      <c r="DL2562" t="s">
        <v>8666</v>
      </c>
      <c r="DM2562" t="s">
        <v>8667</v>
      </c>
      <c r="DN2562" t="s">
        <v>4304</v>
      </c>
      <c r="DO2562" t="s">
        <v>8668</v>
      </c>
      <c r="DP2562" t="s">
        <v>858</v>
      </c>
      <c r="DQ2562" t="s">
        <v>23</v>
      </c>
    </row>
    <row r="2563" spans="115:121" x14ac:dyDescent="0.25">
      <c r="DK2563">
        <v>111225</v>
      </c>
      <c r="DL2563" t="s">
        <v>8669</v>
      </c>
      <c r="DM2563" t="s">
        <v>8670</v>
      </c>
      <c r="DN2563" t="s">
        <v>540</v>
      </c>
      <c r="DO2563" t="s">
        <v>8671</v>
      </c>
      <c r="DP2563" t="s">
        <v>729</v>
      </c>
      <c r="DQ2563" t="s">
        <v>24</v>
      </c>
    </row>
    <row r="2564" spans="115:121" x14ac:dyDescent="0.25">
      <c r="DK2564">
        <v>111219</v>
      </c>
      <c r="DL2564" t="s">
        <v>8672</v>
      </c>
      <c r="DM2564" t="s">
        <v>8673</v>
      </c>
      <c r="DN2564" t="s">
        <v>5515</v>
      </c>
      <c r="DO2564" t="s">
        <v>8674</v>
      </c>
      <c r="DP2564" t="s">
        <v>603</v>
      </c>
      <c r="DQ2564" t="s">
        <v>19</v>
      </c>
    </row>
    <row r="2565" spans="115:121" x14ac:dyDescent="0.25">
      <c r="DK2565">
        <v>111198</v>
      </c>
      <c r="DL2565" t="s">
        <v>8675</v>
      </c>
      <c r="DM2565" t="s">
        <v>8676</v>
      </c>
      <c r="DN2565" t="s">
        <v>1998</v>
      </c>
      <c r="DO2565" t="s">
        <v>8677</v>
      </c>
      <c r="DP2565" t="s">
        <v>1515</v>
      </c>
      <c r="DQ2565" t="s">
        <v>22</v>
      </c>
    </row>
    <row r="2566" spans="115:121" x14ac:dyDescent="0.25">
      <c r="DK2566">
        <v>111162</v>
      </c>
      <c r="DL2566" t="s">
        <v>8678</v>
      </c>
      <c r="DM2566" t="s">
        <v>8679</v>
      </c>
      <c r="DN2566" t="s">
        <v>8680</v>
      </c>
      <c r="DO2566" t="s">
        <v>8681</v>
      </c>
      <c r="DP2566" t="s">
        <v>556</v>
      </c>
      <c r="DQ2566" t="s">
        <v>24</v>
      </c>
    </row>
    <row r="2567" spans="115:121" x14ac:dyDescent="0.25">
      <c r="DK2567">
        <v>111149</v>
      </c>
      <c r="DL2567" t="s">
        <v>8682</v>
      </c>
      <c r="DM2567" t="s">
        <v>8683</v>
      </c>
      <c r="DN2567" t="s">
        <v>1249</v>
      </c>
      <c r="DO2567" t="s">
        <v>8684</v>
      </c>
      <c r="DP2567" t="s">
        <v>774</v>
      </c>
      <c r="DQ2567" t="s">
        <v>23</v>
      </c>
    </row>
    <row r="2568" spans="115:121" x14ac:dyDescent="0.25">
      <c r="DK2568">
        <v>111147</v>
      </c>
      <c r="DL2568" t="s">
        <v>8685</v>
      </c>
      <c r="DM2568" t="s">
        <v>8686</v>
      </c>
      <c r="DN2568" t="s">
        <v>8687</v>
      </c>
      <c r="DO2568" t="s">
        <v>8688</v>
      </c>
      <c r="DP2568" t="s">
        <v>536</v>
      </c>
      <c r="DQ2568" t="s">
        <v>26</v>
      </c>
    </row>
    <row r="2569" spans="115:121" x14ac:dyDescent="0.25">
      <c r="DK2569">
        <v>111134</v>
      </c>
      <c r="DL2569" t="s">
        <v>8689</v>
      </c>
      <c r="DM2569" t="s">
        <v>8690</v>
      </c>
      <c r="DN2569" t="s">
        <v>540</v>
      </c>
      <c r="DO2569" t="s">
        <v>8691</v>
      </c>
      <c r="DP2569" t="s">
        <v>2810</v>
      </c>
      <c r="DQ2569" t="s">
        <v>24</v>
      </c>
    </row>
    <row r="2570" spans="115:121" x14ac:dyDescent="0.25">
      <c r="DK2570">
        <v>111132</v>
      </c>
      <c r="DL2570" t="s">
        <v>8692</v>
      </c>
      <c r="DM2570" t="s">
        <v>8693</v>
      </c>
      <c r="DN2570" t="s">
        <v>540</v>
      </c>
      <c r="DO2570" t="s">
        <v>8694</v>
      </c>
      <c r="DP2570" t="s">
        <v>2810</v>
      </c>
      <c r="DQ2570" t="s">
        <v>24</v>
      </c>
    </row>
    <row r="2571" spans="115:121" x14ac:dyDescent="0.25">
      <c r="DK2571">
        <v>111104</v>
      </c>
      <c r="DL2571" t="s">
        <v>8695</v>
      </c>
      <c r="DM2571" t="s">
        <v>8696</v>
      </c>
      <c r="DN2571" t="s">
        <v>8697</v>
      </c>
      <c r="DO2571" t="s">
        <v>8698</v>
      </c>
      <c r="DP2571" t="s">
        <v>494</v>
      </c>
      <c r="DQ2571" t="s">
        <v>21</v>
      </c>
    </row>
    <row r="2572" spans="115:121" x14ac:dyDescent="0.25">
      <c r="DK2572">
        <v>111102</v>
      </c>
      <c r="DL2572" t="s">
        <v>8699</v>
      </c>
      <c r="DM2572" t="s">
        <v>8700</v>
      </c>
      <c r="DN2572" t="s">
        <v>8697</v>
      </c>
      <c r="DO2572" t="s">
        <v>8701</v>
      </c>
      <c r="DP2572" t="s">
        <v>677</v>
      </c>
      <c r="DQ2572" t="s">
        <v>21</v>
      </c>
    </row>
    <row r="2573" spans="115:121" x14ac:dyDescent="0.25">
      <c r="DK2573">
        <v>111082</v>
      </c>
      <c r="DL2573" t="s">
        <v>8702</v>
      </c>
      <c r="DM2573" t="s">
        <v>8703</v>
      </c>
      <c r="DN2573" t="s">
        <v>882</v>
      </c>
      <c r="DO2573" t="s">
        <v>8704</v>
      </c>
      <c r="DP2573" t="s">
        <v>948</v>
      </c>
      <c r="DQ2573" t="s">
        <v>19</v>
      </c>
    </row>
    <row r="2574" spans="115:121" x14ac:dyDescent="0.25">
      <c r="DK2574">
        <v>111076</v>
      </c>
      <c r="DL2574" t="s">
        <v>8705</v>
      </c>
      <c r="DM2574" t="s">
        <v>8706</v>
      </c>
      <c r="DN2574" t="s">
        <v>6617</v>
      </c>
      <c r="DO2574" t="s">
        <v>8707</v>
      </c>
      <c r="DP2574" t="s">
        <v>583</v>
      </c>
      <c r="DQ2574" t="s">
        <v>18</v>
      </c>
    </row>
    <row r="2575" spans="115:121" x14ac:dyDescent="0.25">
      <c r="DK2575">
        <v>111073</v>
      </c>
      <c r="DL2575" t="s">
        <v>8708</v>
      </c>
      <c r="DM2575" t="s">
        <v>8709</v>
      </c>
      <c r="DN2575" t="s">
        <v>2514</v>
      </c>
      <c r="DO2575" t="s">
        <v>8710</v>
      </c>
      <c r="DP2575" t="s">
        <v>603</v>
      </c>
      <c r="DQ2575" t="s">
        <v>19</v>
      </c>
    </row>
    <row r="2576" spans="115:121" x14ac:dyDescent="0.25">
      <c r="DK2576">
        <v>111062</v>
      </c>
      <c r="DL2576" t="s">
        <v>8711</v>
      </c>
      <c r="DM2576" t="s">
        <v>8712</v>
      </c>
      <c r="DN2576" t="s">
        <v>770</v>
      </c>
      <c r="DO2576" t="s">
        <v>8713</v>
      </c>
      <c r="DP2576" t="s">
        <v>585</v>
      </c>
      <c r="DQ2576" t="s">
        <v>26</v>
      </c>
    </row>
    <row r="2577" spans="115:121" x14ac:dyDescent="0.25">
      <c r="DK2577">
        <v>111057</v>
      </c>
      <c r="DL2577" t="s">
        <v>8714</v>
      </c>
      <c r="DM2577" t="s">
        <v>8715</v>
      </c>
      <c r="DN2577" t="s">
        <v>770</v>
      </c>
      <c r="DO2577" t="s">
        <v>8716</v>
      </c>
      <c r="DP2577" t="s">
        <v>637</v>
      </c>
      <c r="DQ2577" t="s">
        <v>26</v>
      </c>
    </row>
    <row r="2578" spans="115:121" x14ac:dyDescent="0.25">
      <c r="DK2578">
        <v>111052</v>
      </c>
      <c r="DL2578" t="s">
        <v>8717</v>
      </c>
      <c r="DM2578" t="s">
        <v>8718</v>
      </c>
      <c r="DN2578" t="s">
        <v>770</v>
      </c>
      <c r="DO2578" t="s">
        <v>8719</v>
      </c>
      <c r="DP2578" t="s">
        <v>637</v>
      </c>
      <c r="DQ2578" t="s">
        <v>26</v>
      </c>
    </row>
    <row r="2579" spans="115:121" x14ac:dyDescent="0.25">
      <c r="DK2579">
        <v>111047</v>
      </c>
      <c r="DL2579" t="s">
        <v>8720</v>
      </c>
      <c r="DM2579" t="s">
        <v>8721</v>
      </c>
      <c r="DN2579" t="s">
        <v>770</v>
      </c>
      <c r="DO2579" t="s">
        <v>8722</v>
      </c>
      <c r="DP2579" t="s">
        <v>640</v>
      </c>
      <c r="DQ2579" t="s">
        <v>26</v>
      </c>
    </row>
    <row r="2580" spans="115:121" x14ac:dyDescent="0.25">
      <c r="DK2580">
        <v>111042</v>
      </c>
      <c r="DL2580" t="s">
        <v>8723</v>
      </c>
      <c r="DM2580" t="s">
        <v>8724</v>
      </c>
      <c r="DN2580" t="s">
        <v>770</v>
      </c>
      <c r="DO2580" t="s">
        <v>8725</v>
      </c>
      <c r="DP2580" t="s">
        <v>637</v>
      </c>
      <c r="DQ2580" t="s">
        <v>26</v>
      </c>
    </row>
    <row r="2581" spans="115:121" x14ac:dyDescent="0.25">
      <c r="DK2581">
        <v>111037</v>
      </c>
      <c r="DL2581" t="s">
        <v>8726</v>
      </c>
      <c r="DM2581" t="s">
        <v>8727</v>
      </c>
      <c r="DN2581" t="s">
        <v>770</v>
      </c>
      <c r="DO2581" t="s">
        <v>8728</v>
      </c>
      <c r="DP2581" t="s">
        <v>585</v>
      </c>
      <c r="DQ2581" t="s">
        <v>26</v>
      </c>
    </row>
    <row r="2582" spans="115:121" x14ac:dyDescent="0.25">
      <c r="DK2582">
        <v>111031</v>
      </c>
      <c r="DL2582" t="s">
        <v>8729</v>
      </c>
      <c r="DM2582" t="s">
        <v>8730</v>
      </c>
      <c r="DN2582" t="s">
        <v>770</v>
      </c>
      <c r="DO2582" t="s">
        <v>8731</v>
      </c>
      <c r="DP2582" t="s">
        <v>3833</v>
      </c>
      <c r="DQ2582" t="s">
        <v>26</v>
      </c>
    </row>
    <row r="2583" spans="115:121" x14ac:dyDescent="0.25">
      <c r="DK2583">
        <v>111028</v>
      </c>
      <c r="DL2583" t="s">
        <v>8732</v>
      </c>
      <c r="DM2583" t="s">
        <v>8733</v>
      </c>
      <c r="DN2583" t="s">
        <v>990</v>
      </c>
      <c r="DO2583" t="s">
        <v>8734</v>
      </c>
      <c r="DP2583" t="s">
        <v>562</v>
      </c>
      <c r="DQ2583" t="s">
        <v>21</v>
      </c>
    </row>
    <row r="2584" spans="115:121" x14ac:dyDescent="0.25">
      <c r="DK2584">
        <v>111015</v>
      </c>
      <c r="DL2584" t="s">
        <v>8735</v>
      </c>
      <c r="DM2584" t="s">
        <v>8736</v>
      </c>
      <c r="DN2584" t="s">
        <v>499</v>
      </c>
      <c r="DO2584" t="s">
        <v>8737</v>
      </c>
      <c r="DP2584" t="s">
        <v>806</v>
      </c>
      <c r="DQ2584" t="s">
        <v>26</v>
      </c>
    </row>
    <row r="2585" spans="115:121" x14ac:dyDescent="0.25">
      <c r="DK2585">
        <v>111003</v>
      </c>
      <c r="DL2585" t="s">
        <v>8738</v>
      </c>
      <c r="DM2585" t="s">
        <v>8739</v>
      </c>
      <c r="DN2585" t="s">
        <v>1184</v>
      </c>
      <c r="DO2585" t="s">
        <v>8740</v>
      </c>
      <c r="DP2585" t="s">
        <v>505</v>
      </c>
      <c r="DQ2585" t="s">
        <v>26</v>
      </c>
    </row>
    <row r="2586" spans="115:121" x14ac:dyDescent="0.25">
      <c r="DK2586">
        <v>111002</v>
      </c>
      <c r="DL2586" t="s">
        <v>8741</v>
      </c>
      <c r="DM2586" t="s">
        <v>8742</v>
      </c>
      <c r="DN2586" t="s">
        <v>1184</v>
      </c>
      <c r="DO2586" t="s">
        <v>8743</v>
      </c>
      <c r="DP2586" t="s">
        <v>505</v>
      </c>
      <c r="DQ2586" t="s">
        <v>26</v>
      </c>
    </row>
    <row r="2587" spans="115:121" x14ac:dyDescent="0.25">
      <c r="DK2587">
        <v>111001</v>
      </c>
      <c r="DL2587" t="s">
        <v>8744</v>
      </c>
      <c r="DM2587" t="s">
        <v>8745</v>
      </c>
      <c r="DN2587" t="s">
        <v>1184</v>
      </c>
      <c r="DO2587" t="s">
        <v>8746</v>
      </c>
      <c r="DP2587" t="s">
        <v>505</v>
      </c>
      <c r="DQ2587" t="s">
        <v>26</v>
      </c>
    </row>
    <row r="2588" spans="115:121" x14ac:dyDescent="0.25">
      <c r="DK2588">
        <v>110999</v>
      </c>
      <c r="DL2588" t="s">
        <v>8747</v>
      </c>
      <c r="DM2588" t="s">
        <v>8748</v>
      </c>
      <c r="DN2588" t="s">
        <v>3415</v>
      </c>
      <c r="DO2588" t="s">
        <v>8749</v>
      </c>
      <c r="DP2588" t="s">
        <v>837</v>
      </c>
      <c r="DQ2588" t="s">
        <v>19</v>
      </c>
    </row>
    <row r="2589" spans="115:121" x14ac:dyDescent="0.25">
      <c r="DK2589">
        <v>110949</v>
      </c>
      <c r="DL2589" t="s">
        <v>8750</v>
      </c>
      <c r="DM2589" t="s">
        <v>8751</v>
      </c>
      <c r="DN2589" t="s">
        <v>8752</v>
      </c>
      <c r="DO2589" t="s">
        <v>8753</v>
      </c>
      <c r="DP2589" t="s">
        <v>3833</v>
      </c>
      <c r="DQ2589" t="s">
        <v>26</v>
      </c>
    </row>
    <row r="2590" spans="115:121" x14ac:dyDescent="0.25">
      <c r="DK2590">
        <v>110946</v>
      </c>
      <c r="DL2590" t="s">
        <v>8754</v>
      </c>
      <c r="DM2590" t="s">
        <v>8755</v>
      </c>
      <c r="DN2590" t="s">
        <v>4013</v>
      </c>
      <c r="DO2590" t="s">
        <v>8756</v>
      </c>
      <c r="DP2590" t="s">
        <v>3833</v>
      </c>
      <c r="DQ2590" t="s">
        <v>26</v>
      </c>
    </row>
    <row r="2591" spans="115:121" x14ac:dyDescent="0.25">
      <c r="DK2591">
        <v>110943</v>
      </c>
      <c r="DL2591" t="s">
        <v>8757</v>
      </c>
      <c r="DM2591" t="s">
        <v>8758</v>
      </c>
      <c r="DN2591" t="s">
        <v>6311</v>
      </c>
      <c r="DO2591" t="s">
        <v>8759</v>
      </c>
      <c r="DP2591" t="s">
        <v>3833</v>
      </c>
      <c r="DQ2591" t="s">
        <v>26</v>
      </c>
    </row>
    <row r="2592" spans="115:121" x14ac:dyDescent="0.25">
      <c r="DK2592">
        <v>110939</v>
      </c>
      <c r="DL2592" t="s">
        <v>8760</v>
      </c>
      <c r="DM2592" t="s">
        <v>8761</v>
      </c>
      <c r="DN2592" t="s">
        <v>6311</v>
      </c>
      <c r="DO2592" t="s">
        <v>8762</v>
      </c>
      <c r="DP2592" t="s">
        <v>3833</v>
      </c>
      <c r="DQ2592" t="s">
        <v>26</v>
      </c>
    </row>
    <row r="2593" spans="115:121" x14ac:dyDescent="0.25">
      <c r="DK2593">
        <v>110935</v>
      </c>
      <c r="DL2593" t="s">
        <v>8763</v>
      </c>
      <c r="DM2593" t="s">
        <v>8764</v>
      </c>
      <c r="DN2593" t="s">
        <v>6311</v>
      </c>
      <c r="DO2593" t="s">
        <v>8765</v>
      </c>
      <c r="DP2593" t="s">
        <v>3833</v>
      </c>
      <c r="DQ2593" t="s">
        <v>26</v>
      </c>
    </row>
    <row r="2594" spans="115:121" x14ac:dyDescent="0.25">
      <c r="DK2594">
        <v>110913</v>
      </c>
      <c r="DL2594" t="s">
        <v>8766</v>
      </c>
      <c r="DM2594" t="s">
        <v>8767</v>
      </c>
      <c r="DN2594" t="s">
        <v>7920</v>
      </c>
      <c r="DO2594" t="s">
        <v>8768</v>
      </c>
      <c r="DP2594" t="s">
        <v>1656</v>
      </c>
      <c r="DQ2594" t="s">
        <v>26</v>
      </c>
    </row>
    <row r="2595" spans="115:121" x14ac:dyDescent="0.25">
      <c r="DK2595">
        <v>110901</v>
      </c>
      <c r="DL2595" t="s">
        <v>8769</v>
      </c>
      <c r="DM2595" t="s">
        <v>8770</v>
      </c>
      <c r="DN2595" t="s">
        <v>499</v>
      </c>
      <c r="DO2595" t="s">
        <v>8771</v>
      </c>
      <c r="DP2595" t="s">
        <v>806</v>
      </c>
      <c r="DQ2595" t="s">
        <v>26</v>
      </c>
    </row>
    <row r="2596" spans="115:121" x14ac:dyDescent="0.25">
      <c r="DK2596">
        <v>110879</v>
      </c>
      <c r="DL2596" t="s">
        <v>8772</v>
      </c>
      <c r="DM2596" t="s">
        <v>8773</v>
      </c>
      <c r="DN2596" t="s">
        <v>7078</v>
      </c>
      <c r="DO2596" t="s">
        <v>8774</v>
      </c>
      <c r="DP2596" t="s">
        <v>536</v>
      </c>
      <c r="DQ2596" t="s">
        <v>26</v>
      </c>
    </row>
    <row r="2597" spans="115:121" x14ac:dyDescent="0.25">
      <c r="DK2597">
        <v>110853</v>
      </c>
      <c r="DL2597" t="s">
        <v>8775</v>
      </c>
      <c r="DM2597" t="s">
        <v>8776</v>
      </c>
      <c r="DN2597" t="s">
        <v>770</v>
      </c>
      <c r="DO2597" t="s">
        <v>8777</v>
      </c>
      <c r="DP2597" t="s">
        <v>536</v>
      </c>
      <c r="DQ2597" t="s">
        <v>26</v>
      </c>
    </row>
    <row r="2598" spans="115:121" x14ac:dyDescent="0.25">
      <c r="DK2598">
        <v>110850</v>
      </c>
      <c r="DL2598" t="s">
        <v>8778</v>
      </c>
      <c r="DM2598" t="s">
        <v>8779</v>
      </c>
      <c r="DN2598" t="s">
        <v>766</v>
      </c>
      <c r="DO2598" t="s">
        <v>8780</v>
      </c>
      <c r="DP2598" t="s">
        <v>815</v>
      </c>
      <c r="DQ2598" t="s">
        <v>23</v>
      </c>
    </row>
    <row r="2599" spans="115:121" x14ac:dyDescent="0.25">
      <c r="DK2599">
        <v>110822</v>
      </c>
      <c r="DL2599" t="s">
        <v>8781</v>
      </c>
      <c r="DM2599" t="s">
        <v>8782</v>
      </c>
      <c r="DN2599" t="s">
        <v>8201</v>
      </c>
      <c r="DO2599" t="s">
        <v>8783</v>
      </c>
      <c r="DP2599" t="s">
        <v>858</v>
      </c>
      <c r="DQ2599" t="s">
        <v>23</v>
      </c>
    </row>
    <row r="2600" spans="115:121" x14ac:dyDescent="0.25">
      <c r="DK2600">
        <v>110816</v>
      </c>
      <c r="DL2600" t="s">
        <v>8784</v>
      </c>
      <c r="DM2600" t="s">
        <v>8785</v>
      </c>
      <c r="DN2600" t="s">
        <v>8687</v>
      </c>
      <c r="DO2600" t="s">
        <v>8786</v>
      </c>
      <c r="DP2600" t="s">
        <v>536</v>
      </c>
      <c r="DQ2600" t="s">
        <v>26</v>
      </c>
    </row>
    <row r="2601" spans="115:121" x14ac:dyDescent="0.25">
      <c r="DK2601">
        <v>110796</v>
      </c>
      <c r="DL2601" t="s">
        <v>8787</v>
      </c>
      <c r="DM2601" t="s">
        <v>8788</v>
      </c>
      <c r="DN2601" t="s">
        <v>479</v>
      </c>
      <c r="DO2601" t="s">
        <v>8789</v>
      </c>
      <c r="DP2601" t="s">
        <v>501</v>
      </c>
      <c r="DQ2601" t="s">
        <v>26</v>
      </c>
    </row>
    <row r="2602" spans="115:121" x14ac:dyDescent="0.25">
      <c r="DK2602">
        <v>110787</v>
      </c>
      <c r="DL2602" t="s">
        <v>8371</v>
      </c>
      <c r="DM2602" t="s">
        <v>8790</v>
      </c>
      <c r="DN2602" t="s">
        <v>5575</v>
      </c>
      <c r="DO2602" t="s">
        <v>8791</v>
      </c>
      <c r="DP2602" t="s">
        <v>677</v>
      </c>
      <c r="DQ2602" t="s">
        <v>21</v>
      </c>
    </row>
    <row r="2603" spans="115:121" x14ac:dyDescent="0.25">
      <c r="DK2603">
        <v>110770</v>
      </c>
      <c r="DL2603" t="s">
        <v>8792</v>
      </c>
      <c r="DM2603" t="s">
        <v>8793</v>
      </c>
      <c r="DN2603" t="s">
        <v>876</v>
      </c>
      <c r="DO2603" t="s">
        <v>8794</v>
      </c>
      <c r="DP2603" t="s">
        <v>948</v>
      </c>
      <c r="DQ2603" t="s">
        <v>19</v>
      </c>
    </row>
    <row r="2604" spans="115:121" x14ac:dyDescent="0.25">
      <c r="DK2604">
        <v>110725</v>
      </c>
      <c r="DL2604" t="s">
        <v>8795</v>
      </c>
      <c r="DM2604" t="s">
        <v>8796</v>
      </c>
      <c r="DN2604" t="s">
        <v>643</v>
      </c>
      <c r="DO2604" t="s">
        <v>8797</v>
      </c>
      <c r="DP2604" t="s">
        <v>505</v>
      </c>
      <c r="DQ2604" t="s">
        <v>26</v>
      </c>
    </row>
    <row r="2605" spans="115:121" x14ac:dyDescent="0.25">
      <c r="DK2605">
        <v>110723</v>
      </c>
      <c r="DL2605" t="s">
        <v>8798</v>
      </c>
      <c r="DM2605" t="s">
        <v>8799</v>
      </c>
      <c r="DN2605" t="s">
        <v>643</v>
      </c>
      <c r="DO2605" t="s">
        <v>8800</v>
      </c>
      <c r="DP2605" t="s">
        <v>505</v>
      </c>
      <c r="DQ2605" t="s">
        <v>26</v>
      </c>
    </row>
    <row r="2606" spans="115:121" x14ac:dyDescent="0.25">
      <c r="DK2606">
        <v>110641</v>
      </c>
      <c r="DL2606" t="s">
        <v>8801</v>
      </c>
      <c r="DM2606" t="s">
        <v>8802</v>
      </c>
      <c r="DN2606" t="s">
        <v>7701</v>
      </c>
      <c r="DO2606" t="s">
        <v>8803</v>
      </c>
      <c r="DP2606" t="s">
        <v>537</v>
      </c>
      <c r="DQ2606" t="s">
        <v>18</v>
      </c>
    </row>
    <row r="2607" spans="115:121" x14ac:dyDescent="0.25">
      <c r="DK2607">
        <v>110639</v>
      </c>
      <c r="DL2607" t="s">
        <v>8804</v>
      </c>
      <c r="DM2607" t="s">
        <v>8805</v>
      </c>
      <c r="DN2607" t="s">
        <v>7701</v>
      </c>
      <c r="DO2607" t="s">
        <v>8806</v>
      </c>
      <c r="DP2607" t="s">
        <v>537</v>
      </c>
      <c r="DQ2607" t="s">
        <v>18</v>
      </c>
    </row>
    <row r="2608" spans="115:121" x14ac:dyDescent="0.25">
      <c r="DK2608">
        <v>110606</v>
      </c>
      <c r="DL2608" t="s">
        <v>8807</v>
      </c>
      <c r="DM2608" t="s">
        <v>8808</v>
      </c>
      <c r="DN2608" t="s">
        <v>540</v>
      </c>
      <c r="DO2608" t="s">
        <v>8809</v>
      </c>
      <c r="DP2608" t="s">
        <v>2810</v>
      </c>
      <c r="DQ2608" t="s">
        <v>24</v>
      </c>
    </row>
    <row r="2609" spans="115:121" x14ac:dyDescent="0.25">
      <c r="DK2609">
        <v>110605</v>
      </c>
      <c r="DL2609" t="s">
        <v>8810</v>
      </c>
      <c r="DM2609" t="s">
        <v>8811</v>
      </c>
      <c r="DN2609" t="s">
        <v>540</v>
      </c>
      <c r="DO2609" t="s">
        <v>8812</v>
      </c>
      <c r="DP2609" t="s">
        <v>2810</v>
      </c>
      <c r="DQ2609" t="s">
        <v>24</v>
      </c>
    </row>
    <row r="2610" spans="115:121" x14ac:dyDescent="0.25">
      <c r="DK2610">
        <v>110601</v>
      </c>
      <c r="DL2610" t="s">
        <v>8813</v>
      </c>
      <c r="DM2610" t="s">
        <v>8814</v>
      </c>
      <c r="DN2610" t="s">
        <v>540</v>
      </c>
      <c r="DO2610" t="s">
        <v>8815</v>
      </c>
      <c r="DP2610" t="s">
        <v>2810</v>
      </c>
      <c r="DQ2610" t="s">
        <v>24</v>
      </c>
    </row>
    <row r="2611" spans="115:121" x14ac:dyDescent="0.25">
      <c r="DK2611">
        <v>110600</v>
      </c>
      <c r="DL2611" t="s">
        <v>8816</v>
      </c>
      <c r="DM2611" t="s">
        <v>8817</v>
      </c>
      <c r="DN2611" t="s">
        <v>540</v>
      </c>
      <c r="DO2611" t="s">
        <v>8818</v>
      </c>
      <c r="DP2611" t="s">
        <v>2810</v>
      </c>
      <c r="DQ2611" t="s">
        <v>24</v>
      </c>
    </row>
    <row r="2612" spans="115:121" x14ac:dyDescent="0.25">
      <c r="DK2612">
        <v>110594</v>
      </c>
      <c r="DL2612" t="s">
        <v>8819</v>
      </c>
      <c r="DM2612" t="s">
        <v>8820</v>
      </c>
      <c r="DN2612" t="s">
        <v>540</v>
      </c>
      <c r="DO2612" t="s">
        <v>8821</v>
      </c>
      <c r="DP2612" t="s">
        <v>729</v>
      </c>
      <c r="DQ2612" t="s">
        <v>24</v>
      </c>
    </row>
    <row r="2613" spans="115:121" x14ac:dyDescent="0.25">
      <c r="DK2613">
        <v>110582</v>
      </c>
      <c r="DL2613" t="s">
        <v>8355</v>
      </c>
      <c r="DM2613" t="s">
        <v>8822</v>
      </c>
      <c r="DN2613" t="s">
        <v>7701</v>
      </c>
      <c r="DO2613" t="s">
        <v>8823</v>
      </c>
      <c r="DP2613" t="s">
        <v>537</v>
      </c>
      <c r="DQ2613" t="s">
        <v>18</v>
      </c>
    </row>
    <row r="2614" spans="115:121" x14ac:dyDescent="0.25">
      <c r="DK2614">
        <v>110578</v>
      </c>
      <c r="DL2614" t="s">
        <v>8824</v>
      </c>
      <c r="DM2614" t="s">
        <v>8825</v>
      </c>
      <c r="DN2614" t="s">
        <v>8201</v>
      </c>
      <c r="DO2614" t="s">
        <v>8826</v>
      </c>
      <c r="DP2614" t="s">
        <v>556</v>
      </c>
      <c r="DQ2614" t="s">
        <v>23</v>
      </c>
    </row>
    <row r="2615" spans="115:121" x14ac:dyDescent="0.25">
      <c r="DK2615">
        <v>110549</v>
      </c>
      <c r="DL2615" t="s">
        <v>8827</v>
      </c>
      <c r="DM2615" t="s">
        <v>8828</v>
      </c>
      <c r="DN2615" t="s">
        <v>3920</v>
      </c>
      <c r="DO2615" t="s">
        <v>8829</v>
      </c>
      <c r="DP2615" t="s">
        <v>1515</v>
      </c>
      <c r="DQ2615" t="s">
        <v>22</v>
      </c>
    </row>
    <row r="2616" spans="115:121" x14ac:dyDescent="0.25">
      <c r="DK2616">
        <v>110547</v>
      </c>
      <c r="DL2616" t="s">
        <v>8830</v>
      </c>
      <c r="DM2616" t="s">
        <v>8831</v>
      </c>
      <c r="DN2616" t="s">
        <v>4417</v>
      </c>
      <c r="DO2616" t="s">
        <v>8832</v>
      </c>
      <c r="DP2616" t="s">
        <v>837</v>
      </c>
      <c r="DQ2616" t="s">
        <v>19</v>
      </c>
    </row>
    <row r="2617" spans="115:121" x14ac:dyDescent="0.25">
      <c r="DK2617">
        <v>110546</v>
      </c>
      <c r="DL2617" t="s">
        <v>8833</v>
      </c>
      <c r="DM2617" t="s">
        <v>8834</v>
      </c>
      <c r="DN2617" t="s">
        <v>2330</v>
      </c>
      <c r="DO2617" t="s">
        <v>8835</v>
      </c>
      <c r="DP2617" t="s">
        <v>677</v>
      </c>
      <c r="DQ2617" t="s">
        <v>21</v>
      </c>
    </row>
    <row r="2618" spans="115:121" x14ac:dyDescent="0.25">
      <c r="DK2618">
        <v>110511</v>
      </c>
      <c r="DL2618" t="s">
        <v>8836</v>
      </c>
      <c r="DM2618" t="s">
        <v>8837</v>
      </c>
      <c r="DN2618" t="s">
        <v>479</v>
      </c>
      <c r="DO2618" t="s">
        <v>8838</v>
      </c>
      <c r="DP2618" t="s">
        <v>501</v>
      </c>
      <c r="DQ2618" t="s">
        <v>26</v>
      </c>
    </row>
    <row r="2619" spans="115:121" x14ac:dyDescent="0.25">
      <c r="DK2619">
        <v>110500</v>
      </c>
      <c r="DL2619" t="s">
        <v>8839</v>
      </c>
      <c r="DM2619" t="s">
        <v>8840</v>
      </c>
      <c r="DN2619" t="s">
        <v>8650</v>
      </c>
      <c r="DO2619" t="s">
        <v>8841</v>
      </c>
      <c r="DP2619" t="s">
        <v>948</v>
      </c>
      <c r="DQ2619" t="s">
        <v>19</v>
      </c>
    </row>
    <row r="2620" spans="115:121" x14ac:dyDescent="0.25">
      <c r="DK2620">
        <v>110488</v>
      </c>
      <c r="DL2620" t="s">
        <v>8842</v>
      </c>
      <c r="DM2620" t="s">
        <v>8843</v>
      </c>
      <c r="DN2620" t="s">
        <v>6078</v>
      </c>
      <c r="DO2620" t="s">
        <v>8844</v>
      </c>
      <c r="DP2620" t="s">
        <v>556</v>
      </c>
      <c r="DQ2620" t="s">
        <v>22</v>
      </c>
    </row>
    <row r="2621" spans="115:121" x14ac:dyDescent="0.25">
      <c r="DK2621">
        <v>110485</v>
      </c>
      <c r="DL2621" t="s">
        <v>8845</v>
      </c>
      <c r="DM2621" t="s">
        <v>8846</v>
      </c>
      <c r="DN2621" t="s">
        <v>2381</v>
      </c>
      <c r="DO2621" t="s">
        <v>8847</v>
      </c>
      <c r="DP2621" t="s">
        <v>858</v>
      </c>
      <c r="DQ2621" t="s">
        <v>22</v>
      </c>
    </row>
    <row r="2622" spans="115:121" x14ac:dyDescent="0.25">
      <c r="DK2622">
        <v>110483</v>
      </c>
      <c r="DL2622" t="s">
        <v>8848</v>
      </c>
      <c r="DM2622" t="s">
        <v>8849</v>
      </c>
      <c r="DN2622" t="s">
        <v>2381</v>
      </c>
      <c r="DO2622" t="s">
        <v>8850</v>
      </c>
      <c r="DP2622" t="s">
        <v>858</v>
      </c>
      <c r="DQ2622" t="s">
        <v>22</v>
      </c>
    </row>
    <row r="2623" spans="115:121" x14ac:dyDescent="0.25">
      <c r="DK2623">
        <v>110411</v>
      </c>
      <c r="DL2623" t="s">
        <v>8851</v>
      </c>
      <c r="DM2623" t="s">
        <v>8852</v>
      </c>
      <c r="DN2623" t="s">
        <v>2381</v>
      </c>
      <c r="DO2623" t="s">
        <v>8853</v>
      </c>
      <c r="DP2623" t="s">
        <v>858</v>
      </c>
      <c r="DQ2623" t="s">
        <v>22</v>
      </c>
    </row>
    <row r="2624" spans="115:121" x14ac:dyDescent="0.25">
      <c r="DK2624">
        <v>110378</v>
      </c>
      <c r="DL2624" t="s">
        <v>8854</v>
      </c>
      <c r="DM2624" t="s">
        <v>8855</v>
      </c>
      <c r="DN2624" t="s">
        <v>770</v>
      </c>
      <c r="DO2624" t="s">
        <v>8856</v>
      </c>
      <c r="DP2624" t="s">
        <v>585</v>
      </c>
      <c r="DQ2624" t="s">
        <v>26</v>
      </c>
    </row>
    <row r="2625" spans="115:121" x14ac:dyDescent="0.25">
      <c r="DK2625">
        <v>110368</v>
      </c>
      <c r="DL2625" t="s">
        <v>8857</v>
      </c>
      <c r="DM2625" t="s">
        <v>8858</v>
      </c>
      <c r="DN2625" t="s">
        <v>683</v>
      </c>
      <c r="DO2625" t="s">
        <v>8859</v>
      </c>
      <c r="DP2625" t="s">
        <v>640</v>
      </c>
      <c r="DQ2625" t="s">
        <v>26</v>
      </c>
    </row>
    <row r="2626" spans="115:121" x14ac:dyDescent="0.25">
      <c r="DK2626">
        <v>110366</v>
      </c>
      <c r="DL2626" t="s">
        <v>8860</v>
      </c>
      <c r="DM2626" t="s">
        <v>8861</v>
      </c>
      <c r="DN2626" t="s">
        <v>683</v>
      </c>
      <c r="DO2626" t="s">
        <v>8862</v>
      </c>
      <c r="DP2626" t="s">
        <v>640</v>
      </c>
      <c r="DQ2626" t="s">
        <v>26</v>
      </c>
    </row>
    <row r="2627" spans="115:121" x14ac:dyDescent="0.25">
      <c r="DK2627">
        <v>110364</v>
      </c>
      <c r="DL2627" t="s">
        <v>8863</v>
      </c>
      <c r="DM2627" t="s">
        <v>8864</v>
      </c>
      <c r="DN2627" t="s">
        <v>683</v>
      </c>
      <c r="DO2627" t="s">
        <v>8865</v>
      </c>
      <c r="DP2627" t="s">
        <v>640</v>
      </c>
      <c r="DQ2627" t="s">
        <v>26</v>
      </c>
    </row>
    <row r="2628" spans="115:121" x14ac:dyDescent="0.25">
      <c r="DK2628">
        <v>110362</v>
      </c>
      <c r="DL2628" t="s">
        <v>8866</v>
      </c>
      <c r="DM2628" t="s">
        <v>8867</v>
      </c>
      <c r="DN2628" t="s">
        <v>683</v>
      </c>
      <c r="DO2628" t="s">
        <v>8868</v>
      </c>
      <c r="DP2628" t="s">
        <v>640</v>
      </c>
      <c r="DQ2628" t="s">
        <v>26</v>
      </c>
    </row>
    <row r="2629" spans="115:121" x14ac:dyDescent="0.25">
      <c r="DK2629">
        <v>110356</v>
      </c>
      <c r="DL2629" t="s">
        <v>8869</v>
      </c>
      <c r="DM2629" t="s">
        <v>8870</v>
      </c>
      <c r="DN2629" t="s">
        <v>683</v>
      </c>
      <c r="DO2629" t="s">
        <v>8871</v>
      </c>
      <c r="DP2629" t="s">
        <v>640</v>
      </c>
      <c r="DQ2629" t="s">
        <v>26</v>
      </c>
    </row>
    <row r="2630" spans="115:121" x14ac:dyDescent="0.25">
      <c r="DK2630">
        <v>110348</v>
      </c>
      <c r="DL2630" t="s">
        <v>8872</v>
      </c>
      <c r="DM2630" t="s">
        <v>8873</v>
      </c>
      <c r="DN2630" t="s">
        <v>770</v>
      </c>
      <c r="DO2630" t="s">
        <v>8874</v>
      </c>
      <c r="DP2630" t="s">
        <v>637</v>
      </c>
      <c r="DQ2630" t="s">
        <v>26</v>
      </c>
    </row>
    <row r="2631" spans="115:121" x14ac:dyDescent="0.25">
      <c r="DK2631">
        <v>110344</v>
      </c>
      <c r="DL2631" t="s">
        <v>8875</v>
      </c>
      <c r="DM2631" t="s">
        <v>8876</v>
      </c>
      <c r="DN2631" t="s">
        <v>5625</v>
      </c>
      <c r="DO2631" t="s">
        <v>8877</v>
      </c>
      <c r="DP2631" t="s">
        <v>585</v>
      </c>
      <c r="DQ2631" t="s">
        <v>26</v>
      </c>
    </row>
    <row r="2632" spans="115:121" x14ac:dyDescent="0.25">
      <c r="DK2632">
        <v>110332</v>
      </c>
      <c r="DL2632" t="s">
        <v>8878</v>
      </c>
      <c r="DM2632" t="s">
        <v>8879</v>
      </c>
      <c r="DN2632" t="s">
        <v>512</v>
      </c>
      <c r="DO2632" t="s">
        <v>8880</v>
      </c>
      <c r="DP2632" t="s">
        <v>524</v>
      </c>
      <c r="DQ2632" t="s">
        <v>26</v>
      </c>
    </row>
    <row r="2633" spans="115:121" x14ac:dyDescent="0.25">
      <c r="DK2633">
        <v>110330</v>
      </c>
      <c r="DL2633" t="s">
        <v>8881</v>
      </c>
      <c r="DM2633" t="s">
        <v>8882</v>
      </c>
      <c r="DN2633" t="s">
        <v>8883</v>
      </c>
      <c r="DO2633" t="s">
        <v>8884</v>
      </c>
      <c r="DP2633" t="s">
        <v>1515</v>
      </c>
      <c r="DQ2633" t="s">
        <v>23</v>
      </c>
    </row>
    <row r="2634" spans="115:121" x14ac:dyDescent="0.25">
      <c r="DK2634">
        <v>110318</v>
      </c>
      <c r="DL2634" t="s">
        <v>8885</v>
      </c>
      <c r="DM2634" t="s">
        <v>8886</v>
      </c>
      <c r="DN2634" t="s">
        <v>512</v>
      </c>
      <c r="DO2634" t="s">
        <v>8887</v>
      </c>
      <c r="DP2634" t="s">
        <v>524</v>
      </c>
      <c r="DQ2634" t="s">
        <v>26</v>
      </c>
    </row>
    <row r="2635" spans="115:121" x14ac:dyDescent="0.25">
      <c r="DK2635">
        <v>110308</v>
      </c>
      <c r="DL2635" t="s">
        <v>8888</v>
      </c>
      <c r="DM2635" t="s">
        <v>8889</v>
      </c>
      <c r="DN2635" t="s">
        <v>2698</v>
      </c>
      <c r="DO2635" t="s">
        <v>8890</v>
      </c>
      <c r="DP2635" t="s">
        <v>583</v>
      </c>
      <c r="DQ2635" t="s">
        <v>18</v>
      </c>
    </row>
    <row r="2636" spans="115:121" x14ac:dyDescent="0.25">
      <c r="DK2636">
        <v>110306</v>
      </c>
      <c r="DL2636" t="s">
        <v>8891</v>
      </c>
      <c r="DM2636" t="s">
        <v>8892</v>
      </c>
      <c r="DN2636" t="s">
        <v>6941</v>
      </c>
      <c r="DO2636" t="s">
        <v>8893</v>
      </c>
      <c r="DP2636" t="s">
        <v>585</v>
      </c>
      <c r="DQ2636" t="s">
        <v>26</v>
      </c>
    </row>
    <row r="2637" spans="115:121" x14ac:dyDescent="0.25">
      <c r="DK2637">
        <v>110287</v>
      </c>
      <c r="DL2637" t="s">
        <v>8894</v>
      </c>
      <c r="DM2637" t="s">
        <v>8895</v>
      </c>
      <c r="DN2637" t="s">
        <v>3571</v>
      </c>
      <c r="DO2637" t="s">
        <v>8896</v>
      </c>
      <c r="DP2637" t="s">
        <v>536</v>
      </c>
      <c r="DQ2637" t="s">
        <v>26</v>
      </c>
    </row>
    <row r="2638" spans="115:121" x14ac:dyDescent="0.25">
      <c r="DK2638">
        <v>110285</v>
      </c>
      <c r="DL2638" t="s">
        <v>8897</v>
      </c>
      <c r="DM2638" t="s">
        <v>8898</v>
      </c>
      <c r="DN2638" t="s">
        <v>3571</v>
      </c>
      <c r="DO2638" t="s">
        <v>8899</v>
      </c>
      <c r="DP2638" t="s">
        <v>3833</v>
      </c>
      <c r="DQ2638" t="s">
        <v>26</v>
      </c>
    </row>
    <row r="2639" spans="115:121" x14ac:dyDescent="0.25">
      <c r="DK2639">
        <v>110280</v>
      </c>
      <c r="DL2639" t="s">
        <v>8900</v>
      </c>
      <c r="DM2639" t="s">
        <v>8901</v>
      </c>
      <c r="DN2639" t="s">
        <v>3571</v>
      </c>
      <c r="DO2639" t="s">
        <v>8902</v>
      </c>
      <c r="DP2639" t="s">
        <v>3833</v>
      </c>
      <c r="DQ2639" t="s">
        <v>26</v>
      </c>
    </row>
    <row r="2640" spans="115:121" x14ac:dyDescent="0.25">
      <c r="DK2640">
        <v>110278</v>
      </c>
      <c r="DL2640" t="s">
        <v>8903</v>
      </c>
      <c r="DM2640" t="s">
        <v>8904</v>
      </c>
      <c r="DN2640" t="s">
        <v>3571</v>
      </c>
      <c r="DO2640" t="s">
        <v>8905</v>
      </c>
      <c r="DP2640" t="s">
        <v>3833</v>
      </c>
      <c r="DQ2640" t="s">
        <v>26</v>
      </c>
    </row>
    <row r="2641" spans="115:121" x14ac:dyDescent="0.25">
      <c r="DK2641">
        <v>110271</v>
      </c>
      <c r="DL2641" t="s">
        <v>8906</v>
      </c>
      <c r="DM2641" t="s">
        <v>8907</v>
      </c>
      <c r="DN2641" t="s">
        <v>3571</v>
      </c>
      <c r="DO2641" t="s">
        <v>8908</v>
      </c>
      <c r="DP2641" t="s">
        <v>536</v>
      </c>
      <c r="DQ2641" t="s">
        <v>26</v>
      </c>
    </row>
    <row r="2642" spans="115:121" x14ac:dyDescent="0.25">
      <c r="DK2642">
        <v>110247</v>
      </c>
      <c r="DL2642" t="s">
        <v>8909</v>
      </c>
      <c r="DM2642" t="s">
        <v>8910</v>
      </c>
      <c r="DN2642" t="s">
        <v>1154</v>
      </c>
      <c r="DO2642" t="s">
        <v>8911</v>
      </c>
      <c r="DP2642" t="s">
        <v>815</v>
      </c>
      <c r="DQ2642" t="s">
        <v>23</v>
      </c>
    </row>
    <row r="2643" spans="115:121" x14ac:dyDescent="0.25">
      <c r="DK2643">
        <v>110244</v>
      </c>
      <c r="DL2643" t="s">
        <v>8912</v>
      </c>
      <c r="DM2643" t="s">
        <v>8913</v>
      </c>
      <c r="DN2643" t="s">
        <v>1154</v>
      </c>
      <c r="DO2643" t="s">
        <v>8914</v>
      </c>
      <c r="DP2643" t="s">
        <v>815</v>
      </c>
      <c r="DQ2643" t="s">
        <v>23</v>
      </c>
    </row>
    <row r="2644" spans="115:121" x14ac:dyDescent="0.25">
      <c r="DK2644">
        <v>110241</v>
      </c>
      <c r="DL2644" t="s">
        <v>8915</v>
      </c>
      <c r="DM2644" t="s">
        <v>8916</v>
      </c>
      <c r="DN2644" t="s">
        <v>540</v>
      </c>
      <c r="DO2644" t="s">
        <v>8917</v>
      </c>
      <c r="DP2644" t="s">
        <v>729</v>
      </c>
      <c r="DQ2644" t="s">
        <v>24</v>
      </c>
    </row>
    <row r="2645" spans="115:121" x14ac:dyDescent="0.25">
      <c r="DK2645">
        <v>110239</v>
      </c>
      <c r="DL2645" t="s">
        <v>8918</v>
      </c>
      <c r="DM2645" t="s">
        <v>8919</v>
      </c>
      <c r="DN2645" t="s">
        <v>540</v>
      </c>
      <c r="DO2645" t="s">
        <v>8920</v>
      </c>
      <c r="DP2645" t="s">
        <v>729</v>
      </c>
      <c r="DQ2645" t="s">
        <v>24</v>
      </c>
    </row>
    <row r="2646" spans="115:121" x14ac:dyDescent="0.25">
      <c r="DK2646">
        <v>110237</v>
      </c>
      <c r="DL2646" t="s">
        <v>8921</v>
      </c>
      <c r="DM2646" t="s">
        <v>8922</v>
      </c>
      <c r="DN2646" t="s">
        <v>540</v>
      </c>
      <c r="DO2646" t="s">
        <v>8923</v>
      </c>
      <c r="DP2646" t="s">
        <v>729</v>
      </c>
      <c r="DQ2646" t="s">
        <v>24</v>
      </c>
    </row>
    <row r="2647" spans="115:121" x14ac:dyDescent="0.25">
      <c r="DK2647">
        <v>110235</v>
      </c>
      <c r="DL2647" t="s">
        <v>8924</v>
      </c>
      <c r="DM2647" t="s">
        <v>8925</v>
      </c>
      <c r="DN2647" t="s">
        <v>540</v>
      </c>
      <c r="DO2647" t="s">
        <v>8926</v>
      </c>
      <c r="DP2647" t="s">
        <v>729</v>
      </c>
      <c r="DQ2647" t="s">
        <v>24</v>
      </c>
    </row>
    <row r="2648" spans="115:121" x14ac:dyDescent="0.25">
      <c r="DK2648">
        <v>110233</v>
      </c>
      <c r="DL2648" t="s">
        <v>8927</v>
      </c>
      <c r="DM2648" t="s">
        <v>8928</v>
      </c>
      <c r="DN2648" t="s">
        <v>540</v>
      </c>
      <c r="DO2648" t="s">
        <v>8929</v>
      </c>
      <c r="DP2648" t="s">
        <v>729</v>
      </c>
      <c r="DQ2648" t="s">
        <v>24</v>
      </c>
    </row>
    <row r="2649" spans="115:121" x14ac:dyDescent="0.25">
      <c r="DK2649">
        <v>110226</v>
      </c>
      <c r="DL2649" t="s">
        <v>8930</v>
      </c>
      <c r="DM2649" t="s">
        <v>8931</v>
      </c>
      <c r="DN2649" t="s">
        <v>770</v>
      </c>
      <c r="DO2649" t="s">
        <v>8932</v>
      </c>
      <c r="DP2649" t="s">
        <v>585</v>
      </c>
      <c r="DQ2649" t="s">
        <v>26</v>
      </c>
    </row>
    <row r="2650" spans="115:121" x14ac:dyDescent="0.25">
      <c r="DK2650">
        <v>110222</v>
      </c>
      <c r="DL2650" t="s">
        <v>8933</v>
      </c>
      <c r="DM2650" t="s">
        <v>8934</v>
      </c>
      <c r="DN2650" t="s">
        <v>770</v>
      </c>
      <c r="DO2650" t="s">
        <v>8935</v>
      </c>
      <c r="DP2650" t="s">
        <v>729</v>
      </c>
      <c r="DQ2650" t="s">
        <v>26</v>
      </c>
    </row>
    <row r="2651" spans="115:121" x14ac:dyDescent="0.25">
      <c r="DK2651">
        <v>110218</v>
      </c>
      <c r="DL2651" t="s">
        <v>8936</v>
      </c>
      <c r="DM2651" t="s">
        <v>8937</v>
      </c>
      <c r="DN2651" t="s">
        <v>770</v>
      </c>
      <c r="DO2651" t="s">
        <v>8938</v>
      </c>
      <c r="DP2651" t="s">
        <v>2810</v>
      </c>
      <c r="DQ2651" t="s">
        <v>26</v>
      </c>
    </row>
    <row r="2652" spans="115:121" x14ac:dyDescent="0.25">
      <c r="DK2652">
        <v>110214</v>
      </c>
      <c r="DL2652" t="s">
        <v>8939</v>
      </c>
      <c r="DM2652" t="s">
        <v>8940</v>
      </c>
      <c r="DN2652" t="s">
        <v>770</v>
      </c>
      <c r="DO2652" t="s">
        <v>8941</v>
      </c>
      <c r="DP2652" t="s">
        <v>637</v>
      </c>
      <c r="DQ2652" t="s">
        <v>26</v>
      </c>
    </row>
    <row r="2653" spans="115:121" x14ac:dyDescent="0.25">
      <c r="DK2653">
        <v>110207</v>
      </c>
      <c r="DL2653" t="s">
        <v>8942</v>
      </c>
      <c r="DM2653" t="s">
        <v>8943</v>
      </c>
      <c r="DN2653" t="s">
        <v>770</v>
      </c>
      <c r="DO2653" t="s">
        <v>8944</v>
      </c>
      <c r="DP2653" t="s">
        <v>2810</v>
      </c>
      <c r="DQ2653" t="s">
        <v>26</v>
      </c>
    </row>
    <row r="2654" spans="115:121" x14ac:dyDescent="0.25">
      <c r="DK2654">
        <v>110200</v>
      </c>
      <c r="DL2654" t="s">
        <v>8945</v>
      </c>
      <c r="DM2654" t="s">
        <v>8946</v>
      </c>
      <c r="DN2654" t="s">
        <v>770</v>
      </c>
      <c r="DO2654" t="s">
        <v>8947</v>
      </c>
      <c r="DP2654" t="s">
        <v>637</v>
      </c>
      <c r="DQ2654" t="s">
        <v>26</v>
      </c>
    </row>
    <row r="2655" spans="115:121" x14ac:dyDescent="0.25">
      <c r="DK2655">
        <v>110190</v>
      </c>
      <c r="DL2655" t="s">
        <v>8948</v>
      </c>
      <c r="DM2655" t="s">
        <v>8949</v>
      </c>
      <c r="DN2655" t="s">
        <v>770</v>
      </c>
      <c r="DO2655" t="s">
        <v>8950</v>
      </c>
      <c r="DP2655" t="s">
        <v>637</v>
      </c>
      <c r="DQ2655" t="s">
        <v>26</v>
      </c>
    </row>
    <row r="2656" spans="115:121" x14ac:dyDescent="0.25">
      <c r="DK2656">
        <v>110179</v>
      </c>
      <c r="DL2656" t="s">
        <v>8951</v>
      </c>
      <c r="DM2656" t="s">
        <v>8952</v>
      </c>
      <c r="DN2656" t="s">
        <v>770</v>
      </c>
      <c r="DO2656" t="s">
        <v>8953</v>
      </c>
      <c r="DP2656" t="s">
        <v>637</v>
      </c>
      <c r="DQ2656" t="s">
        <v>26</v>
      </c>
    </row>
    <row r="2657" spans="115:121" x14ac:dyDescent="0.25">
      <c r="DK2657">
        <v>110146</v>
      </c>
      <c r="DL2657" t="s">
        <v>8954</v>
      </c>
      <c r="DM2657" t="s">
        <v>8955</v>
      </c>
      <c r="DN2657" t="s">
        <v>3288</v>
      </c>
      <c r="DO2657" t="s">
        <v>8272</v>
      </c>
      <c r="DP2657" t="s">
        <v>4680</v>
      </c>
      <c r="DQ2657" t="s">
        <v>21</v>
      </c>
    </row>
    <row r="2658" spans="115:121" x14ac:dyDescent="0.25">
      <c r="DK2658">
        <v>110144</v>
      </c>
      <c r="DL2658" t="s">
        <v>8956</v>
      </c>
      <c r="DM2658" t="s">
        <v>8957</v>
      </c>
      <c r="DN2658" t="s">
        <v>3288</v>
      </c>
      <c r="DO2658" t="s">
        <v>8958</v>
      </c>
      <c r="DP2658" t="s">
        <v>4680</v>
      </c>
      <c r="DQ2658" t="s">
        <v>21</v>
      </c>
    </row>
    <row r="2659" spans="115:121" x14ac:dyDescent="0.25">
      <c r="DK2659">
        <v>110134</v>
      </c>
      <c r="DL2659" t="s">
        <v>8959</v>
      </c>
      <c r="DM2659" t="s">
        <v>8960</v>
      </c>
      <c r="DN2659" t="s">
        <v>8961</v>
      </c>
      <c r="DO2659" t="s">
        <v>8962</v>
      </c>
      <c r="DP2659" t="s">
        <v>677</v>
      </c>
      <c r="DQ2659" t="s">
        <v>21</v>
      </c>
    </row>
    <row r="2660" spans="115:121" x14ac:dyDescent="0.25">
      <c r="DK2660">
        <v>110130</v>
      </c>
      <c r="DL2660" t="s">
        <v>8963</v>
      </c>
      <c r="DM2660" t="s">
        <v>8964</v>
      </c>
      <c r="DN2660" t="s">
        <v>8965</v>
      </c>
      <c r="DO2660" t="s">
        <v>8966</v>
      </c>
      <c r="DP2660" t="s">
        <v>583</v>
      </c>
      <c r="DQ2660" t="s">
        <v>18</v>
      </c>
    </row>
    <row r="2661" spans="115:121" x14ac:dyDescent="0.25">
      <c r="DK2661">
        <v>110128</v>
      </c>
      <c r="DL2661" t="s">
        <v>8967</v>
      </c>
      <c r="DM2661" t="s">
        <v>8968</v>
      </c>
      <c r="DN2661" t="s">
        <v>7031</v>
      </c>
      <c r="DO2661" t="s">
        <v>8969</v>
      </c>
      <c r="DP2661" t="s">
        <v>1515</v>
      </c>
      <c r="DQ2661" t="s">
        <v>22</v>
      </c>
    </row>
    <row r="2662" spans="115:121" x14ac:dyDescent="0.25">
      <c r="DK2662">
        <v>110120</v>
      </c>
      <c r="DL2662" t="s">
        <v>8970</v>
      </c>
      <c r="DM2662" t="s">
        <v>8971</v>
      </c>
      <c r="DN2662" t="s">
        <v>1184</v>
      </c>
      <c r="DO2662" t="s">
        <v>8972</v>
      </c>
      <c r="DP2662" t="s">
        <v>505</v>
      </c>
      <c r="DQ2662" t="s">
        <v>26</v>
      </c>
    </row>
    <row r="2663" spans="115:121" x14ac:dyDescent="0.25">
      <c r="DK2663">
        <v>110118</v>
      </c>
      <c r="DL2663" t="s">
        <v>8973</v>
      </c>
      <c r="DM2663" t="s">
        <v>8974</v>
      </c>
      <c r="DN2663" t="s">
        <v>1184</v>
      </c>
      <c r="DO2663" t="s">
        <v>8975</v>
      </c>
      <c r="DP2663" t="s">
        <v>505</v>
      </c>
      <c r="DQ2663" t="s">
        <v>26</v>
      </c>
    </row>
    <row r="2664" spans="115:121" x14ac:dyDescent="0.25">
      <c r="DK2664">
        <v>110108</v>
      </c>
      <c r="DL2664" t="s">
        <v>8976</v>
      </c>
      <c r="DM2664" t="s">
        <v>8977</v>
      </c>
      <c r="DN2664" t="s">
        <v>7137</v>
      </c>
      <c r="DO2664" t="s">
        <v>8978</v>
      </c>
      <c r="DP2664" t="s">
        <v>825</v>
      </c>
      <c r="DQ2664" t="s">
        <v>21</v>
      </c>
    </row>
    <row r="2665" spans="115:121" x14ac:dyDescent="0.25">
      <c r="DK2665">
        <v>110085</v>
      </c>
      <c r="DL2665" t="s">
        <v>8979</v>
      </c>
      <c r="DM2665" t="s">
        <v>8980</v>
      </c>
      <c r="DN2665" t="s">
        <v>514</v>
      </c>
      <c r="DO2665" t="s">
        <v>8981</v>
      </c>
      <c r="DP2665" t="s">
        <v>655</v>
      </c>
      <c r="DQ2665" t="s">
        <v>22</v>
      </c>
    </row>
    <row r="2666" spans="115:121" x14ac:dyDescent="0.25">
      <c r="DK2666">
        <v>110060</v>
      </c>
      <c r="DL2666" t="s">
        <v>8982</v>
      </c>
      <c r="DM2666" t="s">
        <v>8983</v>
      </c>
      <c r="DN2666" t="s">
        <v>1184</v>
      </c>
      <c r="DO2666" t="s">
        <v>8984</v>
      </c>
      <c r="DP2666" t="s">
        <v>505</v>
      </c>
      <c r="DQ2666" t="s">
        <v>26</v>
      </c>
    </row>
    <row r="2667" spans="115:121" x14ac:dyDescent="0.25">
      <c r="DK2667">
        <v>110000</v>
      </c>
      <c r="DL2667" t="s">
        <v>8985</v>
      </c>
      <c r="DM2667" t="s">
        <v>8986</v>
      </c>
      <c r="DN2667" t="s">
        <v>512</v>
      </c>
      <c r="DO2667" t="s">
        <v>8987</v>
      </c>
      <c r="DP2667" t="s">
        <v>524</v>
      </c>
      <c r="DQ2667" t="s">
        <v>26</v>
      </c>
    </row>
    <row r="2668" spans="115:121" x14ac:dyDescent="0.25">
      <c r="DK2668">
        <v>109996</v>
      </c>
      <c r="DL2668" t="s">
        <v>8988</v>
      </c>
      <c r="DM2668" t="s">
        <v>8989</v>
      </c>
      <c r="DN2668" t="s">
        <v>512</v>
      </c>
      <c r="DO2668" t="s">
        <v>8990</v>
      </c>
      <c r="DP2668" t="s">
        <v>524</v>
      </c>
      <c r="DQ2668" t="s">
        <v>26</v>
      </c>
    </row>
    <row r="2669" spans="115:121" x14ac:dyDescent="0.25">
      <c r="DK2669">
        <v>109992</v>
      </c>
      <c r="DL2669" t="s">
        <v>8991</v>
      </c>
      <c r="DM2669" t="s">
        <v>8992</v>
      </c>
      <c r="DN2669" t="s">
        <v>512</v>
      </c>
      <c r="DO2669" t="s">
        <v>8993</v>
      </c>
      <c r="DP2669" t="s">
        <v>524</v>
      </c>
      <c r="DQ2669" t="s">
        <v>26</v>
      </c>
    </row>
    <row r="2670" spans="115:121" x14ac:dyDescent="0.25">
      <c r="DK2670">
        <v>109990</v>
      </c>
      <c r="DL2670" t="s">
        <v>8994</v>
      </c>
      <c r="DM2670" t="s">
        <v>8995</v>
      </c>
      <c r="DN2670" t="s">
        <v>512</v>
      </c>
      <c r="DO2670" t="s">
        <v>8996</v>
      </c>
      <c r="DP2670" t="s">
        <v>524</v>
      </c>
      <c r="DQ2670" t="s">
        <v>26</v>
      </c>
    </row>
    <row r="2671" spans="115:121" x14ac:dyDescent="0.25">
      <c r="DK2671">
        <v>109981</v>
      </c>
      <c r="DL2671" t="s">
        <v>8997</v>
      </c>
      <c r="DM2671" t="s">
        <v>8998</v>
      </c>
      <c r="DN2671" t="s">
        <v>1861</v>
      </c>
      <c r="DO2671" t="s">
        <v>8999</v>
      </c>
      <c r="DP2671" t="s">
        <v>837</v>
      </c>
      <c r="DQ2671" t="s">
        <v>19</v>
      </c>
    </row>
    <row r="2672" spans="115:121" x14ac:dyDescent="0.25">
      <c r="DK2672">
        <v>109979</v>
      </c>
      <c r="DL2672" t="s">
        <v>9000</v>
      </c>
      <c r="DM2672" t="s">
        <v>9001</v>
      </c>
      <c r="DN2672" t="s">
        <v>5726</v>
      </c>
      <c r="DO2672" t="s">
        <v>9002</v>
      </c>
      <c r="DP2672" t="s">
        <v>655</v>
      </c>
      <c r="DQ2672" t="s">
        <v>23</v>
      </c>
    </row>
    <row r="2673" spans="115:121" x14ac:dyDescent="0.25">
      <c r="DK2673">
        <v>109973</v>
      </c>
      <c r="DL2673" t="s">
        <v>9003</v>
      </c>
      <c r="DM2673" t="s">
        <v>9004</v>
      </c>
      <c r="DN2673" t="s">
        <v>479</v>
      </c>
      <c r="DO2673" t="s">
        <v>9005</v>
      </c>
      <c r="DP2673" t="s">
        <v>501</v>
      </c>
      <c r="DQ2673" t="s">
        <v>26</v>
      </c>
    </row>
    <row r="2674" spans="115:121" x14ac:dyDescent="0.25">
      <c r="DK2674">
        <v>109949</v>
      </c>
      <c r="DL2674" t="s">
        <v>9006</v>
      </c>
      <c r="DM2674" t="s">
        <v>9007</v>
      </c>
      <c r="DN2674" t="s">
        <v>4952</v>
      </c>
      <c r="DO2674" t="s">
        <v>9008</v>
      </c>
      <c r="DP2674" t="s">
        <v>583</v>
      </c>
      <c r="DQ2674" t="s">
        <v>323</v>
      </c>
    </row>
    <row r="2675" spans="115:121" x14ac:dyDescent="0.25">
      <c r="DK2675">
        <v>109936</v>
      </c>
      <c r="DL2675" t="s">
        <v>9009</v>
      </c>
      <c r="DM2675" t="s">
        <v>9010</v>
      </c>
      <c r="DN2675" t="s">
        <v>1361</v>
      </c>
      <c r="DO2675" t="s">
        <v>9011</v>
      </c>
      <c r="DP2675" t="s">
        <v>2810</v>
      </c>
      <c r="DQ2675" t="s">
        <v>24</v>
      </c>
    </row>
    <row r="2676" spans="115:121" x14ac:dyDescent="0.25">
      <c r="DK2676">
        <v>109932</v>
      </c>
      <c r="DL2676" t="s">
        <v>9012</v>
      </c>
      <c r="DM2676" t="s">
        <v>9013</v>
      </c>
      <c r="DN2676" t="s">
        <v>6771</v>
      </c>
      <c r="DO2676" t="s">
        <v>9014</v>
      </c>
      <c r="DP2676" t="s">
        <v>671</v>
      </c>
      <c r="DQ2676" t="s">
        <v>23</v>
      </c>
    </row>
    <row r="2677" spans="115:121" x14ac:dyDescent="0.25">
      <c r="DK2677">
        <v>109930</v>
      </c>
      <c r="DL2677" t="s">
        <v>9015</v>
      </c>
      <c r="DM2677" t="s">
        <v>9016</v>
      </c>
      <c r="DN2677" t="s">
        <v>6771</v>
      </c>
      <c r="DO2677" t="s">
        <v>9017</v>
      </c>
      <c r="DP2677" t="s">
        <v>671</v>
      </c>
      <c r="DQ2677" t="s">
        <v>23</v>
      </c>
    </row>
    <row r="2678" spans="115:121" x14ac:dyDescent="0.25">
      <c r="DK2678">
        <v>109927</v>
      </c>
      <c r="DL2678" t="s">
        <v>9018</v>
      </c>
      <c r="DM2678" t="s">
        <v>9019</v>
      </c>
      <c r="DN2678" t="s">
        <v>3938</v>
      </c>
      <c r="DO2678" t="s">
        <v>9020</v>
      </c>
      <c r="DP2678" t="s">
        <v>637</v>
      </c>
      <c r="DQ2678" t="s">
        <v>26</v>
      </c>
    </row>
    <row r="2679" spans="115:121" x14ac:dyDescent="0.25">
      <c r="DK2679">
        <v>109921</v>
      </c>
      <c r="DL2679" t="s">
        <v>9021</v>
      </c>
      <c r="DM2679" t="s">
        <v>9022</v>
      </c>
      <c r="DN2679" t="s">
        <v>876</v>
      </c>
      <c r="DO2679" t="s">
        <v>9023</v>
      </c>
      <c r="DP2679" t="s">
        <v>948</v>
      </c>
      <c r="DQ2679" t="s">
        <v>19</v>
      </c>
    </row>
    <row r="2680" spans="115:121" x14ac:dyDescent="0.25">
      <c r="DK2680">
        <v>109909</v>
      </c>
      <c r="DL2680" t="s">
        <v>9024</v>
      </c>
      <c r="DM2680" t="s">
        <v>9025</v>
      </c>
      <c r="DN2680" t="s">
        <v>876</v>
      </c>
      <c r="DO2680" t="s">
        <v>9026</v>
      </c>
      <c r="DP2680" t="s">
        <v>948</v>
      </c>
      <c r="DQ2680" t="s">
        <v>19</v>
      </c>
    </row>
    <row r="2681" spans="115:121" x14ac:dyDescent="0.25">
      <c r="DK2681">
        <v>109904</v>
      </c>
      <c r="DL2681" t="s">
        <v>9027</v>
      </c>
      <c r="DM2681" t="s">
        <v>9028</v>
      </c>
      <c r="DN2681" t="s">
        <v>479</v>
      </c>
      <c r="DO2681" t="s">
        <v>9029</v>
      </c>
      <c r="DP2681" t="s">
        <v>574</v>
      </c>
      <c r="DQ2681" t="s">
        <v>26</v>
      </c>
    </row>
    <row r="2682" spans="115:121" x14ac:dyDescent="0.25">
      <c r="DK2682">
        <v>109900</v>
      </c>
      <c r="DL2682" t="s">
        <v>9030</v>
      </c>
      <c r="DM2682" t="s">
        <v>9031</v>
      </c>
      <c r="DN2682" t="s">
        <v>479</v>
      </c>
      <c r="DO2682" t="s">
        <v>9032</v>
      </c>
      <c r="DP2682" t="s">
        <v>501</v>
      </c>
      <c r="DQ2682" t="s">
        <v>26</v>
      </c>
    </row>
    <row r="2683" spans="115:121" x14ac:dyDescent="0.25">
      <c r="DK2683">
        <v>109894</v>
      </c>
      <c r="DL2683" t="s">
        <v>9033</v>
      </c>
      <c r="DM2683" t="s">
        <v>9034</v>
      </c>
      <c r="DN2683" t="s">
        <v>479</v>
      </c>
      <c r="DO2683" t="s">
        <v>9035</v>
      </c>
      <c r="DP2683" t="s">
        <v>574</v>
      </c>
      <c r="DQ2683" t="s">
        <v>26</v>
      </c>
    </row>
    <row r="2684" spans="115:121" x14ac:dyDescent="0.25">
      <c r="DK2684">
        <v>109878</v>
      </c>
      <c r="DL2684" t="s">
        <v>9036</v>
      </c>
      <c r="DM2684" t="s">
        <v>9037</v>
      </c>
      <c r="DN2684" t="s">
        <v>8214</v>
      </c>
      <c r="DO2684" t="s">
        <v>9038</v>
      </c>
      <c r="DP2684" t="s">
        <v>774</v>
      </c>
      <c r="DQ2684" t="s">
        <v>23</v>
      </c>
    </row>
    <row r="2685" spans="115:121" x14ac:dyDescent="0.25">
      <c r="DK2685">
        <v>109873</v>
      </c>
      <c r="DL2685" t="s">
        <v>9039</v>
      </c>
      <c r="DM2685" t="s">
        <v>9040</v>
      </c>
      <c r="DN2685" t="s">
        <v>1184</v>
      </c>
      <c r="DO2685" t="s">
        <v>9041</v>
      </c>
      <c r="DP2685" t="s">
        <v>536</v>
      </c>
      <c r="DQ2685" t="s">
        <v>26</v>
      </c>
    </row>
    <row r="2686" spans="115:121" x14ac:dyDescent="0.25">
      <c r="DK2686">
        <v>109867</v>
      </c>
      <c r="DL2686" t="s">
        <v>9042</v>
      </c>
      <c r="DM2686" t="s">
        <v>9043</v>
      </c>
      <c r="DN2686" t="s">
        <v>1184</v>
      </c>
      <c r="DO2686" t="s">
        <v>9044</v>
      </c>
      <c r="DP2686" t="s">
        <v>536</v>
      </c>
      <c r="DQ2686" t="s">
        <v>26</v>
      </c>
    </row>
    <row r="2687" spans="115:121" x14ac:dyDescent="0.25">
      <c r="DK2687">
        <v>109861</v>
      </c>
      <c r="DL2687" t="s">
        <v>9045</v>
      </c>
      <c r="DM2687" t="s">
        <v>9046</v>
      </c>
      <c r="DN2687" t="s">
        <v>1868</v>
      </c>
      <c r="DO2687" t="s">
        <v>9047</v>
      </c>
      <c r="DP2687" t="s">
        <v>585</v>
      </c>
      <c r="DQ2687" t="s">
        <v>26</v>
      </c>
    </row>
    <row r="2688" spans="115:121" x14ac:dyDescent="0.25">
      <c r="DK2688">
        <v>109860</v>
      </c>
      <c r="DL2688" t="s">
        <v>9048</v>
      </c>
      <c r="DM2688" t="s">
        <v>9049</v>
      </c>
      <c r="DN2688" t="s">
        <v>499</v>
      </c>
      <c r="DO2688" t="s">
        <v>9050</v>
      </c>
      <c r="DP2688" t="s">
        <v>2810</v>
      </c>
      <c r="DQ2688" t="s">
        <v>24</v>
      </c>
    </row>
    <row r="2689" spans="115:121" x14ac:dyDescent="0.25">
      <c r="DK2689">
        <v>109854</v>
      </c>
      <c r="DL2689" t="s">
        <v>9051</v>
      </c>
      <c r="DM2689" t="s">
        <v>9052</v>
      </c>
      <c r="DN2689" t="s">
        <v>1154</v>
      </c>
      <c r="DO2689" t="s">
        <v>9053</v>
      </c>
      <c r="DP2689" t="s">
        <v>536</v>
      </c>
      <c r="DQ2689" t="s">
        <v>26</v>
      </c>
    </row>
    <row r="2690" spans="115:121" x14ac:dyDescent="0.25">
      <c r="DK2690">
        <v>109851</v>
      </c>
      <c r="DL2690" t="s">
        <v>9054</v>
      </c>
      <c r="DM2690" t="s">
        <v>9055</v>
      </c>
      <c r="DN2690" t="s">
        <v>1154</v>
      </c>
      <c r="DO2690" t="s">
        <v>9056</v>
      </c>
      <c r="DP2690" t="s">
        <v>536</v>
      </c>
      <c r="DQ2690" t="s">
        <v>26</v>
      </c>
    </row>
    <row r="2691" spans="115:121" x14ac:dyDescent="0.25">
      <c r="DK2691">
        <v>109848</v>
      </c>
      <c r="DL2691" t="s">
        <v>9057</v>
      </c>
      <c r="DM2691" t="s">
        <v>9058</v>
      </c>
      <c r="DN2691" t="s">
        <v>1154</v>
      </c>
      <c r="DO2691" t="s">
        <v>9059</v>
      </c>
      <c r="DP2691" t="s">
        <v>536</v>
      </c>
      <c r="DQ2691" t="s">
        <v>26</v>
      </c>
    </row>
    <row r="2692" spans="115:121" x14ac:dyDescent="0.25">
      <c r="DK2692">
        <v>109835</v>
      </c>
      <c r="DL2692" t="s">
        <v>9060</v>
      </c>
      <c r="DM2692" t="s">
        <v>9061</v>
      </c>
      <c r="DN2692" t="s">
        <v>9062</v>
      </c>
      <c r="DO2692" t="s">
        <v>9063</v>
      </c>
      <c r="DP2692" t="s">
        <v>603</v>
      </c>
      <c r="DQ2692" t="s">
        <v>19</v>
      </c>
    </row>
    <row r="2693" spans="115:121" x14ac:dyDescent="0.25">
      <c r="DK2693">
        <v>109824</v>
      </c>
      <c r="DL2693" t="s">
        <v>9064</v>
      </c>
      <c r="DM2693" t="s">
        <v>9065</v>
      </c>
      <c r="DN2693" t="s">
        <v>6771</v>
      </c>
      <c r="DO2693" t="s">
        <v>9066</v>
      </c>
      <c r="DP2693" t="s">
        <v>671</v>
      </c>
      <c r="DQ2693" t="s">
        <v>23</v>
      </c>
    </row>
    <row r="2694" spans="115:121" x14ac:dyDescent="0.25">
      <c r="DK2694">
        <v>109821</v>
      </c>
      <c r="DL2694" t="s">
        <v>9067</v>
      </c>
      <c r="DM2694" t="s">
        <v>9068</v>
      </c>
      <c r="DN2694" t="s">
        <v>6771</v>
      </c>
      <c r="DO2694" t="s">
        <v>9069</v>
      </c>
      <c r="DP2694" t="s">
        <v>858</v>
      </c>
      <c r="DQ2694" t="s">
        <v>23</v>
      </c>
    </row>
    <row r="2695" spans="115:121" x14ac:dyDescent="0.25">
      <c r="DK2695">
        <v>109815</v>
      </c>
      <c r="DL2695" t="s">
        <v>9070</v>
      </c>
      <c r="DM2695" t="s">
        <v>9071</v>
      </c>
      <c r="DN2695" t="s">
        <v>6771</v>
      </c>
      <c r="DO2695" t="s">
        <v>9072</v>
      </c>
      <c r="DP2695" t="s">
        <v>671</v>
      </c>
      <c r="DQ2695" t="s">
        <v>23</v>
      </c>
    </row>
    <row r="2696" spans="115:121" x14ac:dyDescent="0.25">
      <c r="DK2696">
        <v>109810</v>
      </c>
      <c r="DL2696" t="s">
        <v>9073</v>
      </c>
      <c r="DM2696" t="s">
        <v>9074</v>
      </c>
      <c r="DN2696" t="s">
        <v>6771</v>
      </c>
      <c r="DO2696" t="s">
        <v>9075</v>
      </c>
      <c r="DP2696" t="s">
        <v>671</v>
      </c>
      <c r="DQ2696" t="s">
        <v>23</v>
      </c>
    </row>
    <row r="2697" spans="115:121" x14ac:dyDescent="0.25">
      <c r="DK2697">
        <v>109772</v>
      </c>
      <c r="DL2697" t="s">
        <v>9076</v>
      </c>
      <c r="DM2697" t="s">
        <v>9077</v>
      </c>
      <c r="DN2697" t="s">
        <v>8178</v>
      </c>
      <c r="DO2697" t="s">
        <v>9078</v>
      </c>
      <c r="DP2697" t="s">
        <v>523</v>
      </c>
      <c r="DQ2697" t="s">
        <v>23</v>
      </c>
    </row>
    <row r="2698" spans="115:121" x14ac:dyDescent="0.25">
      <c r="DK2698">
        <v>109761</v>
      </c>
      <c r="DL2698" t="s">
        <v>9079</v>
      </c>
      <c r="DM2698" t="s">
        <v>9080</v>
      </c>
      <c r="DN2698" t="s">
        <v>2108</v>
      </c>
      <c r="DO2698" t="s">
        <v>9081</v>
      </c>
      <c r="DP2698" t="s">
        <v>592</v>
      </c>
      <c r="DQ2698" t="s">
        <v>18</v>
      </c>
    </row>
    <row r="2699" spans="115:121" x14ac:dyDescent="0.25">
      <c r="DK2699">
        <v>109759</v>
      </c>
      <c r="DL2699" t="s">
        <v>9082</v>
      </c>
      <c r="DM2699" t="s">
        <v>9083</v>
      </c>
      <c r="DN2699" t="s">
        <v>7189</v>
      </c>
      <c r="DO2699" t="s">
        <v>9084</v>
      </c>
      <c r="DP2699" t="s">
        <v>780</v>
      </c>
      <c r="DQ2699" t="s">
        <v>21</v>
      </c>
    </row>
    <row r="2700" spans="115:121" x14ac:dyDescent="0.25">
      <c r="DK2700">
        <v>109758</v>
      </c>
      <c r="DL2700" t="s">
        <v>9085</v>
      </c>
      <c r="DM2700" t="s">
        <v>9086</v>
      </c>
      <c r="DN2700" t="s">
        <v>2108</v>
      </c>
      <c r="DO2700" t="s">
        <v>9087</v>
      </c>
      <c r="DP2700" t="s">
        <v>592</v>
      </c>
      <c r="DQ2700" t="s">
        <v>18</v>
      </c>
    </row>
    <row r="2701" spans="115:121" x14ac:dyDescent="0.25">
      <c r="DK2701">
        <v>109743</v>
      </c>
      <c r="DL2701" t="s">
        <v>9088</v>
      </c>
      <c r="DM2701" t="s">
        <v>9089</v>
      </c>
      <c r="DN2701" t="s">
        <v>3571</v>
      </c>
      <c r="DO2701" t="s">
        <v>9090</v>
      </c>
      <c r="DP2701" t="s">
        <v>3833</v>
      </c>
      <c r="DQ2701" t="s">
        <v>26</v>
      </c>
    </row>
    <row r="2702" spans="115:121" x14ac:dyDescent="0.25">
      <c r="DK2702">
        <v>109708</v>
      </c>
      <c r="DL2702" t="s">
        <v>9091</v>
      </c>
      <c r="DM2702" t="s">
        <v>9092</v>
      </c>
      <c r="DN2702" t="s">
        <v>6056</v>
      </c>
      <c r="DO2702" t="s">
        <v>9093</v>
      </c>
      <c r="DP2702" t="s">
        <v>655</v>
      </c>
      <c r="DQ2702" t="s">
        <v>22</v>
      </c>
    </row>
    <row r="2703" spans="115:121" x14ac:dyDescent="0.25">
      <c r="DK2703">
        <v>109685</v>
      </c>
      <c r="DL2703" t="s">
        <v>9094</v>
      </c>
      <c r="DM2703" t="s">
        <v>9095</v>
      </c>
      <c r="DN2703" t="s">
        <v>3571</v>
      </c>
      <c r="DO2703" t="s">
        <v>9096</v>
      </c>
      <c r="DP2703" t="s">
        <v>3833</v>
      </c>
      <c r="DQ2703" t="s">
        <v>26</v>
      </c>
    </row>
    <row r="2704" spans="115:121" x14ac:dyDescent="0.25">
      <c r="DK2704">
        <v>109680</v>
      </c>
      <c r="DL2704" t="s">
        <v>9097</v>
      </c>
      <c r="DM2704" t="s">
        <v>9098</v>
      </c>
      <c r="DN2704" t="s">
        <v>770</v>
      </c>
      <c r="DO2704" t="s">
        <v>9099</v>
      </c>
      <c r="DP2704" t="s">
        <v>536</v>
      </c>
      <c r="DQ2704" t="s">
        <v>26</v>
      </c>
    </row>
    <row r="2705" spans="115:121" x14ac:dyDescent="0.25">
      <c r="DK2705">
        <v>109647</v>
      </c>
      <c r="DL2705" t="s">
        <v>9100</v>
      </c>
      <c r="DM2705" t="s">
        <v>9101</v>
      </c>
      <c r="DN2705" t="s">
        <v>7803</v>
      </c>
      <c r="DO2705" t="s">
        <v>9102</v>
      </c>
      <c r="DP2705" t="s">
        <v>4680</v>
      </c>
      <c r="DQ2705" t="s">
        <v>27</v>
      </c>
    </row>
    <row r="2706" spans="115:121" x14ac:dyDescent="0.25">
      <c r="DK2706">
        <v>109645</v>
      </c>
      <c r="DL2706" t="s">
        <v>9103</v>
      </c>
      <c r="DM2706" t="s">
        <v>9104</v>
      </c>
      <c r="DN2706" t="s">
        <v>882</v>
      </c>
      <c r="DO2706" t="s">
        <v>9105</v>
      </c>
      <c r="DP2706" t="s">
        <v>837</v>
      </c>
      <c r="DQ2706" t="s">
        <v>19</v>
      </c>
    </row>
    <row r="2707" spans="115:121" x14ac:dyDescent="0.25">
      <c r="DK2707">
        <v>109579</v>
      </c>
      <c r="DL2707" t="s">
        <v>9106</v>
      </c>
      <c r="DM2707" t="s">
        <v>9107</v>
      </c>
      <c r="DN2707" t="s">
        <v>876</v>
      </c>
      <c r="DO2707" t="s">
        <v>9108</v>
      </c>
      <c r="DP2707" t="s">
        <v>948</v>
      </c>
      <c r="DQ2707" t="s">
        <v>19</v>
      </c>
    </row>
    <row r="2708" spans="115:121" x14ac:dyDescent="0.25">
      <c r="DK2708">
        <v>109564</v>
      </c>
      <c r="DL2708" t="s">
        <v>9109</v>
      </c>
      <c r="DM2708" t="s">
        <v>9110</v>
      </c>
      <c r="DN2708" t="s">
        <v>770</v>
      </c>
      <c r="DO2708" t="s">
        <v>9111</v>
      </c>
      <c r="DP2708" t="s">
        <v>729</v>
      </c>
      <c r="DQ2708" t="s">
        <v>26</v>
      </c>
    </row>
    <row r="2709" spans="115:121" x14ac:dyDescent="0.25">
      <c r="DK2709">
        <v>109562</v>
      </c>
      <c r="DL2709" t="s">
        <v>9112</v>
      </c>
      <c r="DM2709" t="s">
        <v>9113</v>
      </c>
      <c r="DN2709" t="s">
        <v>770</v>
      </c>
      <c r="DO2709" t="s">
        <v>9114</v>
      </c>
      <c r="DP2709" t="s">
        <v>585</v>
      </c>
      <c r="DQ2709" t="s">
        <v>26</v>
      </c>
    </row>
    <row r="2710" spans="115:121" x14ac:dyDescent="0.25">
      <c r="DK2710">
        <v>109560</v>
      </c>
      <c r="DL2710" t="s">
        <v>9115</v>
      </c>
      <c r="DM2710" t="s">
        <v>9116</v>
      </c>
      <c r="DN2710" t="s">
        <v>770</v>
      </c>
      <c r="DO2710" t="s">
        <v>9117</v>
      </c>
      <c r="DP2710" t="s">
        <v>637</v>
      </c>
      <c r="DQ2710" t="s">
        <v>26</v>
      </c>
    </row>
    <row r="2711" spans="115:121" x14ac:dyDescent="0.25">
      <c r="DK2711">
        <v>109556</v>
      </c>
      <c r="DL2711" t="s">
        <v>9118</v>
      </c>
      <c r="DM2711" t="s">
        <v>9119</v>
      </c>
      <c r="DN2711" t="s">
        <v>7348</v>
      </c>
      <c r="DO2711" t="s">
        <v>9120</v>
      </c>
      <c r="DP2711" t="s">
        <v>583</v>
      </c>
      <c r="DQ2711" t="s">
        <v>323</v>
      </c>
    </row>
    <row r="2712" spans="115:121" x14ac:dyDescent="0.25">
      <c r="DK2712">
        <v>109541</v>
      </c>
      <c r="DL2712" t="s">
        <v>9121</v>
      </c>
      <c r="DM2712" t="s">
        <v>9122</v>
      </c>
      <c r="DN2712" t="s">
        <v>770</v>
      </c>
      <c r="DO2712" t="s">
        <v>9123</v>
      </c>
      <c r="DP2712" t="s">
        <v>637</v>
      </c>
      <c r="DQ2712" t="s">
        <v>26</v>
      </c>
    </row>
    <row r="2713" spans="115:121" x14ac:dyDescent="0.25">
      <c r="DK2713">
        <v>109515</v>
      </c>
      <c r="DL2713" t="s">
        <v>9124</v>
      </c>
      <c r="DM2713" t="s">
        <v>9125</v>
      </c>
      <c r="DN2713" t="s">
        <v>1184</v>
      </c>
      <c r="DO2713" t="s">
        <v>9126</v>
      </c>
      <c r="DP2713" t="s">
        <v>505</v>
      </c>
      <c r="DQ2713" t="s">
        <v>26</v>
      </c>
    </row>
    <row r="2714" spans="115:121" x14ac:dyDescent="0.25">
      <c r="DK2714">
        <v>109513</v>
      </c>
      <c r="DL2714" t="s">
        <v>9127</v>
      </c>
      <c r="DM2714" t="s">
        <v>9128</v>
      </c>
      <c r="DN2714" t="s">
        <v>1184</v>
      </c>
      <c r="DO2714" t="s">
        <v>9129</v>
      </c>
      <c r="DP2714" t="s">
        <v>505</v>
      </c>
      <c r="DQ2714" t="s">
        <v>26</v>
      </c>
    </row>
    <row r="2715" spans="115:121" x14ac:dyDescent="0.25">
      <c r="DK2715">
        <v>109507</v>
      </c>
      <c r="DL2715" t="s">
        <v>9130</v>
      </c>
      <c r="DM2715" t="s">
        <v>9131</v>
      </c>
      <c r="DN2715" t="s">
        <v>479</v>
      </c>
      <c r="DO2715" t="s">
        <v>9132</v>
      </c>
      <c r="DP2715" t="s">
        <v>574</v>
      </c>
      <c r="DQ2715" t="s">
        <v>26</v>
      </c>
    </row>
    <row r="2716" spans="115:121" x14ac:dyDescent="0.25">
      <c r="DK2716">
        <v>109505</v>
      </c>
      <c r="DL2716" t="s">
        <v>9133</v>
      </c>
      <c r="DM2716" t="s">
        <v>9134</v>
      </c>
      <c r="DN2716" t="s">
        <v>479</v>
      </c>
      <c r="DO2716" t="s">
        <v>9135</v>
      </c>
      <c r="DP2716" t="s">
        <v>574</v>
      </c>
      <c r="DQ2716" t="s">
        <v>26</v>
      </c>
    </row>
    <row r="2717" spans="115:121" x14ac:dyDescent="0.25">
      <c r="DK2717">
        <v>109503</v>
      </c>
      <c r="DL2717" t="s">
        <v>9136</v>
      </c>
      <c r="DM2717" t="s">
        <v>9137</v>
      </c>
      <c r="DN2717" t="s">
        <v>479</v>
      </c>
      <c r="DO2717" t="s">
        <v>9138</v>
      </c>
      <c r="DP2717" t="s">
        <v>574</v>
      </c>
      <c r="DQ2717" t="s">
        <v>26</v>
      </c>
    </row>
    <row r="2718" spans="115:121" x14ac:dyDescent="0.25">
      <c r="DK2718">
        <v>109501</v>
      </c>
      <c r="DL2718" t="s">
        <v>9139</v>
      </c>
      <c r="DM2718" t="s">
        <v>9140</v>
      </c>
      <c r="DN2718" t="s">
        <v>479</v>
      </c>
      <c r="DO2718" t="s">
        <v>9141</v>
      </c>
      <c r="DP2718" t="s">
        <v>574</v>
      </c>
      <c r="DQ2718" t="s">
        <v>26</v>
      </c>
    </row>
    <row r="2719" spans="115:121" x14ac:dyDescent="0.25">
      <c r="DK2719">
        <v>109451</v>
      </c>
      <c r="DL2719" t="s">
        <v>9142</v>
      </c>
      <c r="DM2719" t="s">
        <v>9143</v>
      </c>
      <c r="DN2719" t="s">
        <v>8883</v>
      </c>
      <c r="DO2719" t="s">
        <v>9144</v>
      </c>
      <c r="DP2719" t="s">
        <v>1515</v>
      </c>
      <c r="DQ2719" t="s">
        <v>23</v>
      </c>
    </row>
    <row r="2720" spans="115:121" x14ac:dyDescent="0.25">
      <c r="DK2720">
        <v>109449</v>
      </c>
      <c r="DL2720" t="s">
        <v>9145</v>
      </c>
      <c r="DM2720" t="s">
        <v>9146</v>
      </c>
      <c r="DN2720" t="s">
        <v>3212</v>
      </c>
      <c r="DO2720" t="s">
        <v>6167</v>
      </c>
      <c r="DP2720" t="s">
        <v>825</v>
      </c>
      <c r="DQ2720" t="s">
        <v>21</v>
      </c>
    </row>
    <row r="2721" spans="115:121" x14ac:dyDescent="0.25">
      <c r="DK2721">
        <v>109437</v>
      </c>
      <c r="DL2721" t="s">
        <v>9147</v>
      </c>
      <c r="DM2721" t="s">
        <v>9148</v>
      </c>
      <c r="DN2721" t="s">
        <v>8130</v>
      </c>
      <c r="DO2721" t="s">
        <v>9149</v>
      </c>
      <c r="DP2721" t="s">
        <v>494</v>
      </c>
      <c r="DQ2721" t="s">
        <v>21</v>
      </c>
    </row>
    <row r="2722" spans="115:121" x14ac:dyDescent="0.25">
      <c r="DK2722">
        <v>109428</v>
      </c>
      <c r="DL2722" t="s">
        <v>9150</v>
      </c>
      <c r="DM2722" t="s">
        <v>9151</v>
      </c>
      <c r="DN2722" t="s">
        <v>1249</v>
      </c>
      <c r="DO2722" t="s">
        <v>9152</v>
      </c>
      <c r="DP2722" t="s">
        <v>774</v>
      </c>
      <c r="DQ2722" t="s">
        <v>23</v>
      </c>
    </row>
    <row r="2723" spans="115:121" x14ac:dyDescent="0.25">
      <c r="DK2723">
        <v>109407</v>
      </c>
      <c r="DL2723" t="s">
        <v>9153</v>
      </c>
      <c r="DM2723" t="s">
        <v>9154</v>
      </c>
      <c r="DN2723" t="s">
        <v>9155</v>
      </c>
      <c r="DO2723" t="s">
        <v>9156</v>
      </c>
      <c r="DP2723" t="s">
        <v>3833</v>
      </c>
      <c r="DQ2723" t="s">
        <v>26</v>
      </c>
    </row>
    <row r="2724" spans="115:121" x14ac:dyDescent="0.25">
      <c r="DK2724">
        <v>109405</v>
      </c>
      <c r="DL2724" t="s">
        <v>9157</v>
      </c>
      <c r="DM2724" t="s">
        <v>9158</v>
      </c>
      <c r="DN2724" t="s">
        <v>9155</v>
      </c>
      <c r="DO2724" t="s">
        <v>9159</v>
      </c>
      <c r="DP2724" t="s">
        <v>3833</v>
      </c>
      <c r="DQ2724" t="s">
        <v>26</v>
      </c>
    </row>
    <row r="2725" spans="115:121" x14ac:dyDescent="0.25">
      <c r="DK2725">
        <v>109395</v>
      </c>
      <c r="DL2725" t="s">
        <v>9160</v>
      </c>
      <c r="DM2725" t="s">
        <v>9161</v>
      </c>
      <c r="DN2725" t="s">
        <v>770</v>
      </c>
      <c r="DO2725" t="s">
        <v>9162</v>
      </c>
      <c r="DP2725" t="s">
        <v>637</v>
      </c>
      <c r="DQ2725" t="s">
        <v>26</v>
      </c>
    </row>
    <row r="2726" spans="115:121" x14ac:dyDescent="0.25">
      <c r="DK2726">
        <v>109367</v>
      </c>
      <c r="DL2726" t="s">
        <v>9163</v>
      </c>
      <c r="DM2726" t="s">
        <v>9164</v>
      </c>
      <c r="DN2726" t="s">
        <v>4500</v>
      </c>
      <c r="DO2726" t="s">
        <v>9165</v>
      </c>
      <c r="DP2726" t="s">
        <v>556</v>
      </c>
      <c r="DQ2726" t="s">
        <v>22</v>
      </c>
    </row>
    <row r="2727" spans="115:121" x14ac:dyDescent="0.25">
      <c r="DK2727">
        <v>109359</v>
      </c>
      <c r="DL2727" t="s">
        <v>9166</v>
      </c>
      <c r="DM2727" t="s">
        <v>9167</v>
      </c>
      <c r="DN2727" t="s">
        <v>499</v>
      </c>
      <c r="DO2727" t="s">
        <v>9168</v>
      </c>
      <c r="DP2727" t="s">
        <v>806</v>
      </c>
      <c r="DQ2727" t="s">
        <v>26</v>
      </c>
    </row>
    <row r="2728" spans="115:121" x14ac:dyDescent="0.25">
      <c r="DK2728">
        <v>109357</v>
      </c>
      <c r="DL2728" t="s">
        <v>9169</v>
      </c>
      <c r="DM2728" t="s">
        <v>9170</v>
      </c>
      <c r="DN2728" t="s">
        <v>499</v>
      </c>
      <c r="DO2728" t="s">
        <v>9171</v>
      </c>
      <c r="DP2728" t="s">
        <v>806</v>
      </c>
      <c r="DQ2728" t="s">
        <v>26</v>
      </c>
    </row>
    <row r="2729" spans="115:121" x14ac:dyDescent="0.25">
      <c r="DK2729">
        <v>109355</v>
      </c>
      <c r="DL2729" t="s">
        <v>9172</v>
      </c>
      <c r="DM2729" t="s">
        <v>9173</v>
      </c>
      <c r="DN2729" t="s">
        <v>6771</v>
      </c>
      <c r="DO2729" t="s">
        <v>9174</v>
      </c>
      <c r="DP2729" t="s">
        <v>858</v>
      </c>
      <c r="DQ2729" t="s">
        <v>23</v>
      </c>
    </row>
    <row r="2730" spans="115:121" x14ac:dyDescent="0.25">
      <c r="DK2730">
        <v>109338</v>
      </c>
      <c r="DL2730" t="s">
        <v>9175</v>
      </c>
      <c r="DM2730" t="s">
        <v>9176</v>
      </c>
      <c r="DN2730" t="s">
        <v>9155</v>
      </c>
      <c r="DO2730" t="s">
        <v>9177</v>
      </c>
      <c r="DP2730" t="s">
        <v>3833</v>
      </c>
      <c r="DQ2730" t="s">
        <v>26</v>
      </c>
    </row>
    <row r="2731" spans="115:121" x14ac:dyDescent="0.25">
      <c r="DK2731">
        <v>109331</v>
      </c>
      <c r="DL2731" t="s">
        <v>9178</v>
      </c>
      <c r="DM2731" t="s">
        <v>9179</v>
      </c>
      <c r="DN2731" t="s">
        <v>8650</v>
      </c>
      <c r="DO2731" t="s">
        <v>9180</v>
      </c>
      <c r="DP2731" t="s">
        <v>603</v>
      </c>
      <c r="DQ2731" t="s">
        <v>19</v>
      </c>
    </row>
    <row r="2732" spans="115:121" x14ac:dyDescent="0.25">
      <c r="DK2732">
        <v>109323</v>
      </c>
      <c r="DL2732" t="s">
        <v>9181</v>
      </c>
      <c r="DM2732" t="s">
        <v>9182</v>
      </c>
      <c r="DN2732" t="s">
        <v>1184</v>
      </c>
      <c r="DO2732" t="s">
        <v>9183</v>
      </c>
      <c r="DP2732" t="s">
        <v>505</v>
      </c>
      <c r="DQ2732" t="s">
        <v>26</v>
      </c>
    </row>
    <row r="2733" spans="115:121" x14ac:dyDescent="0.25">
      <c r="DK2733">
        <v>109252</v>
      </c>
      <c r="DL2733" t="s">
        <v>9184</v>
      </c>
      <c r="DM2733" t="s">
        <v>9185</v>
      </c>
      <c r="DN2733" t="s">
        <v>6771</v>
      </c>
      <c r="DO2733" t="s">
        <v>9186</v>
      </c>
      <c r="DP2733" t="s">
        <v>671</v>
      </c>
      <c r="DQ2733" t="s">
        <v>23</v>
      </c>
    </row>
    <row r="2734" spans="115:121" x14ac:dyDescent="0.25">
      <c r="DK2734">
        <v>109230</v>
      </c>
      <c r="DL2734" t="s">
        <v>9187</v>
      </c>
      <c r="DM2734" t="s">
        <v>9188</v>
      </c>
      <c r="DN2734" t="s">
        <v>2108</v>
      </c>
      <c r="DO2734" t="s">
        <v>9189</v>
      </c>
      <c r="DP2734" t="s">
        <v>592</v>
      </c>
      <c r="DQ2734" t="s">
        <v>21</v>
      </c>
    </row>
    <row r="2735" spans="115:121" x14ac:dyDescent="0.25">
      <c r="DK2735">
        <v>109228</v>
      </c>
      <c r="DL2735" t="s">
        <v>9190</v>
      </c>
      <c r="DM2735" t="s">
        <v>9191</v>
      </c>
      <c r="DN2735" t="s">
        <v>6157</v>
      </c>
      <c r="DO2735" t="s">
        <v>9192</v>
      </c>
      <c r="DP2735" t="s">
        <v>583</v>
      </c>
      <c r="DQ2735" t="s">
        <v>323</v>
      </c>
    </row>
    <row r="2736" spans="115:121" x14ac:dyDescent="0.25">
      <c r="DK2736">
        <v>109224</v>
      </c>
      <c r="DL2736" t="s">
        <v>9193</v>
      </c>
      <c r="DM2736" t="s">
        <v>9194</v>
      </c>
      <c r="DN2736" t="s">
        <v>6157</v>
      </c>
      <c r="DO2736" t="s">
        <v>9195</v>
      </c>
      <c r="DP2736" t="s">
        <v>583</v>
      </c>
      <c r="DQ2736" t="s">
        <v>323</v>
      </c>
    </row>
    <row r="2737" spans="115:121" x14ac:dyDescent="0.25">
      <c r="DK2737">
        <v>109171</v>
      </c>
      <c r="DL2737" t="s">
        <v>9196</v>
      </c>
      <c r="DM2737" t="s">
        <v>9197</v>
      </c>
      <c r="DN2737" t="s">
        <v>4081</v>
      </c>
      <c r="DO2737" t="s">
        <v>9198</v>
      </c>
      <c r="DP2737" t="s">
        <v>825</v>
      </c>
      <c r="DQ2737" t="s">
        <v>27</v>
      </c>
    </row>
    <row r="2738" spans="115:121" x14ac:dyDescent="0.25">
      <c r="DK2738">
        <v>109165</v>
      </c>
      <c r="DL2738" t="s">
        <v>9199</v>
      </c>
      <c r="DM2738" t="s">
        <v>9200</v>
      </c>
      <c r="DN2738" t="s">
        <v>1121</v>
      </c>
      <c r="DO2738" t="s">
        <v>9201</v>
      </c>
      <c r="DP2738" t="s">
        <v>729</v>
      </c>
      <c r="DQ2738" t="s">
        <v>26</v>
      </c>
    </row>
    <row r="2739" spans="115:121" x14ac:dyDescent="0.25">
      <c r="DK2739">
        <v>109159</v>
      </c>
      <c r="DL2739" t="s">
        <v>9202</v>
      </c>
      <c r="DM2739" t="s">
        <v>9203</v>
      </c>
      <c r="DN2739" t="s">
        <v>7807</v>
      </c>
      <c r="DO2739" t="s">
        <v>9204</v>
      </c>
      <c r="DP2739" t="s">
        <v>774</v>
      </c>
      <c r="DQ2739" t="s">
        <v>22</v>
      </c>
    </row>
    <row r="2740" spans="115:121" x14ac:dyDescent="0.25">
      <c r="DK2740">
        <v>109151</v>
      </c>
      <c r="DL2740" t="s">
        <v>9205</v>
      </c>
      <c r="DM2740" t="s">
        <v>9206</v>
      </c>
      <c r="DN2740" t="s">
        <v>4081</v>
      </c>
      <c r="DO2740" t="s">
        <v>9207</v>
      </c>
      <c r="DP2740" t="s">
        <v>562</v>
      </c>
      <c r="DQ2740" t="s">
        <v>27</v>
      </c>
    </row>
    <row r="2741" spans="115:121" x14ac:dyDescent="0.25">
      <c r="DK2741">
        <v>109109</v>
      </c>
      <c r="DL2741" t="s">
        <v>9208</v>
      </c>
      <c r="DM2741" t="s">
        <v>9209</v>
      </c>
      <c r="DN2741" t="s">
        <v>1998</v>
      </c>
      <c r="DO2741" t="s">
        <v>9210</v>
      </c>
      <c r="DP2741" t="s">
        <v>1515</v>
      </c>
      <c r="DQ2741" t="s">
        <v>22</v>
      </c>
    </row>
    <row r="2742" spans="115:121" x14ac:dyDescent="0.25">
      <c r="DK2742">
        <v>109099</v>
      </c>
      <c r="DL2742" t="s">
        <v>9211</v>
      </c>
      <c r="DM2742" t="s">
        <v>9212</v>
      </c>
      <c r="DN2742" t="s">
        <v>6078</v>
      </c>
      <c r="DO2742" t="s">
        <v>9213</v>
      </c>
      <c r="DP2742" t="s">
        <v>655</v>
      </c>
      <c r="DQ2742" t="s">
        <v>22</v>
      </c>
    </row>
    <row r="2743" spans="115:121" x14ac:dyDescent="0.25">
      <c r="DK2743">
        <v>109097</v>
      </c>
      <c r="DL2743" t="s">
        <v>9214</v>
      </c>
      <c r="DM2743" t="s">
        <v>9215</v>
      </c>
      <c r="DN2743" t="s">
        <v>9216</v>
      </c>
      <c r="DO2743" t="s">
        <v>9217</v>
      </c>
      <c r="DP2743" t="s">
        <v>592</v>
      </c>
      <c r="DQ2743" t="s">
        <v>18</v>
      </c>
    </row>
    <row r="2744" spans="115:121" x14ac:dyDescent="0.25">
      <c r="DK2744">
        <v>109083</v>
      </c>
      <c r="DL2744" t="s">
        <v>9218</v>
      </c>
      <c r="DM2744" t="s">
        <v>9219</v>
      </c>
      <c r="DN2744" t="s">
        <v>2381</v>
      </c>
      <c r="DO2744" t="s">
        <v>9220</v>
      </c>
      <c r="DP2744" t="s">
        <v>858</v>
      </c>
      <c r="DQ2744" t="s">
        <v>22</v>
      </c>
    </row>
    <row r="2745" spans="115:121" x14ac:dyDescent="0.25">
      <c r="DK2745">
        <v>109069</v>
      </c>
      <c r="DL2745" t="s">
        <v>9221</v>
      </c>
      <c r="DM2745" t="s">
        <v>9222</v>
      </c>
      <c r="DN2745" t="s">
        <v>8201</v>
      </c>
      <c r="DO2745" t="s">
        <v>9223</v>
      </c>
      <c r="DP2745" t="s">
        <v>815</v>
      </c>
      <c r="DQ2745" t="s">
        <v>23</v>
      </c>
    </row>
    <row r="2746" spans="115:121" x14ac:dyDescent="0.25">
      <c r="DK2746">
        <v>109059</v>
      </c>
      <c r="DL2746" t="s">
        <v>9224</v>
      </c>
      <c r="DM2746" t="s">
        <v>9225</v>
      </c>
      <c r="DN2746" t="s">
        <v>9226</v>
      </c>
      <c r="DO2746" t="s">
        <v>9227</v>
      </c>
      <c r="DP2746" t="s">
        <v>774</v>
      </c>
      <c r="DQ2746" t="s">
        <v>23</v>
      </c>
    </row>
    <row r="2747" spans="115:121" x14ac:dyDescent="0.25">
      <c r="DK2747">
        <v>109052</v>
      </c>
      <c r="DL2747" t="s">
        <v>9228</v>
      </c>
      <c r="DM2747" t="s">
        <v>9229</v>
      </c>
      <c r="DN2747" t="s">
        <v>4417</v>
      </c>
      <c r="DO2747" t="s">
        <v>9230</v>
      </c>
      <c r="DP2747" t="s">
        <v>603</v>
      </c>
      <c r="DQ2747" t="s">
        <v>19</v>
      </c>
    </row>
    <row r="2748" spans="115:121" x14ac:dyDescent="0.25">
      <c r="DK2748">
        <v>109050</v>
      </c>
      <c r="DL2748" t="s">
        <v>9231</v>
      </c>
      <c r="DM2748" t="s">
        <v>9232</v>
      </c>
      <c r="DN2748" t="s">
        <v>8631</v>
      </c>
      <c r="DO2748" t="s">
        <v>9233</v>
      </c>
      <c r="DP2748" t="s">
        <v>603</v>
      </c>
      <c r="DQ2748" t="s">
        <v>19</v>
      </c>
    </row>
    <row r="2749" spans="115:121" x14ac:dyDescent="0.25">
      <c r="DK2749">
        <v>109046</v>
      </c>
      <c r="DL2749" t="s">
        <v>9234</v>
      </c>
      <c r="DM2749" t="s">
        <v>9235</v>
      </c>
      <c r="DN2749" t="s">
        <v>9236</v>
      </c>
      <c r="DO2749" t="s">
        <v>9237</v>
      </c>
      <c r="DP2749" t="s">
        <v>837</v>
      </c>
      <c r="DQ2749" t="s">
        <v>19</v>
      </c>
    </row>
    <row r="2750" spans="115:121" x14ac:dyDescent="0.25">
      <c r="DK2750">
        <v>109041</v>
      </c>
      <c r="DL2750" t="s">
        <v>9238</v>
      </c>
      <c r="DM2750" t="s">
        <v>9239</v>
      </c>
      <c r="DN2750" t="s">
        <v>9240</v>
      </c>
      <c r="DO2750" t="s">
        <v>9241</v>
      </c>
      <c r="DP2750" t="s">
        <v>603</v>
      </c>
      <c r="DQ2750" t="s">
        <v>19</v>
      </c>
    </row>
    <row r="2751" spans="115:121" x14ac:dyDescent="0.25">
      <c r="DK2751">
        <v>109035</v>
      </c>
      <c r="DL2751" t="s">
        <v>9242</v>
      </c>
      <c r="DM2751" t="s">
        <v>9243</v>
      </c>
      <c r="DN2751" t="s">
        <v>876</v>
      </c>
      <c r="DO2751" t="s">
        <v>9244</v>
      </c>
      <c r="DP2751" t="s">
        <v>948</v>
      </c>
      <c r="DQ2751" t="s">
        <v>19</v>
      </c>
    </row>
    <row r="2752" spans="115:121" x14ac:dyDescent="0.25">
      <c r="DK2752">
        <v>109026</v>
      </c>
      <c r="DL2752" t="s">
        <v>9245</v>
      </c>
      <c r="DM2752" t="s">
        <v>9246</v>
      </c>
      <c r="DN2752" t="s">
        <v>4417</v>
      </c>
      <c r="DO2752" t="s">
        <v>9247</v>
      </c>
      <c r="DP2752" t="s">
        <v>837</v>
      </c>
      <c r="DQ2752" t="s">
        <v>19</v>
      </c>
    </row>
    <row r="2753" spans="115:121" x14ac:dyDescent="0.25">
      <c r="DK2753">
        <v>109022</v>
      </c>
      <c r="DL2753" t="s">
        <v>9248</v>
      </c>
      <c r="DM2753" t="s">
        <v>9249</v>
      </c>
      <c r="DN2753" t="s">
        <v>882</v>
      </c>
      <c r="DO2753" t="s">
        <v>9250</v>
      </c>
      <c r="DP2753" t="s">
        <v>837</v>
      </c>
      <c r="DQ2753" t="s">
        <v>19</v>
      </c>
    </row>
    <row r="2754" spans="115:121" x14ac:dyDescent="0.25">
      <c r="DK2754">
        <v>108954</v>
      </c>
      <c r="DL2754" t="s">
        <v>9251</v>
      </c>
      <c r="DM2754" t="s">
        <v>9252</v>
      </c>
      <c r="DN2754" t="s">
        <v>5621</v>
      </c>
      <c r="DO2754" t="s">
        <v>9253</v>
      </c>
      <c r="DP2754" t="s">
        <v>536</v>
      </c>
      <c r="DQ2754" t="s">
        <v>26</v>
      </c>
    </row>
    <row r="2755" spans="115:121" x14ac:dyDescent="0.25">
      <c r="DK2755">
        <v>108947</v>
      </c>
      <c r="DL2755" t="s">
        <v>9254</v>
      </c>
      <c r="DM2755" t="s">
        <v>9255</v>
      </c>
      <c r="DN2755" t="s">
        <v>479</v>
      </c>
      <c r="DO2755" t="s">
        <v>9256</v>
      </c>
      <c r="DP2755" t="s">
        <v>574</v>
      </c>
      <c r="DQ2755" t="s">
        <v>26</v>
      </c>
    </row>
    <row r="2756" spans="115:121" x14ac:dyDescent="0.25">
      <c r="DK2756">
        <v>108921</v>
      </c>
      <c r="DL2756" t="s">
        <v>9257</v>
      </c>
      <c r="DM2756" t="s">
        <v>9258</v>
      </c>
      <c r="DN2756" t="s">
        <v>7137</v>
      </c>
      <c r="DO2756" t="s">
        <v>9259</v>
      </c>
      <c r="DP2756" t="s">
        <v>562</v>
      </c>
      <c r="DQ2756" t="s">
        <v>21</v>
      </c>
    </row>
    <row r="2757" spans="115:121" x14ac:dyDescent="0.25">
      <c r="DK2757">
        <v>108918</v>
      </c>
      <c r="DL2757" t="s">
        <v>9260</v>
      </c>
      <c r="DM2757" t="s">
        <v>9261</v>
      </c>
      <c r="DN2757" t="s">
        <v>3396</v>
      </c>
      <c r="DO2757" t="s">
        <v>9262</v>
      </c>
      <c r="DP2757" t="s">
        <v>537</v>
      </c>
      <c r="DQ2757" t="s">
        <v>18</v>
      </c>
    </row>
    <row r="2758" spans="115:121" x14ac:dyDescent="0.25">
      <c r="DK2758">
        <v>108906</v>
      </c>
      <c r="DL2758" t="s">
        <v>9263</v>
      </c>
      <c r="DM2758" t="s">
        <v>9264</v>
      </c>
      <c r="DN2758" t="s">
        <v>7348</v>
      </c>
      <c r="DO2758" t="s">
        <v>9265</v>
      </c>
      <c r="DP2758" t="s">
        <v>1515</v>
      </c>
      <c r="DQ2758" t="s">
        <v>323</v>
      </c>
    </row>
    <row r="2759" spans="115:121" x14ac:dyDescent="0.25">
      <c r="DK2759">
        <v>108895</v>
      </c>
      <c r="DL2759" t="s">
        <v>9266</v>
      </c>
      <c r="DM2759" t="s">
        <v>9267</v>
      </c>
      <c r="DN2759" t="s">
        <v>7137</v>
      </c>
      <c r="DO2759" t="s">
        <v>9268</v>
      </c>
      <c r="DP2759" t="s">
        <v>825</v>
      </c>
      <c r="DQ2759" t="s">
        <v>21</v>
      </c>
    </row>
    <row r="2760" spans="115:121" x14ac:dyDescent="0.25">
      <c r="DK2760">
        <v>108888</v>
      </c>
      <c r="DL2760" t="s">
        <v>9269</v>
      </c>
      <c r="DM2760" t="s">
        <v>9270</v>
      </c>
      <c r="DN2760" t="s">
        <v>9271</v>
      </c>
      <c r="DO2760" t="s">
        <v>9272</v>
      </c>
      <c r="DP2760" t="s">
        <v>537</v>
      </c>
      <c r="DQ2760" t="s">
        <v>27</v>
      </c>
    </row>
    <row r="2761" spans="115:121" x14ac:dyDescent="0.25">
      <c r="DK2761">
        <v>108879</v>
      </c>
      <c r="DL2761" t="s">
        <v>9273</v>
      </c>
      <c r="DM2761" t="s">
        <v>9274</v>
      </c>
      <c r="DN2761" t="s">
        <v>8961</v>
      </c>
      <c r="DO2761" t="s">
        <v>9275</v>
      </c>
      <c r="DP2761" t="s">
        <v>677</v>
      </c>
      <c r="DQ2761" t="s">
        <v>21</v>
      </c>
    </row>
    <row r="2762" spans="115:121" x14ac:dyDescent="0.25">
      <c r="DK2762">
        <v>108871</v>
      </c>
      <c r="DL2762" t="s">
        <v>9276</v>
      </c>
      <c r="DM2762" t="s">
        <v>9277</v>
      </c>
      <c r="DN2762" t="s">
        <v>7920</v>
      </c>
      <c r="DO2762" t="s">
        <v>9278</v>
      </c>
      <c r="DP2762" t="s">
        <v>494</v>
      </c>
      <c r="DQ2762" t="s">
        <v>26</v>
      </c>
    </row>
    <row r="2763" spans="115:121" x14ac:dyDescent="0.25">
      <c r="DK2763">
        <v>108869</v>
      </c>
      <c r="DL2763" t="s">
        <v>9279</v>
      </c>
      <c r="DM2763" t="s">
        <v>9280</v>
      </c>
      <c r="DN2763" t="s">
        <v>7920</v>
      </c>
      <c r="DO2763" t="s">
        <v>9281</v>
      </c>
      <c r="DP2763" t="s">
        <v>494</v>
      </c>
      <c r="DQ2763" t="s">
        <v>26</v>
      </c>
    </row>
    <row r="2764" spans="115:121" x14ac:dyDescent="0.25">
      <c r="DK2764">
        <v>108867</v>
      </c>
      <c r="DL2764" t="s">
        <v>9282</v>
      </c>
      <c r="DM2764" t="s">
        <v>9283</v>
      </c>
      <c r="DN2764" t="s">
        <v>7920</v>
      </c>
      <c r="DO2764" t="s">
        <v>9284</v>
      </c>
      <c r="DP2764" t="s">
        <v>1656</v>
      </c>
      <c r="DQ2764" t="s">
        <v>26</v>
      </c>
    </row>
    <row r="2765" spans="115:121" x14ac:dyDescent="0.25">
      <c r="DK2765">
        <v>108865</v>
      </c>
      <c r="DL2765" t="s">
        <v>9285</v>
      </c>
      <c r="DM2765" t="s">
        <v>9286</v>
      </c>
      <c r="DN2765" t="s">
        <v>7920</v>
      </c>
      <c r="DO2765" t="s">
        <v>9287</v>
      </c>
      <c r="DP2765" t="s">
        <v>1656</v>
      </c>
      <c r="DQ2765" t="s">
        <v>26</v>
      </c>
    </row>
    <row r="2766" spans="115:121" x14ac:dyDescent="0.25">
      <c r="DK2766">
        <v>108862</v>
      </c>
      <c r="DL2766" t="s">
        <v>9288</v>
      </c>
      <c r="DM2766" t="s">
        <v>9289</v>
      </c>
      <c r="DN2766" t="s">
        <v>9290</v>
      </c>
      <c r="DO2766" t="s">
        <v>9291</v>
      </c>
      <c r="DP2766" t="s">
        <v>494</v>
      </c>
      <c r="DQ2766" t="s">
        <v>26</v>
      </c>
    </row>
    <row r="2767" spans="115:121" x14ac:dyDescent="0.25">
      <c r="DK2767">
        <v>108858</v>
      </c>
      <c r="DL2767" t="s">
        <v>9292</v>
      </c>
      <c r="DM2767" t="s">
        <v>9293</v>
      </c>
      <c r="DN2767" t="s">
        <v>4500</v>
      </c>
      <c r="DO2767" t="s">
        <v>9294</v>
      </c>
      <c r="DP2767" t="s">
        <v>583</v>
      </c>
      <c r="DQ2767" t="s">
        <v>18</v>
      </c>
    </row>
    <row r="2768" spans="115:121" x14ac:dyDescent="0.25">
      <c r="DK2768">
        <v>108792</v>
      </c>
      <c r="DL2768" t="s">
        <v>9295</v>
      </c>
      <c r="DM2768" t="s">
        <v>9296</v>
      </c>
      <c r="DN2768" t="s">
        <v>9297</v>
      </c>
      <c r="DO2768" t="s">
        <v>9298</v>
      </c>
      <c r="DP2768" t="s">
        <v>523</v>
      </c>
      <c r="DQ2768" t="s">
        <v>22</v>
      </c>
    </row>
    <row r="2769" spans="115:121" x14ac:dyDescent="0.25">
      <c r="DK2769">
        <v>108782</v>
      </c>
      <c r="DL2769" t="s">
        <v>9299</v>
      </c>
      <c r="DM2769" t="s">
        <v>9300</v>
      </c>
      <c r="DN2769" t="s">
        <v>4500</v>
      </c>
      <c r="DO2769" t="s">
        <v>9301</v>
      </c>
      <c r="DP2769" t="s">
        <v>556</v>
      </c>
      <c r="DQ2769" t="s">
        <v>22</v>
      </c>
    </row>
    <row r="2770" spans="115:121" x14ac:dyDescent="0.25">
      <c r="DK2770">
        <v>108780</v>
      </c>
      <c r="DL2770" t="s">
        <v>9302</v>
      </c>
      <c r="DM2770" t="s">
        <v>9303</v>
      </c>
      <c r="DN2770" t="s">
        <v>4500</v>
      </c>
      <c r="DO2770" t="s">
        <v>9304</v>
      </c>
      <c r="DP2770" t="s">
        <v>556</v>
      </c>
      <c r="DQ2770" t="s">
        <v>22</v>
      </c>
    </row>
    <row r="2771" spans="115:121" x14ac:dyDescent="0.25">
      <c r="DK2771">
        <v>108778</v>
      </c>
      <c r="DL2771" t="s">
        <v>9305</v>
      </c>
      <c r="DM2771" t="s">
        <v>9306</v>
      </c>
      <c r="DN2771" t="s">
        <v>4500</v>
      </c>
      <c r="DO2771" t="s">
        <v>9307</v>
      </c>
      <c r="DP2771" t="s">
        <v>556</v>
      </c>
      <c r="DQ2771" t="s">
        <v>22</v>
      </c>
    </row>
    <row r="2772" spans="115:121" x14ac:dyDescent="0.25">
      <c r="DK2772">
        <v>108750</v>
      </c>
      <c r="DL2772" t="s">
        <v>9308</v>
      </c>
      <c r="DM2772" t="s">
        <v>9309</v>
      </c>
      <c r="DN2772" t="s">
        <v>7137</v>
      </c>
      <c r="DO2772" t="s">
        <v>9310</v>
      </c>
      <c r="DP2772" t="s">
        <v>780</v>
      </c>
      <c r="DQ2772" t="s">
        <v>21</v>
      </c>
    </row>
    <row r="2773" spans="115:121" x14ac:dyDescent="0.25">
      <c r="DK2773">
        <v>108744</v>
      </c>
      <c r="DL2773" t="s">
        <v>9311</v>
      </c>
      <c r="DM2773" t="s">
        <v>9312</v>
      </c>
      <c r="DN2773" t="s">
        <v>499</v>
      </c>
      <c r="DO2773" t="s">
        <v>9313</v>
      </c>
      <c r="DP2773" t="s">
        <v>806</v>
      </c>
      <c r="DQ2773" t="s">
        <v>26</v>
      </c>
    </row>
    <row r="2774" spans="115:121" x14ac:dyDescent="0.25">
      <c r="DK2774">
        <v>108730</v>
      </c>
      <c r="DL2774" t="s">
        <v>9314</v>
      </c>
      <c r="DM2774" t="s">
        <v>9315</v>
      </c>
      <c r="DN2774" t="s">
        <v>512</v>
      </c>
      <c r="DO2774" t="s">
        <v>9316</v>
      </c>
      <c r="DP2774" t="s">
        <v>537</v>
      </c>
      <c r="DQ2774" t="s">
        <v>27</v>
      </c>
    </row>
    <row r="2775" spans="115:121" x14ac:dyDescent="0.25">
      <c r="DK2775">
        <v>108728</v>
      </c>
      <c r="DL2775" t="s">
        <v>9317</v>
      </c>
      <c r="DM2775" t="s">
        <v>9318</v>
      </c>
      <c r="DN2775" t="s">
        <v>512</v>
      </c>
      <c r="DO2775" t="s">
        <v>9319</v>
      </c>
      <c r="DP2775" t="s">
        <v>537</v>
      </c>
      <c r="DQ2775" t="s">
        <v>27</v>
      </c>
    </row>
    <row r="2776" spans="115:121" x14ac:dyDescent="0.25">
      <c r="DK2776">
        <v>108726</v>
      </c>
      <c r="DL2776" t="s">
        <v>9320</v>
      </c>
      <c r="DM2776" t="s">
        <v>9321</v>
      </c>
      <c r="DN2776" t="s">
        <v>512</v>
      </c>
      <c r="DO2776" t="s">
        <v>9322</v>
      </c>
      <c r="DP2776" t="s">
        <v>537</v>
      </c>
      <c r="DQ2776" t="s">
        <v>27</v>
      </c>
    </row>
    <row r="2777" spans="115:121" x14ac:dyDescent="0.25">
      <c r="DK2777">
        <v>108724</v>
      </c>
      <c r="DL2777" t="s">
        <v>9323</v>
      </c>
      <c r="DM2777" t="s">
        <v>9324</v>
      </c>
      <c r="DN2777" t="s">
        <v>512</v>
      </c>
      <c r="DO2777" t="s">
        <v>9325</v>
      </c>
      <c r="DP2777" t="s">
        <v>537</v>
      </c>
      <c r="DQ2777" t="s">
        <v>27</v>
      </c>
    </row>
    <row r="2778" spans="115:121" x14ac:dyDescent="0.25">
      <c r="DK2778">
        <v>108722</v>
      </c>
      <c r="DL2778" t="s">
        <v>9326</v>
      </c>
      <c r="DM2778" t="s">
        <v>9327</v>
      </c>
      <c r="DN2778" t="s">
        <v>512</v>
      </c>
      <c r="DO2778" t="s">
        <v>9328</v>
      </c>
      <c r="DP2778" t="s">
        <v>537</v>
      </c>
      <c r="DQ2778" t="s">
        <v>27</v>
      </c>
    </row>
    <row r="2779" spans="115:121" x14ac:dyDescent="0.25">
      <c r="DK2779">
        <v>108718</v>
      </c>
      <c r="DL2779" t="s">
        <v>9329</v>
      </c>
      <c r="DM2779" t="s">
        <v>9330</v>
      </c>
      <c r="DN2779" t="s">
        <v>3396</v>
      </c>
      <c r="DO2779" t="s">
        <v>9331</v>
      </c>
      <c r="DP2779" t="s">
        <v>524</v>
      </c>
      <c r="DQ2779" t="s">
        <v>26</v>
      </c>
    </row>
    <row r="2780" spans="115:121" x14ac:dyDescent="0.25">
      <c r="DK2780">
        <v>108716</v>
      </c>
      <c r="DL2780" t="s">
        <v>9332</v>
      </c>
      <c r="DM2780" t="s">
        <v>9333</v>
      </c>
      <c r="DN2780" t="s">
        <v>512</v>
      </c>
      <c r="DO2780" t="s">
        <v>9334</v>
      </c>
      <c r="DP2780" t="s">
        <v>501</v>
      </c>
      <c r="DQ2780" t="s">
        <v>26</v>
      </c>
    </row>
    <row r="2781" spans="115:121" x14ac:dyDescent="0.25">
      <c r="DK2781">
        <v>108714</v>
      </c>
      <c r="DL2781" t="s">
        <v>9335</v>
      </c>
      <c r="DM2781" t="s">
        <v>9336</v>
      </c>
      <c r="DN2781" t="s">
        <v>512</v>
      </c>
      <c r="DO2781" t="s">
        <v>9337</v>
      </c>
      <c r="DP2781" t="s">
        <v>524</v>
      </c>
      <c r="DQ2781" t="s">
        <v>26</v>
      </c>
    </row>
    <row r="2782" spans="115:121" x14ac:dyDescent="0.25">
      <c r="DK2782">
        <v>108710</v>
      </c>
      <c r="DL2782" t="s">
        <v>9338</v>
      </c>
      <c r="DM2782" t="s">
        <v>9339</v>
      </c>
      <c r="DN2782" t="s">
        <v>512</v>
      </c>
      <c r="DO2782" t="s">
        <v>9340</v>
      </c>
      <c r="DP2782" t="s">
        <v>501</v>
      </c>
      <c r="DQ2782" t="s">
        <v>26</v>
      </c>
    </row>
    <row r="2783" spans="115:121" x14ac:dyDescent="0.25">
      <c r="DK2783">
        <v>108708</v>
      </c>
      <c r="DL2783" t="s">
        <v>9341</v>
      </c>
      <c r="DM2783" t="s">
        <v>9342</v>
      </c>
      <c r="DN2783" t="s">
        <v>3396</v>
      </c>
      <c r="DO2783" t="s">
        <v>9343</v>
      </c>
      <c r="DP2783" t="s">
        <v>524</v>
      </c>
      <c r="DQ2783" t="s">
        <v>26</v>
      </c>
    </row>
    <row r="2784" spans="115:121" x14ac:dyDescent="0.25">
      <c r="DK2784">
        <v>108707</v>
      </c>
      <c r="DL2784" t="s">
        <v>9344</v>
      </c>
      <c r="DM2784" t="s">
        <v>9345</v>
      </c>
      <c r="DN2784" t="s">
        <v>3396</v>
      </c>
      <c r="DO2784" t="s">
        <v>9346</v>
      </c>
      <c r="DP2784" t="s">
        <v>524</v>
      </c>
      <c r="DQ2784" t="s">
        <v>26</v>
      </c>
    </row>
    <row r="2785" spans="115:121" x14ac:dyDescent="0.25">
      <c r="DK2785">
        <v>108692</v>
      </c>
      <c r="DL2785" t="s">
        <v>9347</v>
      </c>
      <c r="DM2785" t="s">
        <v>9348</v>
      </c>
      <c r="DN2785" t="s">
        <v>9349</v>
      </c>
      <c r="DO2785" t="s">
        <v>9350</v>
      </c>
      <c r="DP2785" t="s">
        <v>592</v>
      </c>
      <c r="DQ2785" t="s">
        <v>18</v>
      </c>
    </row>
    <row r="2786" spans="115:121" x14ac:dyDescent="0.25">
      <c r="DK2786">
        <v>108686</v>
      </c>
      <c r="DL2786" t="s">
        <v>9351</v>
      </c>
      <c r="DM2786" t="s">
        <v>9352</v>
      </c>
      <c r="DN2786" t="s">
        <v>643</v>
      </c>
      <c r="DO2786" t="s">
        <v>9353</v>
      </c>
      <c r="DP2786" t="s">
        <v>585</v>
      </c>
      <c r="DQ2786" t="s">
        <v>26</v>
      </c>
    </row>
    <row r="2787" spans="115:121" x14ac:dyDescent="0.25">
      <c r="DK2787">
        <v>108671</v>
      </c>
      <c r="DL2787" t="s">
        <v>9354</v>
      </c>
      <c r="DM2787" t="s">
        <v>9355</v>
      </c>
      <c r="DN2787" t="s">
        <v>683</v>
      </c>
      <c r="DO2787" t="s">
        <v>9356</v>
      </c>
      <c r="DP2787" t="s">
        <v>680</v>
      </c>
      <c r="DQ2787" t="s">
        <v>21</v>
      </c>
    </row>
    <row r="2788" spans="115:121" x14ac:dyDescent="0.25">
      <c r="DK2788">
        <v>108669</v>
      </c>
      <c r="DL2788" t="s">
        <v>9357</v>
      </c>
      <c r="DM2788" t="s">
        <v>9358</v>
      </c>
      <c r="DN2788" t="s">
        <v>683</v>
      </c>
      <c r="DO2788" t="s">
        <v>9359</v>
      </c>
      <c r="DP2788" t="s">
        <v>680</v>
      </c>
      <c r="DQ2788" t="s">
        <v>21</v>
      </c>
    </row>
    <row r="2789" spans="115:121" x14ac:dyDescent="0.25">
      <c r="DK2789">
        <v>108667</v>
      </c>
      <c r="DL2789" t="s">
        <v>9360</v>
      </c>
      <c r="DM2789" t="s">
        <v>9361</v>
      </c>
      <c r="DN2789" t="s">
        <v>683</v>
      </c>
      <c r="DO2789" t="s">
        <v>9362</v>
      </c>
      <c r="DP2789" t="s">
        <v>680</v>
      </c>
      <c r="DQ2789" t="s">
        <v>21</v>
      </c>
    </row>
    <row r="2790" spans="115:121" x14ac:dyDescent="0.25">
      <c r="DK2790">
        <v>108665</v>
      </c>
      <c r="DL2790" t="s">
        <v>9363</v>
      </c>
      <c r="DM2790" t="s">
        <v>9364</v>
      </c>
      <c r="DN2790" t="s">
        <v>683</v>
      </c>
      <c r="DO2790" t="s">
        <v>9365</v>
      </c>
      <c r="DP2790" t="s">
        <v>680</v>
      </c>
      <c r="DQ2790" t="s">
        <v>21</v>
      </c>
    </row>
    <row r="2791" spans="115:121" x14ac:dyDescent="0.25">
      <c r="DK2791">
        <v>108663</v>
      </c>
      <c r="DL2791" t="s">
        <v>9366</v>
      </c>
      <c r="DM2791" t="s">
        <v>9367</v>
      </c>
      <c r="DN2791" t="s">
        <v>683</v>
      </c>
      <c r="DO2791" t="s">
        <v>9368</v>
      </c>
      <c r="DP2791" t="s">
        <v>680</v>
      </c>
      <c r="DQ2791" t="s">
        <v>21</v>
      </c>
    </row>
    <row r="2792" spans="115:121" x14ac:dyDescent="0.25">
      <c r="DK2792">
        <v>108661</v>
      </c>
      <c r="DL2792" t="s">
        <v>9369</v>
      </c>
      <c r="DM2792" t="s">
        <v>9370</v>
      </c>
      <c r="DN2792" t="s">
        <v>683</v>
      </c>
      <c r="DO2792" t="s">
        <v>9371</v>
      </c>
      <c r="DP2792" t="s">
        <v>680</v>
      </c>
      <c r="DQ2792" t="s">
        <v>21</v>
      </c>
    </row>
    <row r="2793" spans="115:121" x14ac:dyDescent="0.25">
      <c r="DK2793">
        <v>108659</v>
      </c>
      <c r="DL2793" t="s">
        <v>9372</v>
      </c>
      <c r="DM2793" t="s">
        <v>9373</v>
      </c>
      <c r="DN2793" t="s">
        <v>683</v>
      </c>
      <c r="DO2793" t="s">
        <v>5005</v>
      </c>
      <c r="DP2793" t="s">
        <v>680</v>
      </c>
      <c r="DQ2793" t="s">
        <v>21</v>
      </c>
    </row>
    <row r="2794" spans="115:121" x14ac:dyDescent="0.25">
      <c r="DK2794">
        <v>108657</v>
      </c>
      <c r="DL2794" t="s">
        <v>9374</v>
      </c>
      <c r="DM2794" t="s">
        <v>9375</v>
      </c>
      <c r="DN2794" t="s">
        <v>683</v>
      </c>
      <c r="DO2794" t="s">
        <v>9376</v>
      </c>
      <c r="DP2794" t="s">
        <v>680</v>
      </c>
      <c r="DQ2794" t="s">
        <v>21</v>
      </c>
    </row>
    <row r="2795" spans="115:121" x14ac:dyDescent="0.25">
      <c r="DK2795">
        <v>108655</v>
      </c>
      <c r="DL2795" t="s">
        <v>9377</v>
      </c>
      <c r="DM2795" t="s">
        <v>9378</v>
      </c>
      <c r="DN2795" t="s">
        <v>683</v>
      </c>
      <c r="DO2795" t="s">
        <v>9379</v>
      </c>
      <c r="DP2795" t="s">
        <v>680</v>
      </c>
      <c r="DQ2795" t="s">
        <v>21</v>
      </c>
    </row>
    <row r="2796" spans="115:121" x14ac:dyDescent="0.25">
      <c r="DK2796">
        <v>108653</v>
      </c>
      <c r="DL2796" t="s">
        <v>9380</v>
      </c>
      <c r="DM2796" t="s">
        <v>9381</v>
      </c>
      <c r="DN2796" t="s">
        <v>683</v>
      </c>
      <c r="DO2796" t="s">
        <v>9382</v>
      </c>
      <c r="DP2796" t="s">
        <v>680</v>
      </c>
      <c r="DQ2796" t="s">
        <v>21</v>
      </c>
    </row>
    <row r="2797" spans="115:121" x14ac:dyDescent="0.25">
      <c r="DK2797">
        <v>108649</v>
      </c>
      <c r="DL2797" t="s">
        <v>9383</v>
      </c>
      <c r="DM2797" t="s">
        <v>9384</v>
      </c>
      <c r="DN2797" t="s">
        <v>8664</v>
      </c>
      <c r="DO2797" t="s">
        <v>9385</v>
      </c>
      <c r="DP2797" t="s">
        <v>562</v>
      </c>
      <c r="DQ2797" t="s">
        <v>21</v>
      </c>
    </row>
    <row r="2798" spans="115:121" x14ac:dyDescent="0.25">
      <c r="DK2798">
        <v>108645</v>
      </c>
      <c r="DL2798" t="s">
        <v>9386</v>
      </c>
      <c r="DM2798" t="s">
        <v>9387</v>
      </c>
      <c r="DN2798" t="s">
        <v>8664</v>
      </c>
      <c r="DO2798" t="s">
        <v>9388</v>
      </c>
      <c r="DP2798" t="s">
        <v>562</v>
      </c>
      <c r="DQ2798" t="s">
        <v>21</v>
      </c>
    </row>
    <row r="2799" spans="115:121" x14ac:dyDescent="0.25">
      <c r="DK2799">
        <v>108643</v>
      </c>
      <c r="DL2799" t="s">
        <v>9389</v>
      </c>
      <c r="DM2799" t="s">
        <v>9390</v>
      </c>
      <c r="DN2799" t="s">
        <v>8664</v>
      </c>
      <c r="DO2799" t="s">
        <v>9391</v>
      </c>
      <c r="DP2799" t="s">
        <v>562</v>
      </c>
      <c r="DQ2799" t="s">
        <v>21</v>
      </c>
    </row>
    <row r="2800" spans="115:121" x14ac:dyDescent="0.25">
      <c r="DK2800">
        <v>108641</v>
      </c>
      <c r="DL2800" t="s">
        <v>9392</v>
      </c>
      <c r="DM2800" t="s">
        <v>9393</v>
      </c>
      <c r="DN2800" t="s">
        <v>8664</v>
      </c>
      <c r="DO2800" t="s">
        <v>9394</v>
      </c>
      <c r="DP2800" t="s">
        <v>562</v>
      </c>
      <c r="DQ2800" t="s">
        <v>21</v>
      </c>
    </row>
    <row r="2801" spans="115:121" x14ac:dyDescent="0.25">
      <c r="DK2801">
        <v>108622</v>
      </c>
      <c r="DL2801" t="s">
        <v>9395</v>
      </c>
      <c r="DM2801" t="s">
        <v>9396</v>
      </c>
      <c r="DN2801" t="s">
        <v>9297</v>
      </c>
      <c r="DO2801" t="s">
        <v>9397</v>
      </c>
      <c r="DP2801" t="s">
        <v>523</v>
      </c>
      <c r="DQ2801" t="s">
        <v>22</v>
      </c>
    </row>
    <row r="2802" spans="115:121" x14ac:dyDescent="0.25">
      <c r="DK2802">
        <v>108604</v>
      </c>
      <c r="DL2802" t="s">
        <v>9398</v>
      </c>
      <c r="DM2802" t="s">
        <v>9399</v>
      </c>
      <c r="DN2802" t="s">
        <v>6520</v>
      </c>
      <c r="DO2802" t="s">
        <v>9400</v>
      </c>
      <c r="DP2802" t="s">
        <v>4680</v>
      </c>
      <c r="DQ2802" t="s">
        <v>21</v>
      </c>
    </row>
    <row r="2803" spans="115:121" x14ac:dyDescent="0.25">
      <c r="DK2803">
        <v>108598</v>
      </c>
      <c r="DL2803" t="s">
        <v>9401</v>
      </c>
      <c r="DM2803" t="s">
        <v>9402</v>
      </c>
      <c r="DN2803" t="s">
        <v>565</v>
      </c>
      <c r="DO2803" t="s">
        <v>9403</v>
      </c>
      <c r="DP2803" t="s">
        <v>562</v>
      </c>
      <c r="DQ2803" t="s">
        <v>21</v>
      </c>
    </row>
    <row r="2804" spans="115:121" x14ac:dyDescent="0.25">
      <c r="DK2804">
        <v>108594</v>
      </c>
      <c r="DL2804" t="s">
        <v>9404</v>
      </c>
      <c r="DM2804" t="s">
        <v>9405</v>
      </c>
      <c r="DN2804" t="s">
        <v>6520</v>
      </c>
      <c r="DO2804" t="s">
        <v>9406</v>
      </c>
      <c r="DP2804" t="s">
        <v>4680</v>
      </c>
      <c r="DQ2804" t="s">
        <v>21</v>
      </c>
    </row>
    <row r="2805" spans="115:121" x14ac:dyDescent="0.25">
      <c r="DK2805">
        <v>108591</v>
      </c>
      <c r="DL2805" t="s">
        <v>9407</v>
      </c>
      <c r="DM2805" t="s">
        <v>9408</v>
      </c>
      <c r="DN2805" t="s">
        <v>6520</v>
      </c>
      <c r="DO2805" t="s">
        <v>9409</v>
      </c>
      <c r="DP2805" t="s">
        <v>4680</v>
      </c>
      <c r="DQ2805" t="s">
        <v>21</v>
      </c>
    </row>
    <row r="2806" spans="115:121" x14ac:dyDescent="0.25">
      <c r="DK2806">
        <v>108585</v>
      </c>
      <c r="DL2806" t="s">
        <v>9410</v>
      </c>
      <c r="DM2806" t="s">
        <v>9411</v>
      </c>
      <c r="DN2806" t="s">
        <v>6520</v>
      </c>
      <c r="DO2806" t="s">
        <v>9412</v>
      </c>
      <c r="DP2806" t="s">
        <v>4680</v>
      </c>
      <c r="DQ2806" t="s">
        <v>21</v>
      </c>
    </row>
    <row r="2807" spans="115:121" x14ac:dyDescent="0.25">
      <c r="DK2807">
        <v>108582</v>
      </c>
      <c r="DL2807" t="s">
        <v>9413</v>
      </c>
      <c r="DM2807" t="s">
        <v>9414</v>
      </c>
      <c r="DN2807" t="s">
        <v>2108</v>
      </c>
      <c r="DO2807" t="s">
        <v>9415</v>
      </c>
      <c r="DP2807" t="s">
        <v>592</v>
      </c>
      <c r="DQ2807" t="s">
        <v>18</v>
      </c>
    </row>
    <row r="2808" spans="115:121" x14ac:dyDescent="0.25">
      <c r="DK2808">
        <v>108580</v>
      </c>
      <c r="DL2808" t="s">
        <v>9416</v>
      </c>
      <c r="DM2808" t="s">
        <v>9417</v>
      </c>
      <c r="DN2808" t="s">
        <v>2108</v>
      </c>
      <c r="DO2808" t="s">
        <v>9418</v>
      </c>
      <c r="DP2808" t="s">
        <v>592</v>
      </c>
      <c r="DQ2808" t="s">
        <v>18</v>
      </c>
    </row>
    <row r="2809" spans="115:121" x14ac:dyDescent="0.25">
      <c r="DK2809">
        <v>108578</v>
      </c>
      <c r="DL2809" t="s">
        <v>9419</v>
      </c>
      <c r="DM2809" t="s">
        <v>9420</v>
      </c>
      <c r="DN2809" t="s">
        <v>2108</v>
      </c>
      <c r="DO2809" t="s">
        <v>9421</v>
      </c>
      <c r="DP2809" t="s">
        <v>592</v>
      </c>
      <c r="DQ2809" t="s">
        <v>18</v>
      </c>
    </row>
    <row r="2810" spans="115:121" x14ac:dyDescent="0.25">
      <c r="DK2810">
        <v>108576</v>
      </c>
      <c r="DL2810" t="s">
        <v>9422</v>
      </c>
      <c r="DM2810" t="s">
        <v>9423</v>
      </c>
      <c r="DN2810" t="s">
        <v>2108</v>
      </c>
      <c r="DO2810" t="s">
        <v>9424</v>
      </c>
      <c r="DP2810" t="s">
        <v>592</v>
      </c>
      <c r="DQ2810" t="s">
        <v>18</v>
      </c>
    </row>
    <row r="2811" spans="115:121" x14ac:dyDescent="0.25">
      <c r="DK2811">
        <v>108515</v>
      </c>
      <c r="DL2811" t="s">
        <v>9425</v>
      </c>
      <c r="DM2811" t="s">
        <v>9426</v>
      </c>
      <c r="DN2811" t="s">
        <v>2471</v>
      </c>
      <c r="DO2811" t="s">
        <v>9427</v>
      </c>
      <c r="DP2811" t="s">
        <v>537</v>
      </c>
      <c r="DQ2811" t="s">
        <v>27</v>
      </c>
    </row>
    <row r="2812" spans="115:121" x14ac:dyDescent="0.25">
      <c r="DK2812">
        <v>108496</v>
      </c>
      <c r="DL2812" t="s">
        <v>9428</v>
      </c>
      <c r="DM2812" t="s">
        <v>9429</v>
      </c>
      <c r="DN2812" t="s">
        <v>4500</v>
      </c>
      <c r="DO2812" t="s">
        <v>9430</v>
      </c>
      <c r="DP2812" t="s">
        <v>556</v>
      </c>
      <c r="DQ2812" t="s">
        <v>22</v>
      </c>
    </row>
    <row r="2813" spans="115:121" x14ac:dyDescent="0.25">
      <c r="DK2813">
        <v>108494</v>
      </c>
      <c r="DL2813" t="s">
        <v>9431</v>
      </c>
      <c r="DM2813" t="s">
        <v>9432</v>
      </c>
      <c r="DN2813" t="s">
        <v>4500</v>
      </c>
      <c r="DO2813" t="s">
        <v>9433</v>
      </c>
      <c r="DP2813" t="s">
        <v>556</v>
      </c>
      <c r="DQ2813" t="s">
        <v>22</v>
      </c>
    </row>
    <row r="2814" spans="115:121" x14ac:dyDescent="0.25">
      <c r="DK2814">
        <v>108489</v>
      </c>
      <c r="DL2814" t="s">
        <v>9434</v>
      </c>
      <c r="DM2814" t="s">
        <v>9435</v>
      </c>
      <c r="DN2814" t="s">
        <v>4500</v>
      </c>
      <c r="DO2814" t="s">
        <v>9436</v>
      </c>
      <c r="DP2814" t="s">
        <v>556</v>
      </c>
      <c r="DQ2814" t="s">
        <v>22</v>
      </c>
    </row>
    <row r="2815" spans="115:121" x14ac:dyDescent="0.25">
      <c r="DK2815">
        <v>108484</v>
      </c>
      <c r="DL2815" t="s">
        <v>9437</v>
      </c>
      <c r="DM2815" t="s">
        <v>9438</v>
      </c>
      <c r="DN2815" t="s">
        <v>4500</v>
      </c>
      <c r="DO2815" t="s">
        <v>9439</v>
      </c>
      <c r="DP2815" t="s">
        <v>556</v>
      </c>
      <c r="DQ2815" t="s">
        <v>22</v>
      </c>
    </row>
    <row r="2816" spans="115:121" x14ac:dyDescent="0.25">
      <c r="DK2816">
        <v>108482</v>
      </c>
      <c r="DL2816" t="s">
        <v>9440</v>
      </c>
      <c r="DM2816" t="s">
        <v>9441</v>
      </c>
      <c r="DN2816" t="s">
        <v>4500</v>
      </c>
      <c r="DO2816" t="s">
        <v>9442</v>
      </c>
      <c r="DP2816" t="s">
        <v>1515</v>
      </c>
      <c r="DQ2816" t="s">
        <v>22</v>
      </c>
    </row>
    <row r="2817" spans="115:121" x14ac:dyDescent="0.25">
      <c r="DK2817">
        <v>108478</v>
      </c>
      <c r="DL2817" t="s">
        <v>9443</v>
      </c>
      <c r="DM2817" t="s">
        <v>9444</v>
      </c>
      <c r="DN2817" t="s">
        <v>8130</v>
      </c>
      <c r="DO2817" t="s">
        <v>9445</v>
      </c>
      <c r="DP2817" t="s">
        <v>494</v>
      </c>
      <c r="DQ2817" t="s">
        <v>21</v>
      </c>
    </row>
    <row r="2818" spans="115:121" x14ac:dyDescent="0.25">
      <c r="DK2818">
        <v>108474</v>
      </c>
      <c r="DL2818" t="s">
        <v>9446</v>
      </c>
      <c r="DM2818" t="s">
        <v>9447</v>
      </c>
      <c r="DN2818" t="s">
        <v>844</v>
      </c>
      <c r="DO2818" t="s">
        <v>9448</v>
      </c>
      <c r="DP2818" t="s">
        <v>583</v>
      </c>
      <c r="DQ2818" t="s">
        <v>18</v>
      </c>
    </row>
    <row r="2819" spans="115:121" x14ac:dyDescent="0.25">
      <c r="DK2819">
        <v>108424</v>
      </c>
      <c r="DL2819" t="s">
        <v>9449</v>
      </c>
      <c r="DM2819" t="s">
        <v>9450</v>
      </c>
      <c r="DN2819" t="s">
        <v>499</v>
      </c>
      <c r="DO2819" t="s">
        <v>9451</v>
      </c>
      <c r="DP2819" t="s">
        <v>806</v>
      </c>
      <c r="DQ2819" t="s">
        <v>26</v>
      </c>
    </row>
    <row r="2820" spans="115:121" x14ac:dyDescent="0.25">
      <c r="DK2820">
        <v>108422</v>
      </c>
      <c r="DL2820" t="s">
        <v>9452</v>
      </c>
      <c r="DM2820" t="s">
        <v>9453</v>
      </c>
      <c r="DN2820" t="s">
        <v>499</v>
      </c>
      <c r="DO2820" t="s">
        <v>9454</v>
      </c>
      <c r="DP2820" t="s">
        <v>806</v>
      </c>
      <c r="DQ2820" t="s">
        <v>26</v>
      </c>
    </row>
    <row r="2821" spans="115:121" x14ac:dyDescent="0.25">
      <c r="DK2821">
        <v>108420</v>
      </c>
      <c r="DL2821" t="s">
        <v>9455</v>
      </c>
      <c r="DM2821" t="s">
        <v>9456</v>
      </c>
      <c r="DN2821" t="s">
        <v>499</v>
      </c>
      <c r="DO2821" t="s">
        <v>9457</v>
      </c>
      <c r="DP2821" t="s">
        <v>806</v>
      </c>
      <c r="DQ2821" t="s">
        <v>26</v>
      </c>
    </row>
    <row r="2822" spans="115:121" x14ac:dyDescent="0.25">
      <c r="DK2822">
        <v>108381</v>
      </c>
      <c r="DL2822" t="s">
        <v>9458</v>
      </c>
      <c r="DM2822" t="s">
        <v>9459</v>
      </c>
      <c r="DN2822" t="s">
        <v>4500</v>
      </c>
      <c r="DO2822" t="s">
        <v>9460</v>
      </c>
      <c r="DP2822" t="s">
        <v>556</v>
      </c>
      <c r="DQ2822" t="s">
        <v>22</v>
      </c>
    </row>
    <row r="2823" spans="115:121" x14ac:dyDescent="0.25">
      <c r="DK2823">
        <v>108379</v>
      </c>
      <c r="DL2823" t="s">
        <v>9461</v>
      </c>
      <c r="DM2823" t="s">
        <v>9462</v>
      </c>
      <c r="DN2823" t="s">
        <v>4500</v>
      </c>
      <c r="DO2823" t="s">
        <v>9463</v>
      </c>
      <c r="DP2823" t="s">
        <v>556</v>
      </c>
      <c r="DQ2823" t="s">
        <v>22</v>
      </c>
    </row>
    <row r="2824" spans="115:121" x14ac:dyDescent="0.25">
      <c r="DK2824">
        <v>108377</v>
      </c>
      <c r="DL2824" t="s">
        <v>9464</v>
      </c>
      <c r="DM2824" t="s">
        <v>9465</v>
      </c>
      <c r="DN2824" t="s">
        <v>4500</v>
      </c>
      <c r="DO2824" t="s">
        <v>9466</v>
      </c>
      <c r="DP2824" t="s">
        <v>1515</v>
      </c>
      <c r="DQ2824" t="s">
        <v>22</v>
      </c>
    </row>
    <row r="2825" spans="115:121" x14ac:dyDescent="0.25">
      <c r="DK2825">
        <v>108375</v>
      </c>
      <c r="DL2825" t="s">
        <v>9467</v>
      </c>
      <c r="DM2825" t="s">
        <v>9468</v>
      </c>
      <c r="DN2825" t="s">
        <v>4500</v>
      </c>
      <c r="DO2825" t="s">
        <v>9469</v>
      </c>
      <c r="DP2825" t="s">
        <v>1515</v>
      </c>
      <c r="DQ2825" t="s">
        <v>22</v>
      </c>
    </row>
    <row r="2826" spans="115:121" x14ac:dyDescent="0.25">
      <c r="DK2826">
        <v>108337</v>
      </c>
      <c r="DL2826" t="s">
        <v>9470</v>
      </c>
      <c r="DM2826" t="s">
        <v>9471</v>
      </c>
      <c r="DN2826" t="s">
        <v>9472</v>
      </c>
      <c r="DO2826" t="s">
        <v>9473</v>
      </c>
      <c r="DP2826" t="s">
        <v>4680</v>
      </c>
      <c r="DQ2826" t="s">
        <v>21</v>
      </c>
    </row>
    <row r="2827" spans="115:121" x14ac:dyDescent="0.25">
      <c r="DK2827">
        <v>108332</v>
      </c>
      <c r="DL2827" t="s">
        <v>9474</v>
      </c>
      <c r="DM2827" t="s">
        <v>9475</v>
      </c>
      <c r="DN2827" t="s">
        <v>683</v>
      </c>
      <c r="DO2827" t="s">
        <v>9476</v>
      </c>
      <c r="DP2827" t="s">
        <v>680</v>
      </c>
      <c r="DQ2827" t="s">
        <v>21</v>
      </c>
    </row>
    <row r="2828" spans="115:121" x14ac:dyDescent="0.25">
      <c r="DK2828">
        <v>108330</v>
      </c>
      <c r="DL2828" t="s">
        <v>9477</v>
      </c>
      <c r="DM2828" t="s">
        <v>9478</v>
      </c>
      <c r="DN2828" t="s">
        <v>683</v>
      </c>
      <c r="DO2828" t="s">
        <v>9479</v>
      </c>
      <c r="DP2828" t="s">
        <v>680</v>
      </c>
      <c r="DQ2828" t="s">
        <v>21</v>
      </c>
    </row>
    <row r="2829" spans="115:121" x14ac:dyDescent="0.25">
      <c r="DK2829">
        <v>108328</v>
      </c>
      <c r="DL2829" t="s">
        <v>9480</v>
      </c>
      <c r="DM2829" t="s">
        <v>9481</v>
      </c>
      <c r="DN2829" t="s">
        <v>5575</v>
      </c>
      <c r="DO2829" t="s">
        <v>9482</v>
      </c>
      <c r="DP2829" t="s">
        <v>4680</v>
      </c>
      <c r="DQ2829" t="s">
        <v>21</v>
      </c>
    </row>
    <row r="2830" spans="115:121" x14ac:dyDescent="0.25">
      <c r="DK2830">
        <v>108303</v>
      </c>
      <c r="DL2830" t="s">
        <v>9483</v>
      </c>
      <c r="DM2830" t="s">
        <v>9484</v>
      </c>
      <c r="DN2830" t="s">
        <v>4081</v>
      </c>
      <c r="DO2830" t="s">
        <v>9485</v>
      </c>
      <c r="DP2830" t="s">
        <v>537</v>
      </c>
      <c r="DQ2830" t="s">
        <v>27</v>
      </c>
    </row>
    <row r="2831" spans="115:121" x14ac:dyDescent="0.25">
      <c r="DK2831">
        <v>108293</v>
      </c>
      <c r="DL2831" t="s">
        <v>9486</v>
      </c>
      <c r="DM2831" t="s">
        <v>9487</v>
      </c>
      <c r="DN2831" t="s">
        <v>7701</v>
      </c>
      <c r="DO2831" t="s">
        <v>9488</v>
      </c>
      <c r="DP2831" t="s">
        <v>592</v>
      </c>
      <c r="DQ2831" t="s">
        <v>18</v>
      </c>
    </row>
    <row r="2832" spans="115:121" x14ac:dyDescent="0.25">
      <c r="DK2832">
        <v>108289</v>
      </c>
      <c r="DL2832" t="s">
        <v>9489</v>
      </c>
      <c r="DM2832" t="s">
        <v>9490</v>
      </c>
      <c r="DN2832" t="s">
        <v>499</v>
      </c>
      <c r="DO2832" t="s">
        <v>9491</v>
      </c>
      <c r="DP2832" t="s">
        <v>806</v>
      </c>
      <c r="DQ2832" t="s">
        <v>26</v>
      </c>
    </row>
    <row r="2833" spans="115:121" x14ac:dyDescent="0.25">
      <c r="DK2833">
        <v>108287</v>
      </c>
      <c r="DL2833" t="s">
        <v>9492</v>
      </c>
      <c r="DM2833" t="s">
        <v>9493</v>
      </c>
      <c r="DN2833" t="s">
        <v>499</v>
      </c>
      <c r="DO2833" t="s">
        <v>9494</v>
      </c>
      <c r="DP2833" t="s">
        <v>806</v>
      </c>
      <c r="DQ2833" t="s">
        <v>26</v>
      </c>
    </row>
    <row r="2834" spans="115:121" x14ac:dyDescent="0.25">
      <c r="DK2834">
        <v>108284</v>
      </c>
      <c r="DL2834" t="s">
        <v>9495</v>
      </c>
      <c r="DM2834" t="s">
        <v>9496</v>
      </c>
      <c r="DN2834" t="s">
        <v>4389</v>
      </c>
      <c r="DO2834" t="s">
        <v>9497</v>
      </c>
      <c r="DP2834" t="s">
        <v>780</v>
      </c>
      <c r="DQ2834" t="s">
        <v>21</v>
      </c>
    </row>
    <row r="2835" spans="115:121" x14ac:dyDescent="0.25">
      <c r="DK2835">
        <v>108276</v>
      </c>
      <c r="DL2835" t="s">
        <v>9498</v>
      </c>
      <c r="DM2835" t="s">
        <v>9499</v>
      </c>
      <c r="DN2835" t="s">
        <v>2471</v>
      </c>
      <c r="DO2835" t="s">
        <v>9500</v>
      </c>
      <c r="DP2835" t="s">
        <v>537</v>
      </c>
      <c r="DQ2835" t="s">
        <v>27</v>
      </c>
    </row>
    <row r="2836" spans="115:121" x14ac:dyDescent="0.25">
      <c r="DK2836">
        <v>108249</v>
      </c>
      <c r="DL2836" t="s">
        <v>9501</v>
      </c>
      <c r="DM2836" t="s">
        <v>9502</v>
      </c>
      <c r="DN2836" t="s">
        <v>7137</v>
      </c>
      <c r="DO2836" t="s">
        <v>9503</v>
      </c>
      <c r="DP2836" t="s">
        <v>825</v>
      </c>
      <c r="DQ2836" t="s">
        <v>21</v>
      </c>
    </row>
    <row r="2837" spans="115:121" x14ac:dyDescent="0.25">
      <c r="DK2837">
        <v>108246</v>
      </c>
      <c r="DL2837" t="s">
        <v>9504</v>
      </c>
      <c r="DM2837" t="s">
        <v>9505</v>
      </c>
      <c r="DN2837" t="s">
        <v>4500</v>
      </c>
      <c r="DO2837" t="s">
        <v>9506</v>
      </c>
      <c r="DP2837" t="s">
        <v>583</v>
      </c>
      <c r="DQ2837" t="s">
        <v>18</v>
      </c>
    </row>
    <row r="2838" spans="115:121" x14ac:dyDescent="0.25">
      <c r="DK2838">
        <v>108242</v>
      </c>
      <c r="DL2838" t="s">
        <v>9507</v>
      </c>
      <c r="DM2838" t="s">
        <v>9508</v>
      </c>
      <c r="DN2838" t="s">
        <v>7189</v>
      </c>
      <c r="DO2838" t="s">
        <v>9509</v>
      </c>
      <c r="DP2838" t="s">
        <v>780</v>
      </c>
      <c r="DQ2838" t="s">
        <v>21</v>
      </c>
    </row>
    <row r="2839" spans="115:121" x14ac:dyDescent="0.25">
      <c r="DK2839">
        <v>108240</v>
      </c>
      <c r="DL2839" t="s">
        <v>9510</v>
      </c>
      <c r="DM2839" t="s">
        <v>9511</v>
      </c>
      <c r="DN2839" t="s">
        <v>6804</v>
      </c>
      <c r="DO2839" t="s">
        <v>9512</v>
      </c>
      <c r="DP2839" t="s">
        <v>825</v>
      </c>
      <c r="DQ2839" t="s">
        <v>21</v>
      </c>
    </row>
    <row r="2840" spans="115:121" x14ac:dyDescent="0.25">
      <c r="DK2840">
        <v>108238</v>
      </c>
      <c r="DL2840" t="s">
        <v>9513</v>
      </c>
      <c r="DM2840" t="s">
        <v>9514</v>
      </c>
      <c r="DN2840" t="s">
        <v>6804</v>
      </c>
      <c r="DO2840" t="s">
        <v>9515</v>
      </c>
      <c r="DP2840" t="s">
        <v>825</v>
      </c>
      <c r="DQ2840" t="s">
        <v>21</v>
      </c>
    </row>
    <row r="2841" spans="115:121" x14ac:dyDescent="0.25">
      <c r="DK2841">
        <v>108236</v>
      </c>
      <c r="DL2841" t="s">
        <v>9516</v>
      </c>
      <c r="DM2841" t="s">
        <v>9517</v>
      </c>
      <c r="DN2841" t="s">
        <v>6804</v>
      </c>
      <c r="DO2841" t="s">
        <v>9518</v>
      </c>
      <c r="DP2841" t="s">
        <v>562</v>
      </c>
      <c r="DQ2841" t="s">
        <v>21</v>
      </c>
    </row>
    <row r="2842" spans="115:121" x14ac:dyDescent="0.25">
      <c r="DK2842">
        <v>108234</v>
      </c>
      <c r="DL2842" t="s">
        <v>9519</v>
      </c>
      <c r="DM2842" t="s">
        <v>9520</v>
      </c>
      <c r="DN2842" t="s">
        <v>6804</v>
      </c>
      <c r="DO2842" t="s">
        <v>9521</v>
      </c>
      <c r="DP2842" t="s">
        <v>677</v>
      </c>
      <c r="DQ2842" t="s">
        <v>21</v>
      </c>
    </row>
    <row r="2843" spans="115:121" x14ac:dyDescent="0.25">
      <c r="DK2843">
        <v>108232</v>
      </c>
      <c r="DL2843" t="s">
        <v>9522</v>
      </c>
      <c r="DM2843" t="s">
        <v>9523</v>
      </c>
      <c r="DN2843" t="s">
        <v>6804</v>
      </c>
      <c r="DO2843" t="s">
        <v>9524</v>
      </c>
      <c r="DP2843" t="s">
        <v>825</v>
      </c>
      <c r="DQ2843" t="s">
        <v>21</v>
      </c>
    </row>
    <row r="2844" spans="115:121" x14ac:dyDescent="0.25">
      <c r="DK2844">
        <v>108206</v>
      </c>
      <c r="DL2844" t="s">
        <v>9525</v>
      </c>
      <c r="DM2844" t="s">
        <v>9526</v>
      </c>
      <c r="DN2844" t="s">
        <v>9527</v>
      </c>
      <c r="DO2844" t="s">
        <v>9528</v>
      </c>
      <c r="DP2844" t="s">
        <v>523</v>
      </c>
      <c r="DQ2844" t="s">
        <v>22</v>
      </c>
    </row>
    <row r="2845" spans="115:121" x14ac:dyDescent="0.25">
      <c r="DK2845">
        <v>108170</v>
      </c>
      <c r="DL2845" t="s">
        <v>9529</v>
      </c>
      <c r="DM2845" t="s">
        <v>9530</v>
      </c>
      <c r="DN2845" t="s">
        <v>4081</v>
      </c>
      <c r="DO2845" t="s">
        <v>9531</v>
      </c>
      <c r="DP2845" t="s">
        <v>780</v>
      </c>
      <c r="DQ2845" t="s">
        <v>27</v>
      </c>
    </row>
    <row r="2846" spans="115:121" x14ac:dyDescent="0.25">
      <c r="DK2846">
        <v>108168</v>
      </c>
      <c r="DL2846" t="s">
        <v>9532</v>
      </c>
      <c r="DM2846" t="s">
        <v>9533</v>
      </c>
      <c r="DN2846" t="s">
        <v>4500</v>
      </c>
      <c r="DO2846" t="s">
        <v>9534</v>
      </c>
      <c r="DP2846" t="s">
        <v>1515</v>
      </c>
      <c r="DQ2846" t="s">
        <v>22</v>
      </c>
    </row>
    <row r="2847" spans="115:121" x14ac:dyDescent="0.25">
      <c r="DK2847">
        <v>108100</v>
      </c>
      <c r="DL2847" t="s">
        <v>9535</v>
      </c>
      <c r="DM2847" t="s">
        <v>9536</v>
      </c>
      <c r="DN2847" t="s">
        <v>499</v>
      </c>
      <c r="DO2847" t="s">
        <v>9537</v>
      </c>
      <c r="DP2847" t="s">
        <v>806</v>
      </c>
      <c r="DQ2847" t="s">
        <v>26</v>
      </c>
    </row>
    <row r="2848" spans="115:121" x14ac:dyDescent="0.25">
      <c r="DK2848">
        <v>108086</v>
      </c>
      <c r="DL2848" t="s">
        <v>9538</v>
      </c>
      <c r="DM2848" t="s">
        <v>9539</v>
      </c>
      <c r="DN2848" t="s">
        <v>3396</v>
      </c>
      <c r="DO2848" t="s">
        <v>9540</v>
      </c>
      <c r="DP2848" t="s">
        <v>537</v>
      </c>
      <c r="DQ2848" t="s">
        <v>18</v>
      </c>
    </row>
    <row r="2849" spans="115:121" x14ac:dyDescent="0.25">
      <c r="DK2849">
        <v>108084</v>
      </c>
      <c r="DL2849" t="s">
        <v>9541</v>
      </c>
      <c r="DM2849" t="s">
        <v>9542</v>
      </c>
      <c r="DN2849" t="s">
        <v>3396</v>
      </c>
      <c r="DO2849" t="s">
        <v>9543</v>
      </c>
      <c r="DP2849" t="s">
        <v>537</v>
      </c>
      <c r="DQ2849" t="s">
        <v>18</v>
      </c>
    </row>
    <row r="2850" spans="115:121" x14ac:dyDescent="0.25">
      <c r="DK2850">
        <v>108080</v>
      </c>
      <c r="DL2850" t="s">
        <v>9544</v>
      </c>
      <c r="DM2850" t="s">
        <v>9545</v>
      </c>
      <c r="DN2850" t="s">
        <v>3396</v>
      </c>
      <c r="DO2850" t="s">
        <v>9546</v>
      </c>
      <c r="DP2850" t="s">
        <v>537</v>
      </c>
      <c r="DQ2850" t="s">
        <v>18</v>
      </c>
    </row>
    <row r="2851" spans="115:121" x14ac:dyDescent="0.25">
      <c r="DK2851">
        <v>108074</v>
      </c>
      <c r="DL2851" t="s">
        <v>9547</v>
      </c>
      <c r="DM2851" t="s">
        <v>9548</v>
      </c>
      <c r="DN2851" t="s">
        <v>3396</v>
      </c>
      <c r="DO2851" t="s">
        <v>9549</v>
      </c>
      <c r="DP2851" t="s">
        <v>501</v>
      </c>
      <c r="DQ2851" t="s">
        <v>26</v>
      </c>
    </row>
    <row r="2852" spans="115:121" x14ac:dyDescent="0.25">
      <c r="DK2852">
        <v>108066</v>
      </c>
      <c r="DL2852" t="s">
        <v>9550</v>
      </c>
      <c r="DM2852" t="s">
        <v>9551</v>
      </c>
      <c r="DN2852" t="s">
        <v>4952</v>
      </c>
      <c r="DO2852" t="s">
        <v>9552</v>
      </c>
      <c r="DP2852" t="s">
        <v>4680</v>
      </c>
      <c r="DQ2852" t="s">
        <v>323</v>
      </c>
    </row>
    <row r="2853" spans="115:121" x14ac:dyDescent="0.25">
      <c r="DK2853">
        <v>108064</v>
      </c>
      <c r="DL2853" t="s">
        <v>9553</v>
      </c>
      <c r="DM2853" t="s">
        <v>9554</v>
      </c>
      <c r="DN2853" t="s">
        <v>4952</v>
      </c>
      <c r="DO2853" t="s">
        <v>9555</v>
      </c>
      <c r="DP2853" t="s">
        <v>583</v>
      </c>
      <c r="DQ2853" t="s">
        <v>323</v>
      </c>
    </row>
    <row r="2854" spans="115:121" x14ac:dyDescent="0.25">
      <c r="DK2854">
        <v>108037</v>
      </c>
      <c r="DL2854" t="s">
        <v>9556</v>
      </c>
      <c r="DM2854" t="s">
        <v>9557</v>
      </c>
      <c r="DN2854" t="s">
        <v>4500</v>
      </c>
      <c r="DO2854" t="s">
        <v>9558</v>
      </c>
      <c r="DP2854" t="s">
        <v>583</v>
      </c>
      <c r="DQ2854" t="s">
        <v>18</v>
      </c>
    </row>
    <row r="2855" spans="115:121" x14ac:dyDescent="0.25">
      <c r="DK2855">
        <v>108036</v>
      </c>
      <c r="DL2855" t="s">
        <v>9559</v>
      </c>
      <c r="DM2855" t="s">
        <v>9560</v>
      </c>
      <c r="DN2855" t="s">
        <v>4500</v>
      </c>
      <c r="DO2855" t="s">
        <v>9561</v>
      </c>
      <c r="DP2855" t="s">
        <v>583</v>
      </c>
      <c r="DQ2855" t="s">
        <v>18</v>
      </c>
    </row>
    <row r="2856" spans="115:121" x14ac:dyDescent="0.25">
      <c r="DK2856">
        <v>108035</v>
      </c>
      <c r="DL2856" t="s">
        <v>9562</v>
      </c>
      <c r="DM2856" t="s">
        <v>9563</v>
      </c>
      <c r="DN2856" t="s">
        <v>4500</v>
      </c>
      <c r="DO2856" t="s">
        <v>9564</v>
      </c>
      <c r="DP2856" t="s">
        <v>583</v>
      </c>
      <c r="DQ2856" t="s">
        <v>18</v>
      </c>
    </row>
    <row r="2857" spans="115:121" x14ac:dyDescent="0.25">
      <c r="DK2857">
        <v>108034</v>
      </c>
      <c r="DL2857" t="s">
        <v>9565</v>
      </c>
      <c r="DM2857" t="s">
        <v>9566</v>
      </c>
      <c r="DN2857" t="s">
        <v>4500</v>
      </c>
      <c r="DO2857" t="s">
        <v>9567</v>
      </c>
      <c r="DP2857" t="s">
        <v>583</v>
      </c>
      <c r="DQ2857" t="s">
        <v>18</v>
      </c>
    </row>
    <row r="2858" spans="115:121" x14ac:dyDescent="0.25">
      <c r="DK2858">
        <v>107991</v>
      </c>
      <c r="DL2858" t="s">
        <v>9568</v>
      </c>
      <c r="DM2858" t="s">
        <v>9569</v>
      </c>
      <c r="DN2858" t="s">
        <v>4500</v>
      </c>
      <c r="DO2858" t="s">
        <v>9570</v>
      </c>
      <c r="DP2858" t="s">
        <v>583</v>
      </c>
      <c r="DQ2858" t="s">
        <v>18</v>
      </c>
    </row>
    <row r="2859" spans="115:121" x14ac:dyDescent="0.25">
      <c r="DK2859">
        <v>107989</v>
      </c>
      <c r="DL2859" t="s">
        <v>9571</v>
      </c>
      <c r="DM2859" t="s">
        <v>9572</v>
      </c>
      <c r="DN2859" t="s">
        <v>4500</v>
      </c>
      <c r="DO2859" t="s">
        <v>9573</v>
      </c>
      <c r="DP2859" t="s">
        <v>583</v>
      </c>
      <c r="DQ2859" t="s">
        <v>18</v>
      </c>
    </row>
    <row r="2860" spans="115:121" x14ac:dyDescent="0.25">
      <c r="DK2860">
        <v>107955</v>
      </c>
      <c r="DL2860" t="s">
        <v>9574</v>
      </c>
      <c r="DM2860" t="s">
        <v>9575</v>
      </c>
      <c r="DN2860" t="s">
        <v>7189</v>
      </c>
      <c r="DO2860" t="s">
        <v>9576</v>
      </c>
      <c r="DP2860" t="s">
        <v>780</v>
      </c>
      <c r="DQ2860" t="s">
        <v>21</v>
      </c>
    </row>
    <row r="2861" spans="115:121" x14ac:dyDescent="0.25">
      <c r="DK2861">
        <v>107934</v>
      </c>
      <c r="DL2861" t="s">
        <v>9577</v>
      </c>
      <c r="DM2861" t="s">
        <v>9578</v>
      </c>
      <c r="DN2861" t="s">
        <v>4500</v>
      </c>
      <c r="DO2861" t="s">
        <v>9579</v>
      </c>
      <c r="DP2861" t="s">
        <v>1515</v>
      </c>
      <c r="DQ2861" t="s">
        <v>22</v>
      </c>
    </row>
    <row r="2862" spans="115:121" x14ac:dyDescent="0.25">
      <c r="DK2862">
        <v>107932</v>
      </c>
      <c r="DL2862" t="s">
        <v>9580</v>
      </c>
      <c r="DM2862" t="s">
        <v>9581</v>
      </c>
      <c r="DN2862" t="s">
        <v>9290</v>
      </c>
      <c r="DO2862" t="s">
        <v>9582</v>
      </c>
      <c r="DP2862" t="s">
        <v>1656</v>
      </c>
      <c r="DQ2862" t="s">
        <v>26</v>
      </c>
    </row>
    <row r="2863" spans="115:121" x14ac:dyDescent="0.25">
      <c r="DK2863">
        <v>107929</v>
      </c>
      <c r="DL2863" t="s">
        <v>9583</v>
      </c>
      <c r="DM2863" t="s">
        <v>9584</v>
      </c>
      <c r="DN2863" t="s">
        <v>9290</v>
      </c>
      <c r="DO2863" t="s">
        <v>9585</v>
      </c>
      <c r="DP2863" t="s">
        <v>494</v>
      </c>
      <c r="DQ2863" t="s">
        <v>26</v>
      </c>
    </row>
    <row r="2864" spans="115:121" x14ac:dyDescent="0.25">
      <c r="DK2864">
        <v>107927</v>
      </c>
      <c r="DL2864" t="s">
        <v>9586</v>
      </c>
      <c r="DM2864" t="s">
        <v>9587</v>
      </c>
      <c r="DN2864" t="s">
        <v>7920</v>
      </c>
      <c r="DO2864" t="s">
        <v>9588</v>
      </c>
      <c r="DP2864" t="s">
        <v>1656</v>
      </c>
      <c r="DQ2864" t="s">
        <v>26</v>
      </c>
    </row>
    <row r="2865" spans="115:121" x14ac:dyDescent="0.25">
      <c r="DK2865">
        <v>107924</v>
      </c>
      <c r="DL2865" t="s">
        <v>9589</v>
      </c>
      <c r="DM2865" t="s">
        <v>9590</v>
      </c>
      <c r="DN2865" t="s">
        <v>9290</v>
      </c>
      <c r="DO2865" t="s">
        <v>9591</v>
      </c>
      <c r="DP2865" t="s">
        <v>1656</v>
      </c>
      <c r="DQ2865" t="s">
        <v>26</v>
      </c>
    </row>
    <row r="2866" spans="115:121" x14ac:dyDescent="0.25">
      <c r="DK2866">
        <v>107922</v>
      </c>
      <c r="DL2866" t="s">
        <v>9592</v>
      </c>
      <c r="DM2866" t="s">
        <v>9593</v>
      </c>
      <c r="DN2866" t="s">
        <v>9290</v>
      </c>
      <c r="DO2866" t="s">
        <v>9594</v>
      </c>
      <c r="DP2866" t="s">
        <v>494</v>
      </c>
      <c r="DQ2866" t="s">
        <v>26</v>
      </c>
    </row>
    <row r="2867" spans="115:121" x14ac:dyDescent="0.25">
      <c r="DK2867">
        <v>107919</v>
      </c>
      <c r="DL2867" t="s">
        <v>9595</v>
      </c>
      <c r="DM2867" t="s">
        <v>9596</v>
      </c>
      <c r="DN2867" t="s">
        <v>9290</v>
      </c>
      <c r="DO2867" t="s">
        <v>9597</v>
      </c>
      <c r="DP2867" t="s">
        <v>1656</v>
      </c>
      <c r="DQ2867" t="s">
        <v>26</v>
      </c>
    </row>
    <row r="2868" spans="115:121" x14ac:dyDescent="0.25">
      <c r="DK2868">
        <v>107917</v>
      </c>
      <c r="DL2868" t="s">
        <v>9598</v>
      </c>
      <c r="DM2868" t="s">
        <v>9599</v>
      </c>
      <c r="DN2868" t="s">
        <v>9290</v>
      </c>
      <c r="DO2868" t="s">
        <v>9600</v>
      </c>
      <c r="DP2868" t="s">
        <v>1656</v>
      </c>
      <c r="DQ2868" t="s">
        <v>26</v>
      </c>
    </row>
    <row r="2869" spans="115:121" x14ac:dyDescent="0.25">
      <c r="DK2869">
        <v>107915</v>
      </c>
      <c r="DL2869" t="s">
        <v>9601</v>
      </c>
      <c r="DM2869" t="s">
        <v>9602</v>
      </c>
      <c r="DN2869" t="s">
        <v>9290</v>
      </c>
      <c r="DO2869" t="s">
        <v>9603</v>
      </c>
      <c r="DP2869" t="s">
        <v>494</v>
      </c>
      <c r="DQ2869" t="s">
        <v>26</v>
      </c>
    </row>
    <row r="2870" spans="115:121" x14ac:dyDescent="0.25">
      <c r="DK2870">
        <v>107913</v>
      </c>
      <c r="DL2870" t="s">
        <v>9604</v>
      </c>
      <c r="DM2870" t="s">
        <v>9605</v>
      </c>
      <c r="DN2870" t="s">
        <v>9290</v>
      </c>
      <c r="DO2870" t="s">
        <v>9606</v>
      </c>
      <c r="DP2870" t="s">
        <v>1656</v>
      </c>
      <c r="DQ2870" t="s">
        <v>26</v>
      </c>
    </row>
    <row r="2871" spans="115:121" x14ac:dyDescent="0.25">
      <c r="DK2871">
        <v>107911</v>
      </c>
      <c r="DL2871" t="s">
        <v>9607</v>
      </c>
      <c r="DM2871" t="s">
        <v>9608</v>
      </c>
      <c r="DN2871" t="s">
        <v>9290</v>
      </c>
      <c r="DO2871" t="s">
        <v>9609</v>
      </c>
      <c r="DP2871" t="s">
        <v>494</v>
      </c>
      <c r="DQ2871" t="s">
        <v>26</v>
      </c>
    </row>
    <row r="2872" spans="115:121" x14ac:dyDescent="0.25">
      <c r="DK2872">
        <v>107909</v>
      </c>
      <c r="DL2872" t="s">
        <v>9610</v>
      </c>
      <c r="DM2872" t="s">
        <v>9611</v>
      </c>
      <c r="DN2872" t="s">
        <v>9290</v>
      </c>
      <c r="DO2872" t="s">
        <v>9612</v>
      </c>
      <c r="DP2872" t="s">
        <v>1656</v>
      </c>
      <c r="DQ2872" t="s">
        <v>26</v>
      </c>
    </row>
    <row r="2873" spans="115:121" x14ac:dyDescent="0.25">
      <c r="DK2873">
        <v>107906</v>
      </c>
      <c r="DL2873" t="s">
        <v>9613</v>
      </c>
      <c r="DM2873" t="s">
        <v>9614</v>
      </c>
      <c r="DN2873" t="s">
        <v>2427</v>
      </c>
      <c r="DO2873" t="s">
        <v>9615</v>
      </c>
      <c r="DP2873" t="s">
        <v>640</v>
      </c>
      <c r="DQ2873" t="s">
        <v>26</v>
      </c>
    </row>
    <row r="2874" spans="115:121" x14ac:dyDescent="0.25">
      <c r="DK2874">
        <v>107903</v>
      </c>
      <c r="DL2874" t="s">
        <v>9616</v>
      </c>
      <c r="DM2874" t="s">
        <v>9617</v>
      </c>
      <c r="DN2874" t="s">
        <v>2427</v>
      </c>
      <c r="DO2874" t="s">
        <v>9618</v>
      </c>
      <c r="DP2874" t="s">
        <v>640</v>
      </c>
      <c r="DQ2874" t="s">
        <v>26</v>
      </c>
    </row>
    <row r="2875" spans="115:121" x14ac:dyDescent="0.25">
      <c r="DK2875">
        <v>107899</v>
      </c>
      <c r="DL2875" t="s">
        <v>9619</v>
      </c>
      <c r="DM2875" t="s">
        <v>9620</v>
      </c>
      <c r="DN2875" t="s">
        <v>2427</v>
      </c>
      <c r="DO2875" t="s">
        <v>9621</v>
      </c>
      <c r="DP2875" t="s">
        <v>640</v>
      </c>
      <c r="DQ2875" t="s">
        <v>26</v>
      </c>
    </row>
    <row r="2876" spans="115:121" x14ac:dyDescent="0.25">
      <c r="DK2876">
        <v>107885</v>
      </c>
      <c r="DL2876" t="s">
        <v>9622</v>
      </c>
      <c r="DM2876" t="s">
        <v>9623</v>
      </c>
      <c r="DN2876" t="s">
        <v>1377</v>
      </c>
      <c r="DO2876" t="s">
        <v>9624</v>
      </c>
      <c r="DP2876" t="s">
        <v>537</v>
      </c>
      <c r="DQ2876" t="s">
        <v>27</v>
      </c>
    </row>
    <row r="2877" spans="115:121" x14ac:dyDescent="0.25">
      <c r="DK2877">
        <v>107876</v>
      </c>
      <c r="DL2877" t="s">
        <v>9625</v>
      </c>
      <c r="DM2877" t="s">
        <v>9626</v>
      </c>
      <c r="DN2877" t="s">
        <v>3396</v>
      </c>
      <c r="DO2877" t="s">
        <v>9627</v>
      </c>
      <c r="DP2877" t="s">
        <v>524</v>
      </c>
      <c r="DQ2877" t="s">
        <v>26</v>
      </c>
    </row>
    <row r="2878" spans="115:121" x14ac:dyDescent="0.25">
      <c r="DK2878">
        <v>107874</v>
      </c>
      <c r="DL2878" t="s">
        <v>9628</v>
      </c>
      <c r="DM2878" t="s">
        <v>9629</v>
      </c>
      <c r="DN2878" t="s">
        <v>3396</v>
      </c>
      <c r="DO2878" t="s">
        <v>9630</v>
      </c>
      <c r="DP2878" t="s">
        <v>501</v>
      </c>
      <c r="DQ2878" t="s">
        <v>26</v>
      </c>
    </row>
    <row r="2879" spans="115:121" x14ac:dyDescent="0.25">
      <c r="DK2879">
        <v>107865</v>
      </c>
      <c r="DL2879" t="s">
        <v>9631</v>
      </c>
      <c r="DM2879" t="s">
        <v>9632</v>
      </c>
      <c r="DN2879" t="s">
        <v>3396</v>
      </c>
      <c r="DO2879" t="s">
        <v>9633</v>
      </c>
      <c r="DP2879" t="s">
        <v>501</v>
      </c>
      <c r="DQ2879" t="s">
        <v>26</v>
      </c>
    </row>
    <row r="2880" spans="115:121" x14ac:dyDescent="0.25">
      <c r="DK2880">
        <v>107856</v>
      </c>
      <c r="DL2880" t="s">
        <v>9634</v>
      </c>
      <c r="DM2880" t="s">
        <v>9635</v>
      </c>
      <c r="DN2880" t="s">
        <v>3396</v>
      </c>
      <c r="DO2880" t="s">
        <v>9636</v>
      </c>
      <c r="DP2880" t="s">
        <v>501</v>
      </c>
      <c r="DQ2880" t="s">
        <v>26</v>
      </c>
    </row>
    <row r="2881" spans="115:121" x14ac:dyDescent="0.25">
      <c r="DK2881">
        <v>107854</v>
      </c>
      <c r="DL2881" t="s">
        <v>9637</v>
      </c>
      <c r="DM2881" t="s">
        <v>9638</v>
      </c>
      <c r="DN2881" t="s">
        <v>3396</v>
      </c>
      <c r="DO2881" t="s">
        <v>9639</v>
      </c>
      <c r="DP2881" t="s">
        <v>640</v>
      </c>
      <c r="DQ2881" t="s">
        <v>26</v>
      </c>
    </row>
    <row r="2882" spans="115:121" x14ac:dyDescent="0.25">
      <c r="DK2882">
        <v>107852</v>
      </c>
      <c r="DL2882" t="s">
        <v>9640</v>
      </c>
      <c r="DM2882" t="s">
        <v>9641</v>
      </c>
      <c r="DN2882" t="s">
        <v>3396</v>
      </c>
      <c r="DO2882" t="s">
        <v>9642</v>
      </c>
      <c r="DP2882" t="s">
        <v>524</v>
      </c>
      <c r="DQ2882" t="s">
        <v>26</v>
      </c>
    </row>
    <row r="2883" spans="115:121" x14ac:dyDescent="0.25">
      <c r="DK2883">
        <v>107850</v>
      </c>
      <c r="DL2883" t="s">
        <v>9643</v>
      </c>
      <c r="DM2883" t="s">
        <v>9644</v>
      </c>
      <c r="DN2883" t="s">
        <v>3396</v>
      </c>
      <c r="DO2883" t="s">
        <v>9645</v>
      </c>
      <c r="DP2883" t="s">
        <v>640</v>
      </c>
      <c r="DQ2883" t="s">
        <v>26</v>
      </c>
    </row>
    <row r="2884" spans="115:121" x14ac:dyDescent="0.25">
      <c r="DK2884">
        <v>107835</v>
      </c>
      <c r="DL2884" t="s">
        <v>9646</v>
      </c>
      <c r="DM2884" t="s">
        <v>9647</v>
      </c>
      <c r="DN2884" t="s">
        <v>2698</v>
      </c>
      <c r="DO2884" t="s">
        <v>9648</v>
      </c>
      <c r="DP2884" t="s">
        <v>537</v>
      </c>
      <c r="DQ2884" t="s">
        <v>18</v>
      </c>
    </row>
    <row r="2885" spans="115:121" x14ac:dyDescent="0.25">
      <c r="DK2885">
        <v>107832</v>
      </c>
      <c r="DL2885" t="s">
        <v>9649</v>
      </c>
      <c r="DM2885" t="s">
        <v>9650</v>
      </c>
      <c r="DN2885" t="s">
        <v>4952</v>
      </c>
      <c r="DO2885" t="s">
        <v>9651</v>
      </c>
      <c r="DP2885" t="s">
        <v>494</v>
      </c>
      <c r="DQ2885" t="s">
        <v>323</v>
      </c>
    </row>
    <row r="2886" spans="115:121" x14ac:dyDescent="0.25">
      <c r="DK2886">
        <v>107828</v>
      </c>
      <c r="DL2886" t="s">
        <v>9652</v>
      </c>
      <c r="DM2886" t="s">
        <v>9653</v>
      </c>
      <c r="DN2886" t="s">
        <v>4500</v>
      </c>
      <c r="DO2886" t="s">
        <v>9654</v>
      </c>
      <c r="DP2886" t="s">
        <v>556</v>
      </c>
      <c r="DQ2886" t="s">
        <v>22</v>
      </c>
    </row>
    <row r="2887" spans="115:121" x14ac:dyDescent="0.25">
      <c r="DK2887">
        <v>107788</v>
      </c>
      <c r="DL2887" t="s">
        <v>9655</v>
      </c>
      <c r="DM2887" t="s">
        <v>9656</v>
      </c>
      <c r="DN2887" t="s">
        <v>3812</v>
      </c>
      <c r="DO2887" t="s">
        <v>9657</v>
      </c>
      <c r="DP2887" t="s">
        <v>592</v>
      </c>
      <c r="DQ2887" t="s">
        <v>18</v>
      </c>
    </row>
    <row r="2888" spans="115:121" x14ac:dyDescent="0.25">
      <c r="DK2888">
        <v>107768</v>
      </c>
      <c r="DL2888" t="s">
        <v>9658</v>
      </c>
      <c r="DM2888" t="s">
        <v>9659</v>
      </c>
      <c r="DN2888" t="s">
        <v>3396</v>
      </c>
      <c r="DO2888" t="s">
        <v>9660</v>
      </c>
      <c r="DP2888" t="s">
        <v>640</v>
      </c>
      <c r="DQ2888" t="s">
        <v>26</v>
      </c>
    </row>
    <row r="2889" spans="115:121" x14ac:dyDescent="0.25">
      <c r="DK2889">
        <v>107766</v>
      </c>
      <c r="DL2889" t="s">
        <v>9661</v>
      </c>
      <c r="DM2889" t="s">
        <v>9662</v>
      </c>
      <c r="DN2889" t="s">
        <v>3396</v>
      </c>
      <c r="DO2889" t="s">
        <v>9663</v>
      </c>
      <c r="DP2889" t="s">
        <v>524</v>
      </c>
      <c r="DQ2889" t="s">
        <v>26</v>
      </c>
    </row>
    <row r="2890" spans="115:121" x14ac:dyDescent="0.25">
      <c r="DK2890">
        <v>107764</v>
      </c>
      <c r="DL2890" t="s">
        <v>9664</v>
      </c>
      <c r="DM2890" t="s">
        <v>9665</v>
      </c>
      <c r="DN2890" t="s">
        <v>3396</v>
      </c>
      <c r="DO2890" t="s">
        <v>9666</v>
      </c>
      <c r="DP2890" t="s">
        <v>501</v>
      </c>
      <c r="DQ2890" t="s">
        <v>26</v>
      </c>
    </row>
    <row r="2891" spans="115:121" x14ac:dyDescent="0.25">
      <c r="DK2891">
        <v>107762</v>
      </c>
      <c r="DL2891" t="s">
        <v>9667</v>
      </c>
      <c r="DM2891" t="s">
        <v>9668</v>
      </c>
      <c r="DN2891" t="s">
        <v>3396</v>
      </c>
      <c r="DO2891" t="s">
        <v>9669</v>
      </c>
      <c r="DP2891" t="s">
        <v>501</v>
      </c>
      <c r="DQ2891" t="s">
        <v>26</v>
      </c>
    </row>
    <row r="2892" spans="115:121" x14ac:dyDescent="0.25">
      <c r="DK2892">
        <v>107758</v>
      </c>
      <c r="DL2892" t="s">
        <v>9670</v>
      </c>
      <c r="DM2892" t="s">
        <v>9671</v>
      </c>
      <c r="DN2892" t="s">
        <v>7137</v>
      </c>
      <c r="DO2892" t="s">
        <v>9672</v>
      </c>
      <c r="DP2892" t="s">
        <v>680</v>
      </c>
      <c r="DQ2892" t="s">
        <v>21</v>
      </c>
    </row>
    <row r="2893" spans="115:121" x14ac:dyDescent="0.25">
      <c r="DK2893">
        <v>107752</v>
      </c>
      <c r="DL2893" t="s">
        <v>9673</v>
      </c>
      <c r="DM2893" t="s">
        <v>9674</v>
      </c>
      <c r="DN2893" t="s">
        <v>7137</v>
      </c>
      <c r="DO2893" t="s">
        <v>9675</v>
      </c>
      <c r="DP2893" t="s">
        <v>780</v>
      </c>
      <c r="DQ2893" t="s">
        <v>21</v>
      </c>
    </row>
    <row r="2894" spans="115:121" x14ac:dyDescent="0.25">
      <c r="DK2894">
        <v>107740</v>
      </c>
      <c r="DL2894" t="s">
        <v>9676</v>
      </c>
      <c r="DM2894" t="s">
        <v>9677</v>
      </c>
      <c r="DN2894" t="s">
        <v>7189</v>
      </c>
      <c r="DO2894" t="s">
        <v>9678</v>
      </c>
      <c r="DP2894" t="s">
        <v>780</v>
      </c>
      <c r="DQ2894" t="s">
        <v>21</v>
      </c>
    </row>
    <row r="2895" spans="115:121" x14ac:dyDescent="0.25">
      <c r="DK2895">
        <v>107738</v>
      </c>
      <c r="DL2895" t="s">
        <v>9679</v>
      </c>
      <c r="DM2895" t="s">
        <v>9680</v>
      </c>
      <c r="DN2895" t="s">
        <v>7189</v>
      </c>
      <c r="DO2895" t="s">
        <v>5772</v>
      </c>
      <c r="DP2895" t="s">
        <v>562</v>
      </c>
      <c r="DQ2895" t="s">
        <v>21</v>
      </c>
    </row>
    <row r="2896" spans="115:121" x14ac:dyDescent="0.25">
      <c r="DK2896">
        <v>107736</v>
      </c>
      <c r="DL2896" t="s">
        <v>9681</v>
      </c>
      <c r="DM2896" t="s">
        <v>9682</v>
      </c>
      <c r="DN2896" t="s">
        <v>7189</v>
      </c>
      <c r="DO2896" t="s">
        <v>9683</v>
      </c>
      <c r="DP2896" t="s">
        <v>562</v>
      </c>
      <c r="DQ2896" t="s">
        <v>21</v>
      </c>
    </row>
    <row r="2897" spans="115:121" x14ac:dyDescent="0.25">
      <c r="DK2897">
        <v>107734</v>
      </c>
      <c r="DL2897" t="s">
        <v>9684</v>
      </c>
      <c r="DM2897" t="s">
        <v>9685</v>
      </c>
      <c r="DN2897" t="s">
        <v>9290</v>
      </c>
      <c r="DO2897" t="s">
        <v>9686</v>
      </c>
      <c r="DP2897" t="s">
        <v>1656</v>
      </c>
      <c r="DQ2897" t="s">
        <v>26</v>
      </c>
    </row>
    <row r="2898" spans="115:121" x14ac:dyDescent="0.25">
      <c r="DK2898">
        <v>107732</v>
      </c>
      <c r="DL2898" t="s">
        <v>9687</v>
      </c>
      <c r="DM2898" t="s">
        <v>9688</v>
      </c>
      <c r="DN2898" t="s">
        <v>9290</v>
      </c>
      <c r="DO2898" t="s">
        <v>9689</v>
      </c>
      <c r="DP2898" t="s">
        <v>494</v>
      </c>
      <c r="DQ2898" t="s">
        <v>26</v>
      </c>
    </row>
    <row r="2899" spans="115:121" x14ac:dyDescent="0.25">
      <c r="DK2899">
        <v>107712</v>
      </c>
      <c r="DL2899" t="s">
        <v>9690</v>
      </c>
      <c r="DM2899" t="s">
        <v>9691</v>
      </c>
      <c r="DN2899" t="s">
        <v>2108</v>
      </c>
      <c r="DO2899" t="s">
        <v>9692</v>
      </c>
      <c r="DP2899" t="s">
        <v>562</v>
      </c>
      <c r="DQ2899" t="s">
        <v>18</v>
      </c>
    </row>
    <row r="2900" spans="115:121" x14ac:dyDescent="0.25">
      <c r="DK2900">
        <v>107710</v>
      </c>
      <c r="DL2900" t="s">
        <v>9693</v>
      </c>
      <c r="DM2900" t="s">
        <v>9694</v>
      </c>
      <c r="DN2900" t="s">
        <v>1914</v>
      </c>
      <c r="DO2900" t="s">
        <v>9695</v>
      </c>
      <c r="DP2900" t="s">
        <v>640</v>
      </c>
      <c r="DQ2900" t="s">
        <v>26</v>
      </c>
    </row>
    <row r="2901" spans="115:121" x14ac:dyDescent="0.25">
      <c r="DK2901">
        <v>107687</v>
      </c>
      <c r="DL2901" t="s">
        <v>9696</v>
      </c>
      <c r="DM2901" t="s">
        <v>9697</v>
      </c>
      <c r="DN2901" t="s">
        <v>4500</v>
      </c>
      <c r="DO2901" t="s">
        <v>9698</v>
      </c>
      <c r="DP2901" t="s">
        <v>1515</v>
      </c>
      <c r="DQ2901" t="s">
        <v>22</v>
      </c>
    </row>
    <row r="2902" spans="115:121" x14ac:dyDescent="0.25">
      <c r="DK2902">
        <v>107680</v>
      </c>
      <c r="DL2902" t="s">
        <v>9699</v>
      </c>
      <c r="DM2902" t="s">
        <v>9700</v>
      </c>
      <c r="DN2902" t="s">
        <v>4500</v>
      </c>
      <c r="DO2902" t="s">
        <v>9701</v>
      </c>
      <c r="DP2902" t="s">
        <v>1515</v>
      </c>
      <c r="DQ2902" t="s">
        <v>22</v>
      </c>
    </row>
    <row r="2903" spans="115:121" x14ac:dyDescent="0.25">
      <c r="DK2903">
        <v>107677</v>
      </c>
      <c r="DL2903" t="s">
        <v>9702</v>
      </c>
      <c r="DM2903" t="s">
        <v>9703</v>
      </c>
      <c r="DN2903" t="s">
        <v>4952</v>
      </c>
      <c r="DO2903" t="s">
        <v>9704</v>
      </c>
      <c r="DP2903" t="s">
        <v>494</v>
      </c>
      <c r="DQ2903" t="s">
        <v>323</v>
      </c>
    </row>
    <row r="2904" spans="115:121" x14ac:dyDescent="0.25">
      <c r="DK2904">
        <v>107645</v>
      </c>
      <c r="DL2904" t="s">
        <v>9705</v>
      </c>
      <c r="DM2904" t="s">
        <v>9706</v>
      </c>
      <c r="DN2904" t="s">
        <v>9707</v>
      </c>
      <c r="DO2904" t="s">
        <v>9708</v>
      </c>
      <c r="DP2904" t="s">
        <v>523</v>
      </c>
      <c r="DQ2904" t="s">
        <v>22</v>
      </c>
    </row>
    <row r="2905" spans="115:121" x14ac:dyDescent="0.25">
      <c r="DK2905">
        <v>107643</v>
      </c>
      <c r="DL2905" t="s">
        <v>9709</v>
      </c>
      <c r="DM2905" t="s">
        <v>9710</v>
      </c>
      <c r="DN2905" t="s">
        <v>8178</v>
      </c>
      <c r="DO2905" t="s">
        <v>9711</v>
      </c>
      <c r="DP2905" t="s">
        <v>523</v>
      </c>
      <c r="DQ2905" t="s">
        <v>23</v>
      </c>
    </row>
    <row r="2906" spans="115:121" x14ac:dyDescent="0.25">
      <c r="DK2906">
        <v>107641</v>
      </c>
      <c r="DL2906" t="s">
        <v>9712</v>
      </c>
      <c r="DM2906" t="s">
        <v>9713</v>
      </c>
      <c r="DN2906" t="s">
        <v>8178</v>
      </c>
      <c r="DO2906" t="s">
        <v>9714</v>
      </c>
      <c r="DP2906" t="s">
        <v>523</v>
      </c>
      <c r="DQ2906" t="s">
        <v>23</v>
      </c>
    </row>
    <row r="2907" spans="115:121" x14ac:dyDescent="0.25">
      <c r="DK2907">
        <v>107639</v>
      </c>
      <c r="DL2907" t="s">
        <v>9715</v>
      </c>
      <c r="DM2907" t="s">
        <v>9716</v>
      </c>
      <c r="DN2907" t="s">
        <v>8178</v>
      </c>
      <c r="DO2907" t="s">
        <v>9717</v>
      </c>
      <c r="DP2907" t="s">
        <v>523</v>
      </c>
      <c r="DQ2907" t="s">
        <v>23</v>
      </c>
    </row>
    <row r="2908" spans="115:121" x14ac:dyDescent="0.25">
      <c r="DK2908">
        <v>107628</v>
      </c>
      <c r="DL2908" t="s">
        <v>9718</v>
      </c>
      <c r="DM2908" t="s">
        <v>9719</v>
      </c>
      <c r="DN2908" t="s">
        <v>7701</v>
      </c>
      <c r="DO2908" t="s">
        <v>9720</v>
      </c>
      <c r="DP2908" t="s">
        <v>562</v>
      </c>
      <c r="DQ2908" t="s">
        <v>18</v>
      </c>
    </row>
    <row r="2909" spans="115:121" x14ac:dyDescent="0.25">
      <c r="DK2909">
        <v>107627</v>
      </c>
      <c r="DL2909" t="s">
        <v>9721</v>
      </c>
      <c r="DM2909" t="s">
        <v>9722</v>
      </c>
      <c r="DN2909" t="s">
        <v>7701</v>
      </c>
      <c r="DO2909" t="s">
        <v>9723</v>
      </c>
      <c r="DP2909" t="s">
        <v>592</v>
      </c>
      <c r="DQ2909" t="s">
        <v>18</v>
      </c>
    </row>
    <row r="2910" spans="115:121" x14ac:dyDescent="0.25">
      <c r="DK2910">
        <v>107626</v>
      </c>
      <c r="DL2910" t="s">
        <v>9724</v>
      </c>
      <c r="DM2910" t="s">
        <v>9725</v>
      </c>
      <c r="DN2910" t="s">
        <v>499</v>
      </c>
      <c r="DO2910" t="s">
        <v>9726</v>
      </c>
      <c r="DP2910" t="s">
        <v>806</v>
      </c>
      <c r="DQ2910" t="s">
        <v>26</v>
      </c>
    </row>
    <row r="2911" spans="115:121" x14ac:dyDescent="0.25">
      <c r="DK2911">
        <v>107622</v>
      </c>
      <c r="DL2911" t="s">
        <v>9727</v>
      </c>
      <c r="DM2911" t="s">
        <v>9728</v>
      </c>
      <c r="DN2911" t="s">
        <v>499</v>
      </c>
      <c r="DO2911" t="s">
        <v>9729</v>
      </c>
      <c r="DP2911" t="s">
        <v>806</v>
      </c>
      <c r="DQ2911" t="s">
        <v>26</v>
      </c>
    </row>
    <row r="2912" spans="115:121" x14ac:dyDescent="0.25">
      <c r="DK2912">
        <v>107620</v>
      </c>
      <c r="DL2912" t="s">
        <v>9730</v>
      </c>
      <c r="DM2912" t="s">
        <v>9731</v>
      </c>
      <c r="DN2912" t="s">
        <v>499</v>
      </c>
      <c r="DO2912" t="s">
        <v>9732</v>
      </c>
      <c r="DP2912" t="s">
        <v>806</v>
      </c>
      <c r="DQ2912" t="s">
        <v>26</v>
      </c>
    </row>
    <row r="2913" spans="115:121" x14ac:dyDescent="0.25">
      <c r="DK2913">
        <v>107618</v>
      </c>
      <c r="DL2913" t="s">
        <v>9733</v>
      </c>
      <c r="DM2913" t="s">
        <v>9734</v>
      </c>
      <c r="DN2913" t="s">
        <v>499</v>
      </c>
      <c r="DO2913" t="s">
        <v>9735</v>
      </c>
      <c r="DP2913" t="s">
        <v>806</v>
      </c>
      <c r="DQ2913" t="s">
        <v>26</v>
      </c>
    </row>
    <row r="2914" spans="115:121" x14ac:dyDescent="0.25">
      <c r="DK2914">
        <v>107613</v>
      </c>
      <c r="DL2914" t="s">
        <v>9736</v>
      </c>
      <c r="DM2914" t="s">
        <v>9737</v>
      </c>
      <c r="DN2914" t="s">
        <v>8178</v>
      </c>
      <c r="DO2914" t="s">
        <v>9738</v>
      </c>
      <c r="DP2914" t="s">
        <v>523</v>
      </c>
      <c r="DQ2914" t="s">
        <v>23</v>
      </c>
    </row>
    <row r="2915" spans="115:121" x14ac:dyDescent="0.25">
      <c r="DK2915">
        <v>107601</v>
      </c>
      <c r="DL2915" t="s">
        <v>9739</v>
      </c>
      <c r="DM2915" t="s">
        <v>9740</v>
      </c>
      <c r="DN2915" t="s">
        <v>9290</v>
      </c>
      <c r="DO2915" t="s">
        <v>9741</v>
      </c>
      <c r="DP2915" t="s">
        <v>1656</v>
      </c>
      <c r="DQ2915" t="s">
        <v>26</v>
      </c>
    </row>
    <row r="2916" spans="115:121" x14ac:dyDescent="0.25">
      <c r="DK2916">
        <v>107599</v>
      </c>
      <c r="DL2916" t="s">
        <v>9742</v>
      </c>
      <c r="DM2916" t="s">
        <v>9743</v>
      </c>
      <c r="DN2916" t="s">
        <v>9290</v>
      </c>
      <c r="DO2916" t="s">
        <v>9744</v>
      </c>
      <c r="DP2916" t="s">
        <v>494</v>
      </c>
      <c r="DQ2916" t="s">
        <v>26</v>
      </c>
    </row>
    <row r="2917" spans="115:121" x14ac:dyDescent="0.25">
      <c r="DK2917">
        <v>107595</v>
      </c>
      <c r="DL2917" t="s">
        <v>9745</v>
      </c>
      <c r="DM2917" t="s">
        <v>9746</v>
      </c>
      <c r="DN2917" t="s">
        <v>8178</v>
      </c>
      <c r="DO2917" t="s">
        <v>9747</v>
      </c>
      <c r="DP2917" t="s">
        <v>523</v>
      </c>
      <c r="DQ2917" t="s">
        <v>23</v>
      </c>
    </row>
    <row r="2918" spans="115:121" x14ac:dyDescent="0.25">
      <c r="DK2918">
        <v>107593</v>
      </c>
      <c r="DL2918" t="s">
        <v>9748</v>
      </c>
      <c r="DM2918" t="s">
        <v>9749</v>
      </c>
      <c r="DN2918" t="s">
        <v>4500</v>
      </c>
      <c r="DO2918" t="s">
        <v>9750</v>
      </c>
      <c r="DP2918" t="s">
        <v>1515</v>
      </c>
      <c r="DQ2918" t="s">
        <v>22</v>
      </c>
    </row>
    <row r="2919" spans="115:121" x14ac:dyDescent="0.25">
      <c r="DK2919">
        <v>107588</v>
      </c>
      <c r="DL2919" t="s">
        <v>9751</v>
      </c>
      <c r="DM2919" t="s">
        <v>9752</v>
      </c>
      <c r="DN2919" t="s">
        <v>4500</v>
      </c>
      <c r="DO2919" t="s">
        <v>9753</v>
      </c>
      <c r="DP2919" t="s">
        <v>1515</v>
      </c>
      <c r="DQ2919" t="s">
        <v>22</v>
      </c>
    </row>
    <row r="2920" spans="115:121" x14ac:dyDescent="0.25">
      <c r="DK2920">
        <v>107583</v>
      </c>
      <c r="DL2920" t="s">
        <v>9754</v>
      </c>
      <c r="DM2920" t="s">
        <v>9755</v>
      </c>
      <c r="DN2920" t="s">
        <v>8130</v>
      </c>
      <c r="DO2920" t="s">
        <v>9756</v>
      </c>
      <c r="DP2920" t="s">
        <v>562</v>
      </c>
      <c r="DQ2920" t="s">
        <v>21</v>
      </c>
    </row>
    <row r="2921" spans="115:121" x14ac:dyDescent="0.25">
      <c r="DK2921">
        <v>107581</v>
      </c>
      <c r="DL2921" t="s">
        <v>9757</v>
      </c>
      <c r="DM2921" t="s">
        <v>9758</v>
      </c>
      <c r="DN2921" t="s">
        <v>512</v>
      </c>
      <c r="DO2921" t="s">
        <v>9759</v>
      </c>
      <c r="DP2921" t="s">
        <v>780</v>
      </c>
      <c r="DQ2921" t="s">
        <v>27</v>
      </c>
    </row>
    <row r="2922" spans="115:121" x14ac:dyDescent="0.25">
      <c r="DK2922">
        <v>107559</v>
      </c>
      <c r="DL2922" t="s">
        <v>9760</v>
      </c>
      <c r="DM2922" t="s">
        <v>9761</v>
      </c>
      <c r="DN2922" t="s">
        <v>9762</v>
      </c>
      <c r="DO2922" t="s">
        <v>9763</v>
      </c>
      <c r="DP2922" t="s">
        <v>825</v>
      </c>
      <c r="DQ2922" t="s">
        <v>18</v>
      </c>
    </row>
    <row r="2923" spans="115:121" x14ac:dyDescent="0.25">
      <c r="DK2923">
        <v>107554</v>
      </c>
      <c r="DL2923" t="s">
        <v>9764</v>
      </c>
      <c r="DM2923" t="s">
        <v>9765</v>
      </c>
      <c r="DN2923" t="s">
        <v>683</v>
      </c>
      <c r="DO2923" t="s">
        <v>9766</v>
      </c>
      <c r="DP2923" t="s">
        <v>680</v>
      </c>
      <c r="DQ2923" t="s">
        <v>21</v>
      </c>
    </row>
    <row r="2924" spans="115:121" x14ac:dyDescent="0.25">
      <c r="DK2924">
        <v>107552</v>
      </c>
      <c r="DL2924" t="s">
        <v>9767</v>
      </c>
      <c r="DM2924" t="s">
        <v>9768</v>
      </c>
      <c r="DN2924" t="s">
        <v>4389</v>
      </c>
      <c r="DO2924" t="s">
        <v>9769</v>
      </c>
      <c r="DP2924" t="s">
        <v>780</v>
      </c>
      <c r="DQ2924" t="s">
        <v>21</v>
      </c>
    </row>
    <row r="2925" spans="115:121" x14ac:dyDescent="0.25">
      <c r="DK2925">
        <v>107534</v>
      </c>
      <c r="DL2925" t="s">
        <v>9770</v>
      </c>
      <c r="DM2925" t="s">
        <v>9771</v>
      </c>
      <c r="DN2925" t="s">
        <v>3396</v>
      </c>
      <c r="DO2925" t="s">
        <v>9772</v>
      </c>
      <c r="DP2925" t="s">
        <v>524</v>
      </c>
      <c r="DQ2925" t="s">
        <v>26</v>
      </c>
    </row>
    <row r="2926" spans="115:121" x14ac:dyDescent="0.25">
      <c r="DK2926">
        <v>107532</v>
      </c>
      <c r="DL2926" t="s">
        <v>9773</v>
      </c>
      <c r="DM2926" t="s">
        <v>9774</v>
      </c>
      <c r="DN2926" t="s">
        <v>3396</v>
      </c>
      <c r="DO2926" t="s">
        <v>9775</v>
      </c>
      <c r="DP2926" t="s">
        <v>524</v>
      </c>
      <c r="DQ2926" t="s">
        <v>26</v>
      </c>
    </row>
    <row r="2927" spans="115:121" x14ac:dyDescent="0.25">
      <c r="DK2927">
        <v>107509</v>
      </c>
      <c r="DL2927" t="s">
        <v>9776</v>
      </c>
      <c r="DM2927" t="s">
        <v>9777</v>
      </c>
      <c r="DN2927" t="s">
        <v>4500</v>
      </c>
      <c r="DO2927" t="s">
        <v>9778</v>
      </c>
      <c r="DP2927" t="s">
        <v>556</v>
      </c>
      <c r="DQ2927" t="s">
        <v>22</v>
      </c>
    </row>
    <row r="2928" spans="115:121" x14ac:dyDescent="0.25">
      <c r="DK2928">
        <v>107507</v>
      </c>
      <c r="DL2928" t="s">
        <v>9779</v>
      </c>
      <c r="DM2928" t="s">
        <v>9780</v>
      </c>
      <c r="DN2928" t="s">
        <v>4500</v>
      </c>
      <c r="DO2928" t="s">
        <v>9781</v>
      </c>
      <c r="DP2928" t="s">
        <v>1515</v>
      </c>
      <c r="DQ2928" t="s">
        <v>22</v>
      </c>
    </row>
    <row r="2929" spans="115:121" x14ac:dyDescent="0.25">
      <c r="DK2929">
        <v>107503</v>
      </c>
      <c r="DL2929" t="s">
        <v>9782</v>
      </c>
      <c r="DM2929" t="s">
        <v>9783</v>
      </c>
      <c r="DN2929" t="s">
        <v>4500</v>
      </c>
      <c r="DO2929" t="s">
        <v>9784</v>
      </c>
      <c r="DP2929" t="s">
        <v>556</v>
      </c>
      <c r="DQ2929" t="s">
        <v>22</v>
      </c>
    </row>
    <row r="2930" spans="115:121" x14ac:dyDescent="0.25">
      <c r="DK2930">
        <v>107478</v>
      </c>
      <c r="DL2930" t="s">
        <v>9785</v>
      </c>
      <c r="DM2930" t="s">
        <v>9786</v>
      </c>
      <c r="DN2930" t="s">
        <v>5575</v>
      </c>
      <c r="DO2930" t="s">
        <v>5699</v>
      </c>
      <c r="DP2930" t="s">
        <v>562</v>
      </c>
      <c r="DQ2930" t="s">
        <v>21</v>
      </c>
    </row>
    <row r="2931" spans="115:121" x14ac:dyDescent="0.25">
      <c r="DK2931">
        <v>107473</v>
      </c>
      <c r="DL2931" t="s">
        <v>9787</v>
      </c>
      <c r="DM2931" t="s">
        <v>9788</v>
      </c>
      <c r="DN2931" t="s">
        <v>499</v>
      </c>
      <c r="DO2931" t="s">
        <v>9789</v>
      </c>
      <c r="DP2931" t="s">
        <v>806</v>
      </c>
      <c r="DQ2931" t="s">
        <v>26</v>
      </c>
    </row>
    <row r="2932" spans="115:121" x14ac:dyDescent="0.25">
      <c r="DK2932">
        <v>107470</v>
      </c>
      <c r="DL2932" t="s">
        <v>9790</v>
      </c>
      <c r="DM2932" t="s">
        <v>9791</v>
      </c>
      <c r="DN2932" t="s">
        <v>1128</v>
      </c>
      <c r="DO2932" t="s">
        <v>9792</v>
      </c>
      <c r="DP2932" t="s">
        <v>825</v>
      </c>
      <c r="DQ2932" t="s">
        <v>21</v>
      </c>
    </row>
    <row r="2933" spans="115:121" x14ac:dyDescent="0.25">
      <c r="DK2933">
        <v>107467</v>
      </c>
      <c r="DL2933" t="s">
        <v>9793</v>
      </c>
      <c r="DM2933" t="s">
        <v>9794</v>
      </c>
      <c r="DN2933" t="s">
        <v>7031</v>
      </c>
      <c r="DO2933" t="s">
        <v>9795</v>
      </c>
      <c r="DP2933" t="s">
        <v>556</v>
      </c>
      <c r="DQ2933" t="s">
        <v>22</v>
      </c>
    </row>
    <row r="2934" spans="115:121" x14ac:dyDescent="0.25">
      <c r="DK2934">
        <v>107457</v>
      </c>
      <c r="DL2934" t="s">
        <v>9796</v>
      </c>
      <c r="DM2934" t="s">
        <v>9797</v>
      </c>
      <c r="DN2934" t="s">
        <v>3396</v>
      </c>
      <c r="DO2934" t="s">
        <v>9798</v>
      </c>
      <c r="DP2934" t="s">
        <v>592</v>
      </c>
      <c r="DQ2934" t="s">
        <v>18</v>
      </c>
    </row>
    <row r="2935" spans="115:121" x14ac:dyDescent="0.25">
      <c r="DK2935">
        <v>107455</v>
      </c>
      <c r="DL2935" t="s">
        <v>9799</v>
      </c>
      <c r="DM2935" t="s">
        <v>9800</v>
      </c>
      <c r="DN2935" t="s">
        <v>3396</v>
      </c>
      <c r="DO2935" t="s">
        <v>6958</v>
      </c>
      <c r="DP2935" t="s">
        <v>592</v>
      </c>
      <c r="DQ2935" t="s">
        <v>18</v>
      </c>
    </row>
    <row r="2936" spans="115:121" x14ac:dyDescent="0.25">
      <c r="DK2936">
        <v>107443</v>
      </c>
      <c r="DL2936" t="s">
        <v>9801</v>
      </c>
      <c r="DM2936" t="s">
        <v>9802</v>
      </c>
      <c r="DN2936" t="s">
        <v>3396</v>
      </c>
      <c r="DO2936" t="s">
        <v>9803</v>
      </c>
      <c r="DP2936" t="s">
        <v>592</v>
      </c>
      <c r="DQ2936" t="s">
        <v>18</v>
      </c>
    </row>
    <row r="2937" spans="115:121" x14ac:dyDescent="0.25">
      <c r="DK2937">
        <v>107383</v>
      </c>
      <c r="DL2937" t="s">
        <v>9804</v>
      </c>
      <c r="DM2937" t="s">
        <v>9805</v>
      </c>
      <c r="DN2937" t="s">
        <v>1914</v>
      </c>
      <c r="DO2937" t="s">
        <v>9806</v>
      </c>
      <c r="DP2937" t="s">
        <v>523</v>
      </c>
      <c r="DQ2937" t="s">
        <v>26</v>
      </c>
    </row>
    <row r="2938" spans="115:121" x14ac:dyDescent="0.25">
      <c r="DK2938">
        <v>107357</v>
      </c>
      <c r="DL2938" t="s">
        <v>9807</v>
      </c>
      <c r="DM2938" t="s">
        <v>9808</v>
      </c>
      <c r="DN2938" t="s">
        <v>3396</v>
      </c>
      <c r="DO2938" t="s">
        <v>9809</v>
      </c>
      <c r="DP2938" t="s">
        <v>524</v>
      </c>
      <c r="DQ2938" t="s">
        <v>26</v>
      </c>
    </row>
    <row r="2939" spans="115:121" x14ac:dyDescent="0.25">
      <c r="DK2939">
        <v>107355</v>
      </c>
      <c r="DL2939" t="s">
        <v>9810</v>
      </c>
      <c r="DM2939" t="s">
        <v>9811</v>
      </c>
      <c r="DN2939" t="s">
        <v>9290</v>
      </c>
      <c r="DO2939" t="s">
        <v>9812</v>
      </c>
      <c r="DP2939" t="s">
        <v>1656</v>
      </c>
      <c r="DQ2939" t="s">
        <v>26</v>
      </c>
    </row>
    <row r="2940" spans="115:121" x14ac:dyDescent="0.25">
      <c r="DK2940">
        <v>107349</v>
      </c>
      <c r="DL2940" t="s">
        <v>9813</v>
      </c>
      <c r="DM2940" t="s">
        <v>9814</v>
      </c>
      <c r="DN2940" t="s">
        <v>9290</v>
      </c>
      <c r="DO2940" t="s">
        <v>9815</v>
      </c>
      <c r="DP2940" t="s">
        <v>494</v>
      </c>
      <c r="DQ2940" t="s">
        <v>26</v>
      </c>
    </row>
    <row r="2941" spans="115:121" x14ac:dyDescent="0.25">
      <c r="DK2941">
        <v>107347</v>
      </c>
      <c r="DL2941" t="s">
        <v>9816</v>
      </c>
      <c r="DM2941" t="s">
        <v>9817</v>
      </c>
      <c r="DN2941" t="s">
        <v>3396</v>
      </c>
      <c r="DO2941" t="s">
        <v>9818</v>
      </c>
      <c r="DP2941" t="s">
        <v>524</v>
      </c>
      <c r="DQ2941" t="s">
        <v>26</v>
      </c>
    </row>
    <row r="2942" spans="115:121" x14ac:dyDescent="0.25">
      <c r="DK2942">
        <v>107345</v>
      </c>
      <c r="DL2942" t="s">
        <v>9819</v>
      </c>
      <c r="DM2942" t="s">
        <v>9820</v>
      </c>
      <c r="DN2942" t="s">
        <v>9290</v>
      </c>
      <c r="DO2942" t="s">
        <v>9821</v>
      </c>
      <c r="DP2942" t="s">
        <v>1656</v>
      </c>
      <c r="DQ2942" t="s">
        <v>26</v>
      </c>
    </row>
    <row r="2943" spans="115:121" x14ac:dyDescent="0.25">
      <c r="DK2943">
        <v>107343</v>
      </c>
      <c r="DL2943" t="s">
        <v>9822</v>
      </c>
      <c r="DM2943" t="s">
        <v>9823</v>
      </c>
      <c r="DN2943" t="s">
        <v>9290</v>
      </c>
      <c r="DO2943" t="s">
        <v>9824</v>
      </c>
      <c r="DP2943" t="s">
        <v>494</v>
      </c>
      <c r="DQ2943" t="s">
        <v>26</v>
      </c>
    </row>
    <row r="2944" spans="115:121" x14ac:dyDescent="0.25">
      <c r="DK2944">
        <v>107308</v>
      </c>
      <c r="DL2944" t="s">
        <v>9825</v>
      </c>
      <c r="DM2944" t="s">
        <v>9826</v>
      </c>
      <c r="DN2944" t="s">
        <v>9827</v>
      </c>
      <c r="DO2944" t="s">
        <v>9828</v>
      </c>
      <c r="DP2944" t="s">
        <v>1515</v>
      </c>
      <c r="DQ2944" t="s">
        <v>22</v>
      </c>
    </row>
    <row r="2945" spans="115:121" x14ac:dyDescent="0.25">
      <c r="DK2945">
        <v>107306</v>
      </c>
      <c r="DL2945" t="s">
        <v>9829</v>
      </c>
      <c r="DM2945" t="s">
        <v>9830</v>
      </c>
      <c r="DN2945" t="s">
        <v>3555</v>
      </c>
      <c r="DO2945" t="s">
        <v>9831</v>
      </c>
      <c r="DP2945" t="s">
        <v>1515</v>
      </c>
      <c r="DQ2945" t="s">
        <v>22</v>
      </c>
    </row>
    <row r="2946" spans="115:121" x14ac:dyDescent="0.25">
      <c r="DK2946">
        <v>107239</v>
      </c>
      <c r="DL2946" t="s">
        <v>9832</v>
      </c>
      <c r="DM2946" t="s">
        <v>9833</v>
      </c>
      <c r="DN2946" t="s">
        <v>8664</v>
      </c>
      <c r="DO2946" t="s">
        <v>9834</v>
      </c>
      <c r="DP2946" t="s">
        <v>825</v>
      </c>
      <c r="DQ2946" t="s">
        <v>21</v>
      </c>
    </row>
    <row r="2947" spans="115:121" x14ac:dyDescent="0.25">
      <c r="DK2947">
        <v>107234</v>
      </c>
      <c r="DL2947" t="s">
        <v>9835</v>
      </c>
      <c r="DM2947" t="s">
        <v>9836</v>
      </c>
      <c r="DN2947" t="s">
        <v>9837</v>
      </c>
      <c r="DO2947" t="s">
        <v>9838</v>
      </c>
      <c r="DP2947" t="s">
        <v>9839</v>
      </c>
      <c r="DQ2947" t="s">
        <v>26</v>
      </c>
    </row>
    <row r="2948" spans="115:121" x14ac:dyDescent="0.25">
      <c r="DK2948">
        <v>107167</v>
      </c>
      <c r="DL2948" t="s">
        <v>9840</v>
      </c>
      <c r="DM2948" t="s">
        <v>9841</v>
      </c>
      <c r="DN2948" t="s">
        <v>4520</v>
      </c>
      <c r="DO2948" t="s">
        <v>9842</v>
      </c>
      <c r="DP2948" t="s">
        <v>537</v>
      </c>
      <c r="DQ2948" t="s">
        <v>27</v>
      </c>
    </row>
    <row r="2949" spans="115:121" x14ac:dyDescent="0.25">
      <c r="DK2949">
        <v>107122</v>
      </c>
      <c r="DL2949" t="s">
        <v>9843</v>
      </c>
      <c r="DM2949" t="s">
        <v>9844</v>
      </c>
      <c r="DN2949" t="s">
        <v>1128</v>
      </c>
      <c r="DO2949" t="s">
        <v>9845</v>
      </c>
      <c r="DP2949" t="s">
        <v>755</v>
      </c>
      <c r="DQ2949" t="s">
        <v>21</v>
      </c>
    </row>
    <row r="2950" spans="115:121" x14ac:dyDescent="0.25">
      <c r="DK2950">
        <v>107104</v>
      </c>
      <c r="DL2950" t="s">
        <v>9846</v>
      </c>
      <c r="DM2950" t="s">
        <v>9847</v>
      </c>
      <c r="DN2950" t="s">
        <v>4500</v>
      </c>
      <c r="DO2950" t="s">
        <v>9848</v>
      </c>
      <c r="DP2950" t="s">
        <v>1515</v>
      </c>
      <c r="DQ2950" t="s">
        <v>22</v>
      </c>
    </row>
    <row r="2951" spans="115:121" x14ac:dyDescent="0.25">
      <c r="DK2951">
        <v>107102</v>
      </c>
      <c r="DL2951" t="s">
        <v>9849</v>
      </c>
      <c r="DM2951" t="s">
        <v>9850</v>
      </c>
      <c r="DN2951" t="s">
        <v>3396</v>
      </c>
      <c r="DO2951" t="s">
        <v>9851</v>
      </c>
      <c r="DP2951" t="s">
        <v>524</v>
      </c>
      <c r="DQ2951" t="s">
        <v>26</v>
      </c>
    </row>
    <row r="2952" spans="115:121" x14ac:dyDescent="0.25">
      <c r="DK2952">
        <v>107090</v>
      </c>
      <c r="DL2952" t="s">
        <v>9852</v>
      </c>
      <c r="DM2952" t="s">
        <v>9853</v>
      </c>
      <c r="DN2952" t="s">
        <v>499</v>
      </c>
      <c r="DO2952" t="s">
        <v>9854</v>
      </c>
      <c r="DP2952" t="s">
        <v>806</v>
      </c>
      <c r="DQ2952" t="s">
        <v>26</v>
      </c>
    </row>
    <row r="2953" spans="115:121" x14ac:dyDescent="0.25">
      <c r="DK2953">
        <v>107080</v>
      </c>
      <c r="DL2953" t="s">
        <v>9855</v>
      </c>
      <c r="DM2953" t="s">
        <v>9856</v>
      </c>
      <c r="DN2953" t="s">
        <v>9857</v>
      </c>
      <c r="DO2953" t="s">
        <v>9858</v>
      </c>
      <c r="DP2953" t="s">
        <v>523</v>
      </c>
      <c r="DQ2953" t="s">
        <v>26</v>
      </c>
    </row>
    <row r="2954" spans="115:121" x14ac:dyDescent="0.25">
      <c r="DK2954">
        <v>107078</v>
      </c>
      <c r="DL2954" t="s">
        <v>9859</v>
      </c>
      <c r="DM2954" t="s">
        <v>9860</v>
      </c>
      <c r="DN2954" t="s">
        <v>9857</v>
      </c>
      <c r="DO2954" t="s">
        <v>9861</v>
      </c>
      <c r="DP2954" t="s">
        <v>523</v>
      </c>
      <c r="DQ2954" t="s">
        <v>26</v>
      </c>
    </row>
    <row r="2955" spans="115:121" x14ac:dyDescent="0.25">
      <c r="DK2955">
        <v>107058</v>
      </c>
      <c r="DL2955" t="s">
        <v>9862</v>
      </c>
      <c r="DM2955" t="s">
        <v>9863</v>
      </c>
      <c r="DN2955" t="s">
        <v>683</v>
      </c>
      <c r="DO2955" t="s">
        <v>9864</v>
      </c>
      <c r="DP2955" t="s">
        <v>680</v>
      </c>
      <c r="DQ2955" t="s">
        <v>21</v>
      </c>
    </row>
    <row r="2956" spans="115:121" x14ac:dyDescent="0.25">
      <c r="DK2956">
        <v>107056</v>
      </c>
      <c r="DL2956" t="s">
        <v>9865</v>
      </c>
      <c r="DM2956" t="s">
        <v>9866</v>
      </c>
      <c r="DN2956" t="s">
        <v>683</v>
      </c>
      <c r="DO2956" t="s">
        <v>9867</v>
      </c>
      <c r="DP2956" t="s">
        <v>680</v>
      </c>
      <c r="DQ2956" t="s">
        <v>21</v>
      </c>
    </row>
    <row r="2957" spans="115:121" x14ac:dyDescent="0.25">
      <c r="DK2957">
        <v>107054</v>
      </c>
      <c r="DL2957" t="s">
        <v>9868</v>
      </c>
      <c r="DM2957" t="s">
        <v>9869</v>
      </c>
      <c r="DN2957" t="s">
        <v>2108</v>
      </c>
      <c r="DO2957" t="s">
        <v>9870</v>
      </c>
      <c r="DP2957" t="s">
        <v>755</v>
      </c>
      <c r="DQ2957" t="s">
        <v>21</v>
      </c>
    </row>
    <row r="2958" spans="115:121" x14ac:dyDescent="0.25">
      <c r="DK2958">
        <v>107019</v>
      </c>
      <c r="DL2958" t="s">
        <v>9871</v>
      </c>
      <c r="DM2958" t="s">
        <v>9872</v>
      </c>
      <c r="DN2958" t="s">
        <v>9290</v>
      </c>
      <c r="DO2958" t="s">
        <v>9873</v>
      </c>
      <c r="DP2958" t="s">
        <v>1656</v>
      </c>
      <c r="DQ2958" t="s">
        <v>26</v>
      </c>
    </row>
    <row r="2959" spans="115:121" x14ac:dyDescent="0.25">
      <c r="DK2959">
        <v>107004</v>
      </c>
      <c r="DL2959" t="s">
        <v>9874</v>
      </c>
      <c r="DM2959" t="s">
        <v>9875</v>
      </c>
      <c r="DN2959" t="s">
        <v>3396</v>
      </c>
      <c r="DO2959" t="s">
        <v>9876</v>
      </c>
      <c r="DP2959" t="s">
        <v>501</v>
      </c>
      <c r="DQ2959" t="s">
        <v>26</v>
      </c>
    </row>
    <row r="2960" spans="115:121" x14ac:dyDescent="0.25">
      <c r="DK2960">
        <v>106999</v>
      </c>
      <c r="DL2960" t="s">
        <v>9877</v>
      </c>
      <c r="DM2960" t="s">
        <v>9878</v>
      </c>
      <c r="DN2960" t="s">
        <v>3396</v>
      </c>
      <c r="DO2960" t="s">
        <v>9879</v>
      </c>
      <c r="DP2960" t="s">
        <v>524</v>
      </c>
      <c r="DQ2960" t="s">
        <v>26</v>
      </c>
    </row>
    <row r="2961" spans="115:121" x14ac:dyDescent="0.25">
      <c r="DK2961">
        <v>106955</v>
      </c>
      <c r="DL2961" t="s">
        <v>9880</v>
      </c>
      <c r="DM2961" t="s">
        <v>9881</v>
      </c>
      <c r="DN2961" t="s">
        <v>499</v>
      </c>
      <c r="DO2961" t="s">
        <v>9882</v>
      </c>
      <c r="DP2961" t="s">
        <v>806</v>
      </c>
      <c r="DQ2961" t="s">
        <v>26</v>
      </c>
    </row>
    <row r="2962" spans="115:121" x14ac:dyDescent="0.25">
      <c r="DK2962">
        <v>106899</v>
      </c>
      <c r="DL2962" t="s">
        <v>9883</v>
      </c>
      <c r="DM2962" t="s">
        <v>9884</v>
      </c>
      <c r="DN2962" t="s">
        <v>9290</v>
      </c>
      <c r="DO2962" t="s">
        <v>9885</v>
      </c>
      <c r="DP2962" t="s">
        <v>1656</v>
      </c>
      <c r="DQ2962" t="s">
        <v>26</v>
      </c>
    </row>
    <row r="2963" spans="115:121" x14ac:dyDescent="0.25">
      <c r="DK2963">
        <v>106896</v>
      </c>
      <c r="DL2963" t="s">
        <v>9886</v>
      </c>
      <c r="DM2963" t="s">
        <v>9887</v>
      </c>
      <c r="DN2963" t="s">
        <v>9290</v>
      </c>
      <c r="DO2963" t="s">
        <v>9888</v>
      </c>
      <c r="DP2963" t="s">
        <v>494</v>
      </c>
      <c r="DQ2963" t="s">
        <v>26</v>
      </c>
    </row>
    <row r="2964" spans="115:121" x14ac:dyDescent="0.25">
      <c r="DK2964">
        <v>106826</v>
      </c>
      <c r="DL2964" t="s">
        <v>9889</v>
      </c>
      <c r="DM2964" t="s">
        <v>9890</v>
      </c>
      <c r="DN2964" t="s">
        <v>3396</v>
      </c>
      <c r="DO2964" t="s">
        <v>9891</v>
      </c>
      <c r="DP2964" t="s">
        <v>524</v>
      </c>
      <c r="DQ2964" t="s">
        <v>26</v>
      </c>
    </row>
    <row r="2965" spans="115:121" x14ac:dyDescent="0.25">
      <c r="DK2965">
        <v>106709</v>
      </c>
      <c r="DL2965" t="s">
        <v>9892</v>
      </c>
      <c r="DM2965" t="s">
        <v>9893</v>
      </c>
      <c r="DN2965" t="s">
        <v>3396</v>
      </c>
      <c r="DO2965" t="s">
        <v>9894</v>
      </c>
      <c r="DP2965" t="s">
        <v>592</v>
      </c>
      <c r="DQ2965" t="s">
        <v>18</v>
      </c>
    </row>
    <row r="2966" spans="115:121" x14ac:dyDescent="0.25">
      <c r="DK2966">
        <v>106707</v>
      </c>
      <c r="DL2966" t="s">
        <v>9895</v>
      </c>
      <c r="DM2966" t="s">
        <v>9896</v>
      </c>
      <c r="DN2966" t="s">
        <v>3396</v>
      </c>
      <c r="DO2966" t="s">
        <v>9897</v>
      </c>
      <c r="DP2966" t="s">
        <v>592</v>
      </c>
      <c r="DQ2966" t="s">
        <v>18</v>
      </c>
    </row>
    <row r="2967" spans="115:121" x14ac:dyDescent="0.25">
      <c r="DK2967">
        <v>106705</v>
      </c>
      <c r="DL2967" t="s">
        <v>9898</v>
      </c>
      <c r="DM2967" t="s">
        <v>9899</v>
      </c>
      <c r="DN2967" t="s">
        <v>3396</v>
      </c>
      <c r="DO2967" t="s">
        <v>9900</v>
      </c>
      <c r="DP2967" t="s">
        <v>592</v>
      </c>
      <c r="DQ2967" t="s">
        <v>18</v>
      </c>
    </row>
    <row r="2968" spans="115:121" x14ac:dyDescent="0.25">
      <c r="DK2968">
        <v>106703</v>
      </c>
      <c r="DL2968" t="s">
        <v>9901</v>
      </c>
      <c r="DM2968" t="s">
        <v>9902</v>
      </c>
      <c r="DN2968" t="s">
        <v>3396</v>
      </c>
      <c r="DO2968" t="s">
        <v>9903</v>
      </c>
      <c r="DP2968" t="s">
        <v>592</v>
      </c>
      <c r="DQ2968" t="s">
        <v>18</v>
      </c>
    </row>
    <row r="2969" spans="115:121" x14ac:dyDescent="0.25">
      <c r="DK2969">
        <v>106625</v>
      </c>
      <c r="DL2969" t="s">
        <v>9904</v>
      </c>
      <c r="DM2969" t="s">
        <v>9905</v>
      </c>
      <c r="DN2969" t="s">
        <v>3396</v>
      </c>
      <c r="DO2969" t="s">
        <v>9906</v>
      </c>
      <c r="DP2969" t="s">
        <v>524</v>
      </c>
      <c r="DQ2969" t="s">
        <v>26</v>
      </c>
    </row>
    <row r="2970" spans="115:121" x14ac:dyDescent="0.25">
      <c r="DK2970">
        <v>106623</v>
      </c>
      <c r="DL2970" t="s">
        <v>9907</v>
      </c>
      <c r="DM2970" t="s">
        <v>9908</v>
      </c>
      <c r="DN2970" t="s">
        <v>3396</v>
      </c>
      <c r="DO2970" t="s">
        <v>9909</v>
      </c>
      <c r="DP2970" t="s">
        <v>524</v>
      </c>
      <c r="DQ2970" t="s">
        <v>26</v>
      </c>
    </row>
    <row r="2971" spans="115:121" x14ac:dyDescent="0.25">
      <c r="DK2971">
        <v>106444</v>
      </c>
      <c r="DL2971" t="s">
        <v>9910</v>
      </c>
      <c r="DM2971" t="s">
        <v>9911</v>
      </c>
      <c r="DN2971" t="s">
        <v>499</v>
      </c>
      <c r="DO2971" t="s">
        <v>9912</v>
      </c>
      <c r="DP2971" t="s">
        <v>806</v>
      </c>
      <c r="DQ2971" t="s">
        <v>26</v>
      </c>
    </row>
    <row r="2972" spans="115:121" x14ac:dyDescent="0.25">
      <c r="DK2972">
        <v>106422</v>
      </c>
      <c r="DL2972" t="s">
        <v>9913</v>
      </c>
      <c r="DM2972" t="s">
        <v>9914</v>
      </c>
      <c r="DN2972" t="s">
        <v>4500</v>
      </c>
      <c r="DO2972" t="s">
        <v>9915</v>
      </c>
      <c r="DP2972" t="s">
        <v>1515</v>
      </c>
      <c r="DQ2972" t="s">
        <v>22</v>
      </c>
    </row>
    <row r="2973" spans="115:121" x14ac:dyDescent="0.25">
      <c r="DK2973">
        <v>106416</v>
      </c>
      <c r="DL2973" t="s">
        <v>9916</v>
      </c>
      <c r="DM2973" t="s">
        <v>9917</v>
      </c>
      <c r="DN2973" t="s">
        <v>8697</v>
      </c>
      <c r="DO2973" t="s">
        <v>9918</v>
      </c>
      <c r="DP2973" t="s">
        <v>677</v>
      </c>
      <c r="DQ2973" t="s">
        <v>21</v>
      </c>
    </row>
    <row r="2974" spans="115:121" x14ac:dyDescent="0.25">
      <c r="DK2974">
        <v>106400</v>
      </c>
      <c r="DL2974" t="s">
        <v>9919</v>
      </c>
      <c r="DM2974" t="s">
        <v>9920</v>
      </c>
      <c r="DN2974" t="s">
        <v>9290</v>
      </c>
      <c r="DO2974" t="s">
        <v>9921</v>
      </c>
      <c r="DP2974" t="s">
        <v>1656</v>
      </c>
      <c r="DQ2974" t="s">
        <v>26</v>
      </c>
    </row>
    <row r="2975" spans="115:121" x14ac:dyDescent="0.25">
      <c r="DK2975">
        <v>106380</v>
      </c>
      <c r="DL2975" t="s">
        <v>9922</v>
      </c>
      <c r="DM2975" t="s">
        <v>9923</v>
      </c>
      <c r="DN2975" t="s">
        <v>3396</v>
      </c>
      <c r="DO2975" t="s">
        <v>9924</v>
      </c>
      <c r="DP2975" t="s">
        <v>592</v>
      </c>
      <c r="DQ2975" t="s">
        <v>18</v>
      </c>
    </row>
    <row r="2976" spans="115:121" x14ac:dyDescent="0.25">
      <c r="DK2976">
        <v>106377</v>
      </c>
      <c r="DL2976" t="s">
        <v>9925</v>
      </c>
      <c r="DM2976" t="s">
        <v>9926</v>
      </c>
      <c r="DN2976" t="s">
        <v>3396</v>
      </c>
      <c r="DO2976" t="s">
        <v>9927</v>
      </c>
      <c r="DP2976" t="s">
        <v>803</v>
      </c>
      <c r="DQ2976" t="s">
        <v>18</v>
      </c>
    </row>
    <row r="2977" spans="115:121" x14ac:dyDescent="0.25">
      <c r="DK2977">
        <v>106366</v>
      </c>
      <c r="DL2977" t="s">
        <v>9928</v>
      </c>
      <c r="DM2977" t="s">
        <v>9929</v>
      </c>
      <c r="DN2977" t="s">
        <v>3396</v>
      </c>
      <c r="DO2977" t="s">
        <v>9930</v>
      </c>
      <c r="DP2977" t="s">
        <v>803</v>
      </c>
      <c r="DQ2977" t="s">
        <v>18</v>
      </c>
    </row>
    <row r="2978" spans="115:121" x14ac:dyDescent="0.25">
      <c r="DK2978">
        <v>106341</v>
      </c>
      <c r="DL2978" t="s">
        <v>9931</v>
      </c>
      <c r="DM2978" t="s">
        <v>9932</v>
      </c>
      <c r="DN2978" t="s">
        <v>7701</v>
      </c>
      <c r="DO2978" t="s">
        <v>9933</v>
      </c>
      <c r="DP2978" t="s">
        <v>537</v>
      </c>
      <c r="DQ2978" t="s">
        <v>18</v>
      </c>
    </row>
    <row r="2979" spans="115:121" x14ac:dyDescent="0.25">
      <c r="DK2979">
        <v>106324</v>
      </c>
      <c r="DL2979" t="s">
        <v>9934</v>
      </c>
      <c r="DM2979" t="s">
        <v>9935</v>
      </c>
      <c r="DN2979" t="s">
        <v>7137</v>
      </c>
      <c r="DO2979" t="s">
        <v>9936</v>
      </c>
      <c r="DP2979" t="s">
        <v>780</v>
      </c>
      <c r="DQ2979" t="s">
        <v>21</v>
      </c>
    </row>
    <row r="2980" spans="115:121" x14ac:dyDescent="0.25">
      <c r="DK2980">
        <v>106322</v>
      </c>
      <c r="DL2980" t="s">
        <v>9937</v>
      </c>
      <c r="DM2980" t="s">
        <v>9938</v>
      </c>
      <c r="DN2980" t="s">
        <v>7137</v>
      </c>
      <c r="DO2980" t="s">
        <v>9939</v>
      </c>
      <c r="DP2980" t="s">
        <v>825</v>
      </c>
      <c r="DQ2980" t="s">
        <v>21</v>
      </c>
    </row>
    <row r="2981" spans="115:121" x14ac:dyDescent="0.25">
      <c r="DK2981">
        <v>106295</v>
      </c>
      <c r="DL2981" t="s">
        <v>9940</v>
      </c>
      <c r="DM2981" t="s">
        <v>9941</v>
      </c>
      <c r="DN2981" t="s">
        <v>3396</v>
      </c>
      <c r="DO2981" t="s">
        <v>9942</v>
      </c>
      <c r="DP2981" t="s">
        <v>524</v>
      </c>
      <c r="DQ2981" t="s">
        <v>26</v>
      </c>
    </row>
    <row r="2982" spans="115:121" x14ac:dyDescent="0.25">
      <c r="DK2982">
        <v>106278</v>
      </c>
      <c r="DL2982" t="s">
        <v>9943</v>
      </c>
      <c r="DM2982" t="s">
        <v>9944</v>
      </c>
      <c r="DN2982" t="s">
        <v>9837</v>
      </c>
      <c r="DO2982" t="s">
        <v>9945</v>
      </c>
      <c r="DP2982" t="s">
        <v>9839</v>
      </c>
      <c r="DQ2982" t="s">
        <v>26</v>
      </c>
    </row>
    <row r="2983" spans="115:121" x14ac:dyDescent="0.25">
      <c r="DK2983">
        <v>106275</v>
      </c>
      <c r="DL2983" t="s">
        <v>9946</v>
      </c>
      <c r="DM2983" t="s">
        <v>9947</v>
      </c>
      <c r="DN2983" t="s">
        <v>7137</v>
      </c>
      <c r="DO2983" t="s">
        <v>9948</v>
      </c>
      <c r="DP2983" t="s">
        <v>825</v>
      </c>
      <c r="DQ2983" t="s">
        <v>21</v>
      </c>
    </row>
    <row r="2984" spans="115:121" x14ac:dyDescent="0.25">
      <c r="DK2984">
        <v>106251</v>
      </c>
      <c r="DL2984" t="s">
        <v>9949</v>
      </c>
      <c r="DM2984" t="s">
        <v>9950</v>
      </c>
      <c r="DN2984" t="s">
        <v>3288</v>
      </c>
      <c r="DO2984" t="s">
        <v>6442</v>
      </c>
      <c r="DP2984" t="s">
        <v>825</v>
      </c>
      <c r="DQ2984" t="s">
        <v>21</v>
      </c>
    </row>
    <row r="2985" spans="115:121" x14ac:dyDescent="0.25">
      <c r="DK2985">
        <v>106249</v>
      </c>
      <c r="DL2985" t="s">
        <v>9951</v>
      </c>
      <c r="DM2985" t="s">
        <v>9952</v>
      </c>
      <c r="DN2985" t="s">
        <v>3288</v>
      </c>
      <c r="DO2985" t="s">
        <v>9953</v>
      </c>
      <c r="DP2985" t="s">
        <v>755</v>
      </c>
      <c r="DQ2985" t="s">
        <v>21</v>
      </c>
    </row>
    <row r="2986" spans="115:121" x14ac:dyDescent="0.25">
      <c r="DK2986">
        <v>106246</v>
      </c>
      <c r="DL2986" t="s">
        <v>9954</v>
      </c>
      <c r="DM2986" t="s">
        <v>9955</v>
      </c>
      <c r="DN2986" t="s">
        <v>540</v>
      </c>
      <c r="DO2986" t="s">
        <v>9956</v>
      </c>
      <c r="DP2986" t="s">
        <v>592</v>
      </c>
      <c r="DQ2986" t="s">
        <v>18</v>
      </c>
    </row>
    <row r="2987" spans="115:121" x14ac:dyDescent="0.25">
      <c r="DK2987">
        <v>106242</v>
      </c>
      <c r="DL2987" t="s">
        <v>9957</v>
      </c>
      <c r="DM2987" t="s">
        <v>9958</v>
      </c>
      <c r="DN2987" t="s">
        <v>499</v>
      </c>
      <c r="DO2987" t="s">
        <v>9959</v>
      </c>
      <c r="DP2987" t="s">
        <v>523</v>
      </c>
      <c r="DQ2987" t="s">
        <v>26</v>
      </c>
    </row>
    <row r="2988" spans="115:121" x14ac:dyDescent="0.25">
      <c r="DK2988">
        <v>106207</v>
      </c>
      <c r="DL2988" t="s">
        <v>9960</v>
      </c>
      <c r="DM2988" t="s">
        <v>9961</v>
      </c>
      <c r="DN2988" t="s">
        <v>3101</v>
      </c>
      <c r="DO2988" t="s">
        <v>9962</v>
      </c>
      <c r="DP2988" t="s">
        <v>4680</v>
      </c>
      <c r="DQ2988" t="s">
        <v>25</v>
      </c>
    </row>
    <row r="2989" spans="115:121" x14ac:dyDescent="0.25">
      <c r="DK2989">
        <v>106178</v>
      </c>
      <c r="DL2989" t="s">
        <v>9963</v>
      </c>
      <c r="DM2989" t="s">
        <v>9964</v>
      </c>
      <c r="DN2989" t="s">
        <v>7189</v>
      </c>
      <c r="DO2989" t="s">
        <v>9965</v>
      </c>
      <c r="DP2989" t="s">
        <v>4680</v>
      </c>
      <c r="DQ2989" t="s">
        <v>21</v>
      </c>
    </row>
    <row r="2990" spans="115:121" x14ac:dyDescent="0.25">
      <c r="DL2990" t="s">
        <v>9966</v>
      </c>
      <c r="DM2990" t="s">
        <v>9967</v>
      </c>
      <c r="DN2990" t="s">
        <v>7189</v>
      </c>
      <c r="DO2990" t="s">
        <v>9968</v>
      </c>
      <c r="DP2990" t="s">
        <v>755</v>
      </c>
      <c r="DQ2990" t="s">
        <v>21</v>
      </c>
    </row>
    <row r="2991" spans="115:121" x14ac:dyDescent="0.25">
      <c r="DK2991">
        <v>106155</v>
      </c>
      <c r="DL2991" t="s">
        <v>9969</v>
      </c>
      <c r="DM2991" t="s">
        <v>9970</v>
      </c>
      <c r="DN2991" t="s">
        <v>9290</v>
      </c>
      <c r="DO2991" t="s">
        <v>9971</v>
      </c>
      <c r="DP2991" t="s">
        <v>1656</v>
      </c>
      <c r="DQ2991" t="s">
        <v>26</v>
      </c>
    </row>
    <row r="2992" spans="115:121" x14ac:dyDescent="0.25">
      <c r="DK2992">
        <v>106140</v>
      </c>
      <c r="DL2992" t="s">
        <v>9972</v>
      </c>
      <c r="DM2992" t="s">
        <v>9973</v>
      </c>
      <c r="DN2992" t="s">
        <v>9290</v>
      </c>
      <c r="DO2992" t="s">
        <v>9974</v>
      </c>
      <c r="DP2992" t="s">
        <v>494</v>
      </c>
      <c r="DQ2992" t="s">
        <v>26</v>
      </c>
    </row>
    <row r="2993" spans="115:121" x14ac:dyDescent="0.25">
      <c r="DP2993" t="s">
        <v>1656</v>
      </c>
      <c r="DQ2993" t="s">
        <v>26</v>
      </c>
    </row>
    <row r="2994" spans="115:121" x14ac:dyDescent="0.25">
      <c r="DK2994">
        <v>106105</v>
      </c>
      <c r="DL2994" t="s">
        <v>9975</v>
      </c>
      <c r="DM2994" t="s">
        <v>9976</v>
      </c>
      <c r="DN2994" t="s">
        <v>4500</v>
      </c>
      <c r="DO2994" t="s">
        <v>9977</v>
      </c>
      <c r="DP2994" t="s">
        <v>1515</v>
      </c>
      <c r="DQ2994" t="s">
        <v>22</v>
      </c>
    </row>
    <row r="2995" spans="115:121" x14ac:dyDescent="0.25">
      <c r="DK2995">
        <v>106095</v>
      </c>
      <c r="DL2995" t="s">
        <v>9978</v>
      </c>
      <c r="DM2995" t="s">
        <v>9979</v>
      </c>
      <c r="DN2995" t="s">
        <v>499</v>
      </c>
      <c r="DO2995" t="s">
        <v>9980</v>
      </c>
      <c r="DP2995" t="s">
        <v>806</v>
      </c>
      <c r="DQ2995" t="s">
        <v>26</v>
      </c>
    </row>
    <row r="2996" spans="115:121" x14ac:dyDescent="0.25">
      <c r="DK2996">
        <v>106081</v>
      </c>
      <c r="DL2996" t="s">
        <v>9981</v>
      </c>
      <c r="DM2996" t="s">
        <v>9982</v>
      </c>
      <c r="DN2996" t="s">
        <v>540</v>
      </c>
      <c r="DO2996" t="s">
        <v>9983</v>
      </c>
      <c r="DP2996" t="s">
        <v>803</v>
      </c>
      <c r="DQ2996" t="s">
        <v>18</v>
      </c>
    </row>
    <row r="2997" spans="115:121" x14ac:dyDescent="0.25">
      <c r="DK2997">
        <v>106076</v>
      </c>
      <c r="DL2997" t="s">
        <v>9984</v>
      </c>
      <c r="DM2997" t="s">
        <v>9985</v>
      </c>
      <c r="DN2997" t="s">
        <v>512</v>
      </c>
      <c r="DO2997" t="s">
        <v>9986</v>
      </c>
      <c r="DP2997" t="s">
        <v>562</v>
      </c>
      <c r="DQ2997" t="s">
        <v>27</v>
      </c>
    </row>
    <row r="2998" spans="115:121" x14ac:dyDescent="0.25">
      <c r="DK2998">
        <v>106070</v>
      </c>
      <c r="DL2998" t="s">
        <v>9987</v>
      </c>
      <c r="DM2998" t="s">
        <v>9988</v>
      </c>
      <c r="DN2998" t="s">
        <v>512</v>
      </c>
      <c r="DO2998" t="s">
        <v>9989</v>
      </c>
      <c r="DP2998" t="s">
        <v>537</v>
      </c>
      <c r="DQ2998" t="s">
        <v>27</v>
      </c>
    </row>
    <row r="2999" spans="115:121" x14ac:dyDescent="0.25">
      <c r="DK2999">
        <v>106069</v>
      </c>
      <c r="DL2999" t="s">
        <v>9990</v>
      </c>
      <c r="DM2999" t="s">
        <v>9991</v>
      </c>
      <c r="DN2999" t="s">
        <v>9992</v>
      </c>
      <c r="DO2999" t="s">
        <v>9993</v>
      </c>
      <c r="DP2999" t="s">
        <v>640</v>
      </c>
      <c r="DQ2999" t="s">
        <v>26</v>
      </c>
    </row>
    <row r="3000" spans="115:121" x14ac:dyDescent="0.25">
      <c r="DK3000">
        <v>106049</v>
      </c>
      <c r="DL3000" t="s">
        <v>9994</v>
      </c>
      <c r="DM3000" t="s">
        <v>9995</v>
      </c>
      <c r="DN3000" t="s">
        <v>499</v>
      </c>
      <c r="DO3000" t="s">
        <v>9996</v>
      </c>
      <c r="DP3000" t="s">
        <v>523</v>
      </c>
      <c r="DQ3000" t="s">
        <v>26</v>
      </c>
    </row>
    <row r="3001" spans="115:121" x14ac:dyDescent="0.25">
      <c r="DK3001">
        <v>106035</v>
      </c>
      <c r="DL3001" t="s">
        <v>9997</v>
      </c>
      <c r="DM3001" t="s">
        <v>9998</v>
      </c>
      <c r="DN3001" t="s">
        <v>512</v>
      </c>
      <c r="DO3001" t="s">
        <v>9999</v>
      </c>
      <c r="DP3001" t="s">
        <v>10000</v>
      </c>
      <c r="DQ3001" t="s">
        <v>27</v>
      </c>
    </row>
    <row r="3002" spans="115:121" x14ac:dyDescent="0.25">
      <c r="DK3002">
        <v>106032</v>
      </c>
      <c r="DL3002" t="s">
        <v>10001</v>
      </c>
      <c r="DM3002" t="s">
        <v>10002</v>
      </c>
      <c r="DN3002" t="s">
        <v>512</v>
      </c>
      <c r="DO3002" t="s">
        <v>10003</v>
      </c>
      <c r="DP3002" t="s">
        <v>10000</v>
      </c>
      <c r="DQ3002" t="s">
        <v>27</v>
      </c>
    </row>
    <row r="3003" spans="115:121" x14ac:dyDescent="0.25">
      <c r="DK3003">
        <v>106030</v>
      </c>
      <c r="DL3003" t="s">
        <v>10004</v>
      </c>
      <c r="DM3003" t="s">
        <v>10005</v>
      </c>
      <c r="DN3003" t="s">
        <v>512</v>
      </c>
      <c r="DO3003" t="s">
        <v>10006</v>
      </c>
      <c r="DP3003" t="s">
        <v>10000</v>
      </c>
      <c r="DQ3003" t="s">
        <v>27</v>
      </c>
    </row>
    <row r="3004" spans="115:121" x14ac:dyDescent="0.25">
      <c r="DK3004">
        <v>106024</v>
      </c>
      <c r="DL3004" t="s">
        <v>10007</v>
      </c>
      <c r="DM3004" t="s">
        <v>10008</v>
      </c>
      <c r="DN3004" t="s">
        <v>512</v>
      </c>
      <c r="DO3004" t="s">
        <v>10009</v>
      </c>
      <c r="DP3004" t="s">
        <v>10000</v>
      </c>
      <c r="DQ3004" t="s">
        <v>27</v>
      </c>
    </row>
    <row r="3005" spans="115:121" x14ac:dyDescent="0.25">
      <c r="DK3005">
        <v>106019</v>
      </c>
      <c r="DL3005" t="s">
        <v>10010</v>
      </c>
      <c r="DM3005" t="s">
        <v>10011</v>
      </c>
      <c r="DN3005" t="s">
        <v>512</v>
      </c>
      <c r="DO3005" t="s">
        <v>10012</v>
      </c>
      <c r="DP3005" t="s">
        <v>10000</v>
      </c>
      <c r="DQ3005" t="s">
        <v>27</v>
      </c>
    </row>
    <row r="3006" spans="115:121" x14ac:dyDescent="0.25">
      <c r="DK3006">
        <v>106007</v>
      </c>
      <c r="DL3006" t="s">
        <v>10013</v>
      </c>
      <c r="DM3006" t="s">
        <v>10014</v>
      </c>
      <c r="DN3006" t="s">
        <v>512</v>
      </c>
      <c r="DO3006" t="s">
        <v>10015</v>
      </c>
      <c r="DP3006" t="s">
        <v>10000</v>
      </c>
      <c r="DQ3006" t="s">
        <v>27</v>
      </c>
    </row>
    <row r="3007" spans="115:121" x14ac:dyDescent="0.25">
      <c r="DK3007">
        <v>105983</v>
      </c>
      <c r="DL3007" t="s">
        <v>10016</v>
      </c>
      <c r="DM3007" t="s">
        <v>10017</v>
      </c>
      <c r="DN3007" t="s">
        <v>7137</v>
      </c>
      <c r="DO3007" t="s">
        <v>10018</v>
      </c>
      <c r="DP3007" t="s">
        <v>677</v>
      </c>
      <c r="DQ3007" t="s">
        <v>21</v>
      </c>
    </row>
    <row r="3008" spans="115:121" x14ac:dyDescent="0.25">
      <c r="DK3008">
        <v>105978</v>
      </c>
      <c r="DL3008" t="s">
        <v>10019</v>
      </c>
      <c r="DM3008" t="s">
        <v>10020</v>
      </c>
      <c r="DN3008" t="s">
        <v>6804</v>
      </c>
      <c r="DO3008" t="s">
        <v>10021</v>
      </c>
      <c r="DP3008" t="s">
        <v>825</v>
      </c>
      <c r="DQ3008" t="s">
        <v>21</v>
      </c>
    </row>
    <row r="3009" spans="115:121" x14ac:dyDescent="0.25">
      <c r="DK3009">
        <v>105972</v>
      </c>
      <c r="DL3009" t="s">
        <v>10022</v>
      </c>
      <c r="DM3009" t="s">
        <v>10023</v>
      </c>
      <c r="DN3009" t="s">
        <v>6804</v>
      </c>
      <c r="DO3009" t="s">
        <v>10024</v>
      </c>
      <c r="DP3009" t="s">
        <v>825</v>
      </c>
      <c r="DQ3009" t="s">
        <v>21</v>
      </c>
    </row>
    <row r="3010" spans="115:121" x14ac:dyDescent="0.25">
      <c r="DK3010">
        <v>105970</v>
      </c>
      <c r="DL3010" t="s">
        <v>10025</v>
      </c>
      <c r="DM3010" t="s">
        <v>10026</v>
      </c>
      <c r="DN3010" t="s">
        <v>6804</v>
      </c>
      <c r="DO3010" t="s">
        <v>10027</v>
      </c>
      <c r="DP3010" t="s">
        <v>825</v>
      </c>
      <c r="DQ3010" t="s">
        <v>21</v>
      </c>
    </row>
    <row r="3011" spans="115:121" x14ac:dyDescent="0.25">
      <c r="DK3011">
        <v>105960</v>
      </c>
      <c r="DL3011" t="s">
        <v>10028</v>
      </c>
      <c r="DM3011" t="s">
        <v>10029</v>
      </c>
      <c r="DN3011" t="s">
        <v>683</v>
      </c>
      <c r="DO3011" t="s">
        <v>10030</v>
      </c>
      <c r="DP3011" t="s">
        <v>501</v>
      </c>
      <c r="DQ3011" t="s">
        <v>26</v>
      </c>
    </row>
    <row r="3012" spans="115:121" x14ac:dyDescent="0.25">
      <c r="DK3012">
        <v>105958</v>
      </c>
      <c r="DL3012" t="s">
        <v>10031</v>
      </c>
      <c r="DM3012" t="s">
        <v>10032</v>
      </c>
      <c r="DN3012" t="s">
        <v>683</v>
      </c>
      <c r="DO3012" t="s">
        <v>10033</v>
      </c>
      <c r="DP3012" t="s">
        <v>501</v>
      </c>
      <c r="DQ3012" t="s">
        <v>26</v>
      </c>
    </row>
    <row r="3013" spans="115:121" x14ac:dyDescent="0.25">
      <c r="DK3013">
        <v>105948</v>
      </c>
      <c r="DL3013" t="s">
        <v>10034</v>
      </c>
      <c r="DM3013" t="s">
        <v>10035</v>
      </c>
      <c r="DN3013" t="s">
        <v>683</v>
      </c>
      <c r="DO3013" t="s">
        <v>10036</v>
      </c>
      <c r="DP3013" t="s">
        <v>680</v>
      </c>
      <c r="DQ3013" t="s">
        <v>21</v>
      </c>
    </row>
    <row r="3014" spans="115:121" x14ac:dyDescent="0.25">
      <c r="DK3014">
        <v>105946</v>
      </c>
      <c r="DL3014" t="s">
        <v>10037</v>
      </c>
      <c r="DM3014" t="s">
        <v>10038</v>
      </c>
      <c r="DN3014" t="s">
        <v>683</v>
      </c>
      <c r="DO3014" t="s">
        <v>10039</v>
      </c>
      <c r="DP3014" t="s">
        <v>680</v>
      </c>
      <c r="DQ3014" t="s">
        <v>21</v>
      </c>
    </row>
    <row r="3015" spans="115:121" x14ac:dyDescent="0.25">
      <c r="DK3015">
        <v>105942</v>
      </c>
      <c r="DL3015" t="s">
        <v>10040</v>
      </c>
      <c r="DM3015" t="s">
        <v>10041</v>
      </c>
      <c r="DN3015" t="s">
        <v>683</v>
      </c>
      <c r="DO3015" t="s">
        <v>10042</v>
      </c>
      <c r="DP3015" t="s">
        <v>680</v>
      </c>
      <c r="DQ3015" t="s">
        <v>21</v>
      </c>
    </row>
    <row r="3016" spans="115:121" x14ac:dyDescent="0.25">
      <c r="DK3016">
        <v>105940</v>
      </c>
      <c r="DL3016" t="s">
        <v>10043</v>
      </c>
      <c r="DM3016" t="s">
        <v>10044</v>
      </c>
      <c r="DN3016" t="s">
        <v>683</v>
      </c>
      <c r="DO3016" t="s">
        <v>10045</v>
      </c>
      <c r="DP3016" t="s">
        <v>677</v>
      </c>
      <c r="DQ3016" t="s">
        <v>21</v>
      </c>
    </row>
    <row r="3017" spans="115:121" x14ac:dyDescent="0.25">
      <c r="DK3017">
        <v>105938</v>
      </c>
      <c r="DL3017" t="s">
        <v>10046</v>
      </c>
      <c r="DM3017" t="s">
        <v>10047</v>
      </c>
      <c r="DN3017" t="s">
        <v>683</v>
      </c>
      <c r="DO3017" t="s">
        <v>10048</v>
      </c>
      <c r="DP3017" t="s">
        <v>680</v>
      </c>
      <c r="DQ3017" t="s">
        <v>21</v>
      </c>
    </row>
    <row r="3018" spans="115:121" x14ac:dyDescent="0.25">
      <c r="DK3018">
        <v>105936</v>
      </c>
      <c r="DL3018" t="s">
        <v>10049</v>
      </c>
      <c r="DM3018" t="s">
        <v>10050</v>
      </c>
      <c r="DN3018" t="s">
        <v>683</v>
      </c>
      <c r="DO3018" t="s">
        <v>6648</v>
      </c>
      <c r="DP3018" t="s">
        <v>680</v>
      </c>
      <c r="DQ3018" t="s">
        <v>21</v>
      </c>
    </row>
    <row r="3019" spans="115:121" x14ac:dyDescent="0.25">
      <c r="DK3019">
        <v>105934</v>
      </c>
      <c r="DL3019" t="s">
        <v>10051</v>
      </c>
      <c r="DM3019" t="s">
        <v>10052</v>
      </c>
      <c r="DN3019" t="s">
        <v>683</v>
      </c>
      <c r="DO3019" t="s">
        <v>10053</v>
      </c>
      <c r="DP3019" t="s">
        <v>680</v>
      </c>
      <c r="DQ3019" t="s">
        <v>21</v>
      </c>
    </row>
    <row r="3020" spans="115:121" x14ac:dyDescent="0.25">
      <c r="DK3020">
        <v>105926</v>
      </c>
      <c r="DL3020" t="s">
        <v>10054</v>
      </c>
      <c r="DM3020" t="s">
        <v>10055</v>
      </c>
      <c r="DN3020" t="s">
        <v>683</v>
      </c>
      <c r="DO3020" t="s">
        <v>10056</v>
      </c>
      <c r="DP3020" t="s">
        <v>680</v>
      </c>
      <c r="DQ3020" t="s">
        <v>21</v>
      </c>
    </row>
    <row r="3021" spans="115:121" x14ac:dyDescent="0.25">
      <c r="DK3021">
        <v>105924</v>
      </c>
      <c r="DL3021" t="s">
        <v>10057</v>
      </c>
      <c r="DM3021" t="s">
        <v>10058</v>
      </c>
      <c r="DN3021" t="s">
        <v>683</v>
      </c>
      <c r="DO3021" t="s">
        <v>10059</v>
      </c>
      <c r="DP3021" t="s">
        <v>680</v>
      </c>
      <c r="DQ3021" t="s">
        <v>21</v>
      </c>
    </row>
    <row r="3022" spans="115:121" x14ac:dyDescent="0.25">
      <c r="DK3022">
        <v>105920</v>
      </c>
      <c r="DL3022" t="s">
        <v>10060</v>
      </c>
      <c r="DM3022" t="s">
        <v>10061</v>
      </c>
      <c r="DN3022" t="s">
        <v>683</v>
      </c>
      <c r="DO3022" t="s">
        <v>10062</v>
      </c>
      <c r="DP3022" t="s">
        <v>780</v>
      </c>
      <c r="DQ3022" t="s">
        <v>21</v>
      </c>
    </row>
    <row r="3023" spans="115:121" x14ac:dyDescent="0.25">
      <c r="DK3023">
        <v>105890</v>
      </c>
      <c r="DL3023" t="s">
        <v>10063</v>
      </c>
      <c r="DM3023" t="s">
        <v>10064</v>
      </c>
      <c r="DN3023" t="s">
        <v>4081</v>
      </c>
      <c r="DO3023" t="s">
        <v>10065</v>
      </c>
      <c r="DP3023" t="s">
        <v>803</v>
      </c>
      <c r="DQ3023" t="s">
        <v>27</v>
      </c>
    </row>
    <row r="3024" spans="115:121" x14ac:dyDescent="0.25">
      <c r="DK3024">
        <v>105831</v>
      </c>
      <c r="DL3024" t="s">
        <v>10066</v>
      </c>
      <c r="DM3024" t="s">
        <v>10067</v>
      </c>
      <c r="DN3024" t="s">
        <v>6157</v>
      </c>
      <c r="DO3024" t="s">
        <v>10068</v>
      </c>
      <c r="DP3024" t="s">
        <v>3657</v>
      </c>
      <c r="DQ3024" t="s">
        <v>323</v>
      </c>
    </row>
    <row r="3025" spans="115:121" x14ac:dyDescent="0.25">
      <c r="DK3025">
        <v>105826</v>
      </c>
      <c r="DL3025" t="s">
        <v>10069</v>
      </c>
      <c r="DM3025" t="s">
        <v>10070</v>
      </c>
      <c r="DN3025" t="s">
        <v>3396</v>
      </c>
      <c r="DO3025" t="s">
        <v>10071</v>
      </c>
      <c r="DP3025" t="s">
        <v>524</v>
      </c>
      <c r="DQ3025" t="s">
        <v>26</v>
      </c>
    </row>
    <row r="3026" spans="115:121" x14ac:dyDescent="0.25">
      <c r="DK3026">
        <v>105815</v>
      </c>
      <c r="DL3026" t="s">
        <v>10072</v>
      </c>
      <c r="DM3026" t="s">
        <v>10073</v>
      </c>
      <c r="DN3026" t="s">
        <v>3396</v>
      </c>
      <c r="DO3026" t="s">
        <v>10074</v>
      </c>
      <c r="DP3026" t="s">
        <v>640</v>
      </c>
      <c r="DQ3026" t="s">
        <v>26</v>
      </c>
    </row>
    <row r="3027" spans="115:121" x14ac:dyDescent="0.25">
      <c r="DK3027">
        <v>105813</v>
      </c>
      <c r="DL3027" t="s">
        <v>10075</v>
      </c>
      <c r="DM3027" t="s">
        <v>10076</v>
      </c>
      <c r="DN3027" t="s">
        <v>3396</v>
      </c>
      <c r="DO3027" t="s">
        <v>10077</v>
      </c>
      <c r="DP3027" t="s">
        <v>640</v>
      </c>
      <c r="DQ3027" t="s">
        <v>26</v>
      </c>
    </row>
    <row r="3028" spans="115:121" x14ac:dyDescent="0.25">
      <c r="DK3028">
        <v>105811</v>
      </c>
      <c r="DL3028" t="s">
        <v>10078</v>
      </c>
      <c r="DM3028" t="s">
        <v>10079</v>
      </c>
      <c r="DN3028" t="s">
        <v>3396</v>
      </c>
      <c r="DO3028" t="s">
        <v>10080</v>
      </c>
      <c r="DP3028" t="s">
        <v>524</v>
      </c>
      <c r="DQ3028" t="s">
        <v>26</v>
      </c>
    </row>
    <row r="3029" spans="115:121" x14ac:dyDescent="0.25">
      <c r="DK3029">
        <v>105809</v>
      </c>
      <c r="DL3029" t="s">
        <v>10081</v>
      </c>
      <c r="DM3029" t="s">
        <v>10082</v>
      </c>
      <c r="DN3029" t="s">
        <v>3396</v>
      </c>
      <c r="DO3029" t="s">
        <v>10083</v>
      </c>
      <c r="DP3029" t="s">
        <v>524</v>
      </c>
      <c r="DQ3029" t="s">
        <v>26</v>
      </c>
    </row>
    <row r="3030" spans="115:121" x14ac:dyDescent="0.25">
      <c r="DK3030">
        <v>105807</v>
      </c>
      <c r="DL3030" t="s">
        <v>10084</v>
      </c>
      <c r="DM3030" t="s">
        <v>10085</v>
      </c>
      <c r="DN3030" t="s">
        <v>3396</v>
      </c>
      <c r="DO3030" t="s">
        <v>10086</v>
      </c>
      <c r="DP3030" t="s">
        <v>524</v>
      </c>
      <c r="DQ3030" t="s">
        <v>26</v>
      </c>
    </row>
    <row r="3031" spans="115:121" x14ac:dyDescent="0.25">
      <c r="DK3031">
        <v>105799</v>
      </c>
      <c r="DL3031" t="s">
        <v>10087</v>
      </c>
      <c r="DM3031" t="s">
        <v>10088</v>
      </c>
      <c r="DN3031" t="s">
        <v>9290</v>
      </c>
      <c r="DO3031" t="s">
        <v>10089</v>
      </c>
      <c r="DP3031" t="s">
        <v>494</v>
      </c>
      <c r="DQ3031" t="s">
        <v>26</v>
      </c>
    </row>
    <row r="3032" spans="115:121" x14ac:dyDescent="0.25">
      <c r="DK3032">
        <v>105600</v>
      </c>
      <c r="DL3032" t="s">
        <v>10090</v>
      </c>
      <c r="DM3032" t="s">
        <v>10091</v>
      </c>
      <c r="DN3032" t="s">
        <v>8654</v>
      </c>
      <c r="DO3032" t="s">
        <v>10092</v>
      </c>
      <c r="DP3032" t="s">
        <v>1051</v>
      </c>
      <c r="DQ3032" t="s">
        <v>27</v>
      </c>
    </row>
    <row r="3033" spans="115:121" x14ac:dyDescent="0.25">
      <c r="DK3033">
        <v>105597</v>
      </c>
      <c r="DL3033" t="s">
        <v>10093</v>
      </c>
      <c r="DM3033" t="s">
        <v>10094</v>
      </c>
      <c r="DN3033" t="s">
        <v>8654</v>
      </c>
      <c r="DO3033" t="s">
        <v>10095</v>
      </c>
      <c r="DP3033" t="s">
        <v>1051</v>
      </c>
      <c r="DQ3033" t="s">
        <v>27</v>
      </c>
    </row>
    <row r="3034" spans="115:121" x14ac:dyDescent="0.25">
      <c r="DK3034">
        <v>105596</v>
      </c>
      <c r="DL3034" t="s">
        <v>10096</v>
      </c>
      <c r="DM3034" t="s">
        <v>10097</v>
      </c>
      <c r="DN3034" t="s">
        <v>4520</v>
      </c>
      <c r="DO3034" t="s">
        <v>10098</v>
      </c>
      <c r="DP3034" t="s">
        <v>1051</v>
      </c>
      <c r="DQ3034" t="s">
        <v>27</v>
      </c>
    </row>
    <row r="3035" spans="115:121" x14ac:dyDescent="0.25">
      <c r="DK3035">
        <v>105573</v>
      </c>
      <c r="DL3035" t="s">
        <v>10099</v>
      </c>
      <c r="DM3035" t="s">
        <v>10100</v>
      </c>
      <c r="DN3035" t="s">
        <v>10101</v>
      </c>
      <c r="DO3035" t="s">
        <v>10102</v>
      </c>
      <c r="DP3035" t="s">
        <v>825</v>
      </c>
      <c r="DQ3035" t="s">
        <v>21</v>
      </c>
    </row>
    <row r="3036" spans="115:121" x14ac:dyDescent="0.25">
      <c r="DK3036">
        <v>105571</v>
      </c>
      <c r="DL3036" t="s">
        <v>10103</v>
      </c>
      <c r="DM3036" t="s">
        <v>10104</v>
      </c>
      <c r="DN3036" t="s">
        <v>10101</v>
      </c>
      <c r="DO3036" t="s">
        <v>10105</v>
      </c>
      <c r="DP3036" t="s">
        <v>825</v>
      </c>
      <c r="DQ3036" t="s">
        <v>21</v>
      </c>
    </row>
    <row r="3037" spans="115:121" x14ac:dyDescent="0.25">
      <c r="DK3037">
        <v>105569</v>
      </c>
      <c r="DL3037" t="s">
        <v>10106</v>
      </c>
      <c r="DM3037" t="s">
        <v>10107</v>
      </c>
      <c r="DN3037" t="s">
        <v>10101</v>
      </c>
      <c r="DO3037" t="s">
        <v>10108</v>
      </c>
      <c r="DP3037" t="s">
        <v>825</v>
      </c>
      <c r="DQ3037" t="s">
        <v>21</v>
      </c>
    </row>
    <row r="3038" spans="115:121" x14ac:dyDescent="0.25">
      <c r="DK3038">
        <v>105508</v>
      </c>
      <c r="DL3038" t="s">
        <v>10109</v>
      </c>
      <c r="DM3038" t="s">
        <v>10110</v>
      </c>
      <c r="DN3038" t="s">
        <v>2698</v>
      </c>
      <c r="DO3038" t="s">
        <v>10111</v>
      </c>
      <c r="DP3038" t="s">
        <v>537</v>
      </c>
      <c r="DQ3038" t="s">
        <v>18</v>
      </c>
    </row>
    <row r="3039" spans="115:121" x14ac:dyDescent="0.25">
      <c r="DK3039">
        <v>105506</v>
      </c>
      <c r="DL3039" t="s">
        <v>10112</v>
      </c>
      <c r="DM3039" t="s">
        <v>10113</v>
      </c>
      <c r="DN3039" t="s">
        <v>2698</v>
      </c>
      <c r="DO3039" t="s">
        <v>10114</v>
      </c>
      <c r="DP3039" t="s">
        <v>537</v>
      </c>
      <c r="DQ3039" t="s">
        <v>18</v>
      </c>
    </row>
    <row r="3040" spans="115:121" x14ac:dyDescent="0.25">
      <c r="DK3040">
        <v>105504</v>
      </c>
      <c r="DL3040" t="s">
        <v>10115</v>
      </c>
      <c r="DM3040" t="s">
        <v>10116</v>
      </c>
      <c r="DN3040" t="s">
        <v>2698</v>
      </c>
      <c r="DO3040" t="s">
        <v>10117</v>
      </c>
      <c r="DP3040" t="s">
        <v>537</v>
      </c>
      <c r="DQ3040" t="s">
        <v>18</v>
      </c>
    </row>
    <row r="3041" spans="115:121" x14ac:dyDescent="0.25">
      <c r="DK3041">
        <v>105502</v>
      </c>
      <c r="DL3041" t="s">
        <v>10118</v>
      </c>
      <c r="DM3041" t="s">
        <v>10119</v>
      </c>
      <c r="DN3041" t="s">
        <v>2698</v>
      </c>
      <c r="DO3041" t="s">
        <v>10120</v>
      </c>
      <c r="DP3041" t="s">
        <v>537</v>
      </c>
      <c r="DQ3041" t="s">
        <v>18</v>
      </c>
    </row>
    <row r="3042" spans="115:121" x14ac:dyDescent="0.25">
      <c r="DK3042">
        <v>105225</v>
      </c>
      <c r="DL3042" t="s">
        <v>10121</v>
      </c>
      <c r="DM3042" t="s">
        <v>10122</v>
      </c>
      <c r="DN3042" t="s">
        <v>4952</v>
      </c>
      <c r="DO3042" t="s">
        <v>10123</v>
      </c>
      <c r="DP3042" t="s">
        <v>3657</v>
      </c>
      <c r="DQ3042" t="s">
        <v>323</v>
      </c>
    </row>
    <row r="3043" spans="115:121" x14ac:dyDescent="0.25">
      <c r="DK3043">
        <v>105223</v>
      </c>
      <c r="DL3043" t="s">
        <v>10124</v>
      </c>
      <c r="DM3043" t="s">
        <v>10125</v>
      </c>
      <c r="DN3043" t="s">
        <v>4952</v>
      </c>
      <c r="DO3043" t="s">
        <v>10126</v>
      </c>
      <c r="DP3043" t="s">
        <v>3657</v>
      </c>
      <c r="DQ3043" t="s">
        <v>323</v>
      </c>
    </row>
    <row r="3044" spans="115:121" x14ac:dyDescent="0.25">
      <c r="DK3044">
        <v>105063</v>
      </c>
      <c r="DL3044" t="s">
        <v>10127</v>
      </c>
      <c r="DM3044" t="s">
        <v>10128</v>
      </c>
      <c r="DN3044" t="s">
        <v>7701</v>
      </c>
      <c r="DO3044" t="s">
        <v>10129</v>
      </c>
      <c r="DP3044" t="s">
        <v>537</v>
      </c>
      <c r="DQ3044" t="s">
        <v>18</v>
      </c>
    </row>
    <row r="3045" spans="115:121" x14ac:dyDescent="0.25">
      <c r="DK3045">
        <v>105061</v>
      </c>
      <c r="DL3045" t="s">
        <v>10130</v>
      </c>
      <c r="DM3045" t="s">
        <v>10131</v>
      </c>
      <c r="DN3045" t="s">
        <v>7701</v>
      </c>
      <c r="DO3045" t="s">
        <v>10132</v>
      </c>
      <c r="DP3045" t="s">
        <v>583</v>
      </c>
      <c r="DQ3045" t="s">
        <v>18</v>
      </c>
    </row>
    <row r="3046" spans="115:121" x14ac:dyDescent="0.25">
      <c r="DK3046">
        <v>105058</v>
      </c>
      <c r="DL3046" t="s">
        <v>10133</v>
      </c>
      <c r="DM3046" t="s">
        <v>10134</v>
      </c>
      <c r="DN3046" t="s">
        <v>6617</v>
      </c>
      <c r="DO3046" t="s">
        <v>10135</v>
      </c>
      <c r="DP3046" t="s">
        <v>537</v>
      </c>
      <c r="DQ3046" t="s">
        <v>18</v>
      </c>
    </row>
    <row r="3047" spans="115:121" x14ac:dyDescent="0.25">
      <c r="DK3047">
        <v>105057</v>
      </c>
      <c r="DL3047" t="s">
        <v>10136</v>
      </c>
      <c r="DM3047" t="s">
        <v>10137</v>
      </c>
      <c r="DN3047" t="s">
        <v>6804</v>
      </c>
      <c r="DO3047" t="s">
        <v>10138</v>
      </c>
      <c r="DP3047" t="s">
        <v>562</v>
      </c>
      <c r="DQ3047" t="s">
        <v>21</v>
      </c>
    </row>
    <row r="3048" spans="115:121" x14ac:dyDescent="0.25">
      <c r="DK3048">
        <v>105055</v>
      </c>
      <c r="DL3048" t="s">
        <v>10139</v>
      </c>
      <c r="DM3048" t="s">
        <v>10140</v>
      </c>
      <c r="DN3048" t="s">
        <v>6804</v>
      </c>
      <c r="DO3048" t="s">
        <v>10141</v>
      </c>
      <c r="DP3048" t="s">
        <v>825</v>
      </c>
      <c r="DQ3048" t="s">
        <v>21</v>
      </c>
    </row>
    <row r="3049" spans="115:121" x14ac:dyDescent="0.25">
      <c r="DK3049">
        <v>105053</v>
      </c>
      <c r="DL3049" t="s">
        <v>10142</v>
      </c>
      <c r="DM3049" t="s">
        <v>10143</v>
      </c>
      <c r="DN3049" t="s">
        <v>6804</v>
      </c>
      <c r="DO3049" t="s">
        <v>10144</v>
      </c>
      <c r="DP3049" t="s">
        <v>825</v>
      </c>
      <c r="DQ3049" t="s">
        <v>21</v>
      </c>
    </row>
    <row r="3050" spans="115:121" x14ac:dyDescent="0.25">
      <c r="DK3050">
        <v>105030</v>
      </c>
      <c r="DL3050" t="s">
        <v>10145</v>
      </c>
      <c r="DM3050" t="s">
        <v>10146</v>
      </c>
      <c r="DN3050" t="s">
        <v>7701</v>
      </c>
      <c r="DO3050" t="s">
        <v>10147</v>
      </c>
      <c r="DP3050" t="s">
        <v>583</v>
      </c>
      <c r="DQ3050" t="s">
        <v>18</v>
      </c>
    </row>
    <row r="3051" spans="115:121" x14ac:dyDescent="0.25">
      <c r="DK3051">
        <v>104744</v>
      </c>
      <c r="DL3051" t="s">
        <v>10148</v>
      </c>
      <c r="DM3051" t="s">
        <v>10149</v>
      </c>
      <c r="DN3051" t="s">
        <v>6804</v>
      </c>
      <c r="DO3051" t="s">
        <v>10150</v>
      </c>
      <c r="DP3051" t="s">
        <v>677</v>
      </c>
      <c r="DQ3051" t="s">
        <v>21</v>
      </c>
    </row>
    <row r="3052" spans="115:121" x14ac:dyDescent="0.25">
      <c r="DK3052">
        <v>104707</v>
      </c>
      <c r="DL3052" t="s">
        <v>10151</v>
      </c>
      <c r="DM3052" t="s">
        <v>10152</v>
      </c>
      <c r="DN3052" t="s">
        <v>9837</v>
      </c>
      <c r="DO3052" t="s">
        <v>10153</v>
      </c>
      <c r="DP3052" t="s">
        <v>9839</v>
      </c>
      <c r="DQ3052" t="s">
        <v>26</v>
      </c>
    </row>
    <row r="3053" spans="115:121" x14ac:dyDescent="0.25">
      <c r="DK3053">
        <v>104684</v>
      </c>
      <c r="DL3053" t="s">
        <v>10154</v>
      </c>
      <c r="DM3053" t="s">
        <v>10155</v>
      </c>
      <c r="DN3053" t="s">
        <v>3555</v>
      </c>
      <c r="DO3053" t="s">
        <v>10156</v>
      </c>
      <c r="DP3053" t="s">
        <v>556</v>
      </c>
      <c r="DQ3053" t="s">
        <v>22</v>
      </c>
    </row>
    <row r="3054" spans="115:121" x14ac:dyDescent="0.25">
      <c r="DK3054">
        <v>104682</v>
      </c>
      <c r="DL3054" t="s">
        <v>10157</v>
      </c>
      <c r="DM3054" t="s">
        <v>10158</v>
      </c>
      <c r="DN3054" t="s">
        <v>9707</v>
      </c>
      <c r="DO3054" t="s">
        <v>10159</v>
      </c>
      <c r="DP3054" t="s">
        <v>556</v>
      </c>
      <c r="DQ3054" t="s">
        <v>22</v>
      </c>
    </row>
    <row r="3055" spans="115:121" x14ac:dyDescent="0.25">
      <c r="DK3055">
        <v>104667</v>
      </c>
      <c r="DL3055" t="s">
        <v>10160</v>
      </c>
      <c r="DM3055" t="s">
        <v>10161</v>
      </c>
      <c r="DN3055" t="s">
        <v>4500</v>
      </c>
      <c r="DO3055" t="s">
        <v>10162</v>
      </c>
      <c r="DP3055" t="s">
        <v>1515</v>
      </c>
      <c r="DQ3055" t="s">
        <v>22</v>
      </c>
    </row>
    <row r="3056" spans="115:121" x14ac:dyDescent="0.25">
      <c r="DK3056">
        <v>104644</v>
      </c>
      <c r="DL3056" t="s">
        <v>10163</v>
      </c>
      <c r="DM3056" t="s">
        <v>10164</v>
      </c>
      <c r="DN3056" t="s">
        <v>3396</v>
      </c>
      <c r="DO3056" t="s">
        <v>10165</v>
      </c>
      <c r="DP3056" t="s">
        <v>524</v>
      </c>
      <c r="DQ3056" t="s">
        <v>26</v>
      </c>
    </row>
    <row r="3057" spans="115:121" x14ac:dyDescent="0.25">
      <c r="DK3057">
        <v>104629</v>
      </c>
      <c r="DL3057" t="s">
        <v>10166</v>
      </c>
      <c r="DM3057" t="s">
        <v>10167</v>
      </c>
      <c r="DN3057" t="s">
        <v>9992</v>
      </c>
      <c r="DO3057" t="s">
        <v>10168</v>
      </c>
      <c r="DP3057" t="s">
        <v>640</v>
      </c>
      <c r="DQ3057" t="s">
        <v>26</v>
      </c>
    </row>
    <row r="3058" spans="115:121" x14ac:dyDescent="0.25">
      <c r="DK3058">
        <v>103713</v>
      </c>
      <c r="DL3058" t="s">
        <v>10169</v>
      </c>
      <c r="DM3058" t="s">
        <v>10170</v>
      </c>
      <c r="DN3058" t="s">
        <v>2698</v>
      </c>
      <c r="DO3058" t="s">
        <v>10171</v>
      </c>
      <c r="DP3058" t="s">
        <v>583</v>
      </c>
      <c r="DQ3058" t="s">
        <v>18</v>
      </c>
    </row>
    <row r="3059" spans="115:121" x14ac:dyDescent="0.25">
      <c r="DK3059">
        <v>103463</v>
      </c>
      <c r="DL3059" t="s">
        <v>10172</v>
      </c>
      <c r="DM3059" t="s">
        <v>10173</v>
      </c>
      <c r="DN3059" t="s">
        <v>6520</v>
      </c>
      <c r="DO3059" t="s">
        <v>10174</v>
      </c>
      <c r="DP3059" t="s">
        <v>755</v>
      </c>
      <c r="DQ3059" t="s">
        <v>21</v>
      </c>
    </row>
    <row r="3060" spans="115:121" x14ac:dyDescent="0.25">
      <c r="DK3060">
        <v>103202</v>
      </c>
      <c r="DL3060" t="s">
        <v>10175</v>
      </c>
      <c r="DM3060" t="s">
        <v>10176</v>
      </c>
      <c r="DN3060" t="s">
        <v>6520</v>
      </c>
      <c r="DO3060" t="s">
        <v>10177</v>
      </c>
      <c r="DP3060" t="s">
        <v>562</v>
      </c>
      <c r="DQ3060" t="s">
        <v>21</v>
      </c>
    </row>
    <row r="3061" spans="115:121" x14ac:dyDescent="0.25">
      <c r="DL3061" t="s">
        <v>10178</v>
      </c>
      <c r="DM3061" t="s">
        <v>10179</v>
      </c>
      <c r="DN3061" t="s">
        <v>6520</v>
      </c>
      <c r="DO3061" t="s">
        <v>10180</v>
      </c>
      <c r="DP3061" t="s">
        <v>780</v>
      </c>
      <c r="DQ3061" t="s">
        <v>21</v>
      </c>
    </row>
    <row r="3062" spans="115:121" x14ac:dyDescent="0.25">
      <c r="DK3062">
        <v>101337</v>
      </c>
      <c r="DL3062" t="s">
        <v>10181</v>
      </c>
      <c r="DM3062" t="s">
        <v>10182</v>
      </c>
      <c r="DN3062" t="s">
        <v>7137</v>
      </c>
      <c r="DO3062" t="s">
        <v>10183</v>
      </c>
      <c r="DP3062" t="s">
        <v>677</v>
      </c>
      <c r="DQ3062" t="s">
        <v>21</v>
      </c>
    </row>
    <row r="3063" spans="115:121" x14ac:dyDescent="0.25">
      <c r="DK3063">
        <v>101336</v>
      </c>
      <c r="DL3063" t="s">
        <v>10184</v>
      </c>
      <c r="DM3063" t="s">
        <v>10185</v>
      </c>
      <c r="DN3063" t="s">
        <v>8178</v>
      </c>
      <c r="DO3063" t="s">
        <v>10186</v>
      </c>
      <c r="DP3063" t="s">
        <v>556</v>
      </c>
      <c r="DQ3063" t="s">
        <v>22</v>
      </c>
    </row>
    <row r="3064" spans="115:121" x14ac:dyDescent="0.25">
      <c r="DK3064">
        <v>101334</v>
      </c>
      <c r="DL3064" t="s">
        <v>10187</v>
      </c>
      <c r="DM3064" t="s">
        <v>10188</v>
      </c>
      <c r="DN3064" t="s">
        <v>683</v>
      </c>
      <c r="DO3064" t="s">
        <v>10189</v>
      </c>
      <c r="DP3064" t="s">
        <v>680</v>
      </c>
      <c r="DQ3064" t="s">
        <v>21</v>
      </c>
    </row>
    <row r="3065" spans="115:121" x14ac:dyDescent="0.25">
      <c r="DK3065">
        <v>101333</v>
      </c>
      <c r="DL3065" t="s">
        <v>10190</v>
      </c>
      <c r="DM3065" t="s">
        <v>10191</v>
      </c>
      <c r="DN3065" t="s">
        <v>8654</v>
      </c>
      <c r="DO3065" t="s">
        <v>10192</v>
      </c>
      <c r="DP3065" t="s">
        <v>1051</v>
      </c>
      <c r="DQ3065" t="s">
        <v>27</v>
      </c>
    </row>
    <row r="3066" spans="115:121" x14ac:dyDescent="0.25">
      <c r="DK3066">
        <v>101332</v>
      </c>
      <c r="DL3066" t="s">
        <v>10193</v>
      </c>
      <c r="DM3066" t="s">
        <v>10194</v>
      </c>
      <c r="DN3066" t="s">
        <v>8654</v>
      </c>
      <c r="DO3066" t="s">
        <v>10195</v>
      </c>
      <c r="DP3066" t="s">
        <v>1051</v>
      </c>
      <c r="DQ3066" t="s">
        <v>27</v>
      </c>
    </row>
    <row r="3067" spans="115:121" x14ac:dyDescent="0.25">
      <c r="DK3067">
        <v>101331</v>
      </c>
      <c r="DL3067" t="s">
        <v>10196</v>
      </c>
      <c r="DM3067" t="s">
        <v>10197</v>
      </c>
      <c r="DN3067" t="s">
        <v>9290</v>
      </c>
      <c r="DO3067" t="s">
        <v>10198</v>
      </c>
      <c r="DP3067" t="s">
        <v>1656</v>
      </c>
      <c r="DQ3067" t="s">
        <v>26</v>
      </c>
    </row>
    <row r="3068" spans="115:121" x14ac:dyDescent="0.25">
      <c r="DK3068">
        <v>101330</v>
      </c>
      <c r="DL3068" t="s">
        <v>10199</v>
      </c>
      <c r="DM3068" t="s">
        <v>10200</v>
      </c>
      <c r="DN3068" t="s">
        <v>9290</v>
      </c>
      <c r="DO3068" t="s">
        <v>10201</v>
      </c>
      <c r="DP3068" t="s">
        <v>494</v>
      </c>
      <c r="DQ3068" t="s">
        <v>26</v>
      </c>
    </row>
    <row r="3069" spans="115:121" x14ac:dyDescent="0.25">
      <c r="DP3069" t="s">
        <v>1656</v>
      </c>
      <c r="DQ3069" t="s">
        <v>26</v>
      </c>
    </row>
    <row r="3070" spans="115:121" x14ac:dyDescent="0.25">
      <c r="DK3070">
        <v>101329</v>
      </c>
      <c r="DL3070" t="s">
        <v>10202</v>
      </c>
      <c r="DM3070" t="s">
        <v>10203</v>
      </c>
      <c r="DN3070" t="s">
        <v>9290</v>
      </c>
      <c r="DO3070" t="s">
        <v>10204</v>
      </c>
      <c r="DP3070" t="s">
        <v>1656</v>
      </c>
      <c r="DQ3070" t="s">
        <v>26</v>
      </c>
    </row>
    <row r="3071" spans="115:121" x14ac:dyDescent="0.25">
      <c r="DK3071">
        <v>101328</v>
      </c>
      <c r="DL3071" t="s">
        <v>10205</v>
      </c>
      <c r="DM3071" t="s">
        <v>10206</v>
      </c>
      <c r="DN3071" t="s">
        <v>499</v>
      </c>
      <c r="DO3071" t="s">
        <v>10207</v>
      </c>
      <c r="DP3071" t="s">
        <v>523</v>
      </c>
      <c r="DQ3071" t="s">
        <v>26</v>
      </c>
    </row>
    <row r="3072" spans="115:121" x14ac:dyDescent="0.25">
      <c r="DK3072">
        <v>101326</v>
      </c>
      <c r="DL3072" t="s">
        <v>10208</v>
      </c>
      <c r="DM3072" t="s">
        <v>10209</v>
      </c>
      <c r="DN3072" t="s">
        <v>844</v>
      </c>
      <c r="DO3072" t="s">
        <v>10210</v>
      </c>
      <c r="DP3072" t="s">
        <v>537</v>
      </c>
      <c r="DQ3072" t="s">
        <v>18</v>
      </c>
    </row>
    <row r="3073" spans="115:121" x14ac:dyDescent="0.25">
      <c r="DK3073">
        <v>101325</v>
      </c>
      <c r="DL3073" t="s">
        <v>10211</v>
      </c>
      <c r="DM3073" t="s">
        <v>10212</v>
      </c>
      <c r="DN3073" t="s">
        <v>540</v>
      </c>
      <c r="DO3073" t="s">
        <v>10213</v>
      </c>
      <c r="DP3073" t="s">
        <v>592</v>
      </c>
      <c r="DQ3073" t="s">
        <v>18</v>
      </c>
    </row>
    <row r="3074" spans="115:121" x14ac:dyDescent="0.25">
      <c r="DK3074">
        <v>101324</v>
      </c>
      <c r="DL3074" t="s">
        <v>10214</v>
      </c>
      <c r="DM3074" t="s">
        <v>10215</v>
      </c>
      <c r="DN3074" t="s">
        <v>540</v>
      </c>
      <c r="DO3074" t="s">
        <v>10216</v>
      </c>
      <c r="DP3074" t="s">
        <v>592</v>
      </c>
      <c r="DQ3074" t="s">
        <v>18</v>
      </c>
    </row>
    <row r="3075" spans="115:121" x14ac:dyDescent="0.25">
      <c r="DK3075">
        <v>101323</v>
      </c>
      <c r="DL3075" t="s">
        <v>10217</v>
      </c>
      <c r="DM3075" t="s">
        <v>10218</v>
      </c>
      <c r="DN3075" t="s">
        <v>2698</v>
      </c>
      <c r="DO3075" t="s">
        <v>10219</v>
      </c>
      <c r="DP3075" t="s">
        <v>537</v>
      </c>
      <c r="DQ3075" t="s">
        <v>18</v>
      </c>
    </row>
    <row r="3076" spans="115:121" x14ac:dyDescent="0.25">
      <c r="DK3076">
        <v>101321</v>
      </c>
      <c r="DL3076" t="s">
        <v>10220</v>
      </c>
      <c r="DM3076" t="s">
        <v>10221</v>
      </c>
      <c r="DN3076" t="s">
        <v>683</v>
      </c>
      <c r="DO3076" t="s">
        <v>10222</v>
      </c>
      <c r="DP3076" t="s">
        <v>780</v>
      </c>
      <c r="DQ3076" t="s">
        <v>21</v>
      </c>
    </row>
    <row r="3077" spans="115:121" x14ac:dyDescent="0.25">
      <c r="DK3077">
        <v>101320</v>
      </c>
      <c r="DL3077" t="s">
        <v>10223</v>
      </c>
      <c r="DM3077" t="s">
        <v>10224</v>
      </c>
      <c r="DN3077" t="s">
        <v>4081</v>
      </c>
      <c r="DO3077" t="s">
        <v>10225</v>
      </c>
      <c r="DP3077" t="s">
        <v>1051</v>
      </c>
      <c r="DQ3077" t="s">
        <v>27</v>
      </c>
    </row>
    <row r="3078" spans="115:121" x14ac:dyDescent="0.25">
      <c r="DK3078">
        <v>101319</v>
      </c>
      <c r="DL3078" t="s">
        <v>10226</v>
      </c>
      <c r="DM3078" t="s">
        <v>10227</v>
      </c>
      <c r="DN3078" t="s">
        <v>8654</v>
      </c>
      <c r="DO3078" t="s">
        <v>10228</v>
      </c>
      <c r="DP3078" t="s">
        <v>1051</v>
      </c>
      <c r="DQ3078" t="s">
        <v>27</v>
      </c>
    </row>
    <row r="3079" spans="115:121" x14ac:dyDescent="0.25">
      <c r="DK3079">
        <v>101318</v>
      </c>
      <c r="DL3079" t="s">
        <v>10229</v>
      </c>
      <c r="DM3079" t="s">
        <v>10230</v>
      </c>
      <c r="DN3079" t="s">
        <v>2698</v>
      </c>
      <c r="DO3079" t="s">
        <v>10231</v>
      </c>
      <c r="DP3079" t="s">
        <v>537</v>
      </c>
      <c r="DQ3079" t="s">
        <v>18</v>
      </c>
    </row>
    <row r="3080" spans="115:121" x14ac:dyDescent="0.25">
      <c r="DK3080">
        <v>101317</v>
      </c>
      <c r="DL3080" t="s">
        <v>10232</v>
      </c>
      <c r="DM3080" t="s">
        <v>10233</v>
      </c>
      <c r="DN3080" t="s">
        <v>7701</v>
      </c>
      <c r="DO3080" t="s">
        <v>10234</v>
      </c>
      <c r="DP3080" t="s">
        <v>583</v>
      </c>
      <c r="DQ3080" t="s">
        <v>18</v>
      </c>
    </row>
    <row r="3081" spans="115:121" x14ac:dyDescent="0.25">
      <c r="DK3081">
        <v>101316</v>
      </c>
      <c r="DL3081" t="s">
        <v>10235</v>
      </c>
      <c r="DM3081" t="s">
        <v>10236</v>
      </c>
      <c r="DN3081" t="s">
        <v>844</v>
      </c>
      <c r="DO3081" t="s">
        <v>10237</v>
      </c>
      <c r="DP3081" t="s">
        <v>9839</v>
      </c>
      <c r="DQ3081" t="s">
        <v>18</v>
      </c>
    </row>
    <row r="3082" spans="115:121" x14ac:dyDescent="0.25">
      <c r="DK3082">
        <v>101315</v>
      </c>
      <c r="DL3082" t="s">
        <v>10238</v>
      </c>
      <c r="DM3082" t="s">
        <v>10239</v>
      </c>
      <c r="DN3082" t="s">
        <v>3396</v>
      </c>
      <c r="DO3082" t="s">
        <v>10240</v>
      </c>
      <c r="DP3082" t="s">
        <v>524</v>
      </c>
      <c r="DQ3082" t="s">
        <v>26</v>
      </c>
    </row>
    <row r="3083" spans="115:121" x14ac:dyDescent="0.25">
      <c r="DK3083">
        <v>101314</v>
      </c>
      <c r="DL3083" t="s">
        <v>10241</v>
      </c>
      <c r="DM3083" t="s">
        <v>10242</v>
      </c>
      <c r="DN3083" t="s">
        <v>8130</v>
      </c>
      <c r="DO3083" t="s">
        <v>1628</v>
      </c>
      <c r="DP3083" t="s">
        <v>4680</v>
      </c>
      <c r="DQ3083" t="s">
        <v>21</v>
      </c>
    </row>
    <row r="3084" spans="115:121" x14ac:dyDescent="0.25">
      <c r="DK3084">
        <v>101313</v>
      </c>
      <c r="DL3084" t="s">
        <v>10243</v>
      </c>
      <c r="DM3084" t="s">
        <v>10244</v>
      </c>
      <c r="DN3084" t="s">
        <v>540</v>
      </c>
      <c r="DO3084" t="s">
        <v>10245</v>
      </c>
      <c r="DP3084" t="s">
        <v>803</v>
      </c>
      <c r="DQ3084" t="s">
        <v>18</v>
      </c>
    </row>
    <row r="3085" spans="115:121" x14ac:dyDescent="0.25">
      <c r="DK3085">
        <v>101312</v>
      </c>
      <c r="DL3085" t="s">
        <v>10246</v>
      </c>
      <c r="DM3085" t="s">
        <v>10247</v>
      </c>
      <c r="DN3085" t="s">
        <v>2698</v>
      </c>
      <c r="DO3085" t="s">
        <v>10248</v>
      </c>
      <c r="DP3085" t="s">
        <v>537</v>
      </c>
      <c r="DQ3085" t="s">
        <v>18</v>
      </c>
    </row>
    <row r="3086" spans="115:121" x14ac:dyDescent="0.25">
      <c r="DK3086">
        <v>101311</v>
      </c>
      <c r="DL3086" t="s">
        <v>10249</v>
      </c>
      <c r="DM3086" t="s">
        <v>10250</v>
      </c>
      <c r="DN3086" t="s">
        <v>683</v>
      </c>
      <c r="DO3086" t="s">
        <v>10251</v>
      </c>
      <c r="DP3086" t="s">
        <v>501</v>
      </c>
      <c r="DQ3086" t="s">
        <v>26</v>
      </c>
    </row>
    <row r="3087" spans="115:121" x14ac:dyDescent="0.25">
      <c r="DK3087">
        <v>101310</v>
      </c>
      <c r="DL3087" t="s">
        <v>10252</v>
      </c>
      <c r="DM3087" t="s">
        <v>10253</v>
      </c>
      <c r="DN3087" t="s">
        <v>6520</v>
      </c>
      <c r="DO3087" t="s">
        <v>10254</v>
      </c>
      <c r="DP3087" t="s">
        <v>755</v>
      </c>
      <c r="DQ3087" t="s">
        <v>21</v>
      </c>
    </row>
    <row r="3088" spans="115:121" x14ac:dyDescent="0.25">
      <c r="DK3088">
        <v>101309</v>
      </c>
      <c r="DL3088" t="s">
        <v>10255</v>
      </c>
      <c r="DM3088" t="s">
        <v>10256</v>
      </c>
      <c r="DN3088" t="s">
        <v>10101</v>
      </c>
      <c r="DO3088" t="s">
        <v>10257</v>
      </c>
      <c r="DP3088" t="s">
        <v>825</v>
      </c>
      <c r="DQ3088" t="s">
        <v>21</v>
      </c>
    </row>
    <row r="3089" spans="115:121" x14ac:dyDescent="0.25">
      <c r="DK3089">
        <v>101308</v>
      </c>
      <c r="DL3089" t="s">
        <v>10258</v>
      </c>
      <c r="DM3089" t="s">
        <v>10259</v>
      </c>
      <c r="DN3089" t="s">
        <v>9290</v>
      </c>
      <c r="DO3089" t="s">
        <v>10260</v>
      </c>
      <c r="DP3089" t="s">
        <v>494</v>
      </c>
      <c r="DQ3089" t="s">
        <v>26</v>
      </c>
    </row>
    <row r="3090" spans="115:121" x14ac:dyDescent="0.25">
      <c r="DK3090">
        <v>101307</v>
      </c>
      <c r="DL3090" t="s">
        <v>10261</v>
      </c>
      <c r="DM3090" t="s">
        <v>10262</v>
      </c>
      <c r="DN3090" t="s">
        <v>8654</v>
      </c>
      <c r="DO3090" t="s">
        <v>10263</v>
      </c>
      <c r="DP3090" t="s">
        <v>1051</v>
      </c>
      <c r="DQ3090" t="s">
        <v>27</v>
      </c>
    </row>
    <row r="3091" spans="115:121" x14ac:dyDescent="0.25">
      <c r="DK3091">
        <v>101306</v>
      </c>
      <c r="DL3091" t="s">
        <v>10264</v>
      </c>
      <c r="DM3091" t="s">
        <v>10265</v>
      </c>
      <c r="DN3091" t="s">
        <v>10266</v>
      </c>
      <c r="DO3091" t="s">
        <v>10267</v>
      </c>
      <c r="DP3091" t="s">
        <v>3657</v>
      </c>
      <c r="DQ3091" t="s">
        <v>323</v>
      </c>
    </row>
    <row r="3092" spans="115:121" x14ac:dyDescent="0.25">
      <c r="DK3092">
        <v>101305</v>
      </c>
      <c r="DL3092" t="s">
        <v>10268</v>
      </c>
      <c r="DM3092" t="s">
        <v>10269</v>
      </c>
      <c r="DN3092" t="s">
        <v>4081</v>
      </c>
      <c r="DO3092" t="s">
        <v>10270</v>
      </c>
      <c r="DP3092" t="s">
        <v>1051</v>
      </c>
      <c r="DQ3092" t="s">
        <v>27</v>
      </c>
    </row>
    <row r="3093" spans="115:121" x14ac:dyDescent="0.25">
      <c r="DK3093">
        <v>101304</v>
      </c>
      <c r="DL3093" t="s">
        <v>10271</v>
      </c>
      <c r="DM3093" t="s">
        <v>10272</v>
      </c>
      <c r="DN3093" t="s">
        <v>8130</v>
      </c>
      <c r="DO3093" t="s">
        <v>10273</v>
      </c>
      <c r="DP3093" t="s">
        <v>4680</v>
      </c>
      <c r="DQ3093" t="s">
        <v>21</v>
      </c>
    </row>
    <row r="3094" spans="115:121" x14ac:dyDescent="0.25">
      <c r="DK3094">
        <v>101303</v>
      </c>
      <c r="DL3094" t="s">
        <v>10274</v>
      </c>
      <c r="DM3094" t="s">
        <v>10275</v>
      </c>
      <c r="DN3094" t="s">
        <v>6910</v>
      </c>
      <c r="DO3094" t="s">
        <v>10276</v>
      </c>
      <c r="DP3094" t="s">
        <v>501</v>
      </c>
      <c r="DQ3094" t="s">
        <v>26</v>
      </c>
    </row>
    <row r="3095" spans="115:121" x14ac:dyDescent="0.25">
      <c r="DK3095">
        <v>101302</v>
      </c>
      <c r="DL3095" t="s">
        <v>10277</v>
      </c>
      <c r="DM3095" t="s">
        <v>10278</v>
      </c>
      <c r="DN3095" t="s">
        <v>2698</v>
      </c>
      <c r="DO3095" t="s">
        <v>10279</v>
      </c>
      <c r="DP3095" t="s">
        <v>537</v>
      </c>
      <c r="DQ3095" t="s">
        <v>18</v>
      </c>
    </row>
    <row r="3096" spans="115:121" x14ac:dyDescent="0.25">
      <c r="DK3096">
        <v>101301</v>
      </c>
      <c r="DL3096" t="s">
        <v>10280</v>
      </c>
      <c r="DM3096" t="s">
        <v>10281</v>
      </c>
      <c r="DN3096" t="s">
        <v>7701</v>
      </c>
      <c r="DO3096" t="s">
        <v>10282</v>
      </c>
      <c r="DP3096" t="s">
        <v>583</v>
      </c>
      <c r="DQ3096" t="s">
        <v>18</v>
      </c>
    </row>
    <row r="3097" spans="115:121" x14ac:dyDescent="0.25">
      <c r="DK3097">
        <v>101300</v>
      </c>
      <c r="DL3097" t="s">
        <v>10283</v>
      </c>
      <c r="DM3097" t="s">
        <v>10284</v>
      </c>
      <c r="DN3097" t="s">
        <v>512</v>
      </c>
      <c r="DO3097" t="s">
        <v>10285</v>
      </c>
      <c r="DP3097" t="s">
        <v>10000</v>
      </c>
      <c r="DQ3097" t="s">
        <v>27</v>
      </c>
    </row>
    <row r="3098" spans="115:121" x14ac:dyDescent="0.25">
      <c r="DK3098">
        <v>101299</v>
      </c>
      <c r="DL3098" t="s">
        <v>10286</v>
      </c>
      <c r="DM3098" t="s">
        <v>10287</v>
      </c>
      <c r="DN3098" t="s">
        <v>3396</v>
      </c>
      <c r="DO3098" t="s">
        <v>10288</v>
      </c>
      <c r="DP3098" t="s">
        <v>524</v>
      </c>
      <c r="DQ3098" t="s">
        <v>26</v>
      </c>
    </row>
    <row r="3099" spans="115:121" x14ac:dyDescent="0.25">
      <c r="DK3099">
        <v>101298</v>
      </c>
      <c r="DL3099" t="s">
        <v>10289</v>
      </c>
      <c r="DM3099" t="s">
        <v>10290</v>
      </c>
      <c r="DN3099" t="s">
        <v>512</v>
      </c>
      <c r="DO3099" t="s">
        <v>10291</v>
      </c>
      <c r="DP3099" t="s">
        <v>10000</v>
      </c>
      <c r="DQ3099" t="s">
        <v>27</v>
      </c>
    </row>
    <row r="3100" spans="115:121" x14ac:dyDescent="0.25">
      <c r="DK3100">
        <v>101297</v>
      </c>
      <c r="DL3100" t="s">
        <v>10292</v>
      </c>
      <c r="DM3100" t="s">
        <v>10293</v>
      </c>
      <c r="DN3100" t="s">
        <v>3396</v>
      </c>
      <c r="DO3100" t="s">
        <v>10294</v>
      </c>
      <c r="DP3100" t="s">
        <v>524</v>
      </c>
      <c r="DQ3100" t="s">
        <v>26</v>
      </c>
    </row>
    <row r="3101" spans="115:121" x14ac:dyDescent="0.25">
      <c r="DK3101">
        <v>101296</v>
      </c>
      <c r="DL3101" t="s">
        <v>10295</v>
      </c>
      <c r="DM3101" t="s">
        <v>10296</v>
      </c>
      <c r="DN3101" t="s">
        <v>4081</v>
      </c>
      <c r="DO3101" t="s">
        <v>10297</v>
      </c>
      <c r="DP3101" t="s">
        <v>1051</v>
      </c>
      <c r="DQ3101" t="s">
        <v>27</v>
      </c>
    </row>
    <row r="3102" spans="115:121" x14ac:dyDescent="0.25">
      <c r="DK3102">
        <v>101295</v>
      </c>
      <c r="DL3102" t="s">
        <v>10298</v>
      </c>
      <c r="DM3102" t="s">
        <v>10299</v>
      </c>
      <c r="DN3102" t="s">
        <v>8178</v>
      </c>
      <c r="DO3102" t="s">
        <v>10300</v>
      </c>
      <c r="DP3102" t="s">
        <v>556</v>
      </c>
      <c r="DQ3102" t="s">
        <v>22</v>
      </c>
    </row>
    <row r="3103" spans="115:121" x14ac:dyDescent="0.25">
      <c r="DK3103">
        <v>101294</v>
      </c>
      <c r="DL3103" t="s">
        <v>10301</v>
      </c>
      <c r="DM3103" t="s">
        <v>10302</v>
      </c>
      <c r="DN3103" t="s">
        <v>844</v>
      </c>
      <c r="DO3103" t="s">
        <v>10303</v>
      </c>
      <c r="DP3103" t="s">
        <v>592</v>
      </c>
      <c r="DQ3103" t="s">
        <v>18</v>
      </c>
    </row>
    <row r="3104" spans="115:121" x14ac:dyDescent="0.25">
      <c r="DK3104">
        <v>101293</v>
      </c>
      <c r="DL3104" t="s">
        <v>10304</v>
      </c>
      <c r="DM3104" t="s">
        <v>10305</v>
      </c>
      <c r="DN3104" t="s">
        <v>479</v>
      </c>
      <c r="DO3104" t="s">
        <v>10306</v>
      </c>
      <c r="DP3104" t="s">
        <v>680</v>
      </c>
      <c r="DQ3104" t="s">
        <v>27</v>
      </c>
    </row>
    <row r="3105" spans="115:121" x14ac:dyDescent="0.25">
      <c r="DK3105">
        <v>101292</v>
      </c>
      <c r="DL3105" t="s">
        <v>10307</v>
      </c>
      <c r="DM3105" t="s">
        <v>10308</v>
      </c>
      <c r="DN3105" t="s">
        <v>512</v>
      </c>
      <c r="DO3105" t="s">
        <v>10309</v>
      </c>
      <c r="DP3105" t="s">
        <v>10000</v>
      </c>
      <c r="DQ3105" t="s">
        <v>27</v>
      </c>
    </row>
    <row r="3106" spans="115:121" x14ac:dyDescent="0.25">
      <c r="DK3106">
        <v>101291</v>
      </c>
      <c r="DL3106" t="s">
        <v>10310</v>
      </c>
      <c r="DM3106" t="s">
        <v>10311</v>
      </c>
      <c r="DN3106" t="s">
        <v>5151</v>
      </c>
      <c r="DO3106" t="s">
        <v>10312</v>
      </c>
      <c r="DP3106" t="s">
        <v>640</v>
      </c>
      <c r="DQ3106" t="s">
        <v>26</v>
      </c>
    </row>
    <row r="3107" spans="115:121" x14ac:dyDescent="0.25">
      <c r="DP3107" t="s">
        <v>806</v>
      </c>
      <c r="DQ3107" t="s">
        <v>26</v>
      </c>
    </row>
    <row r="3108" spans="115:121" x14ac:dyDescent="0.25">
      <c r="DL3108" t="s">
        <v>10313</v>
      </c>
      <c r="DM3108" t="s">
        <v>10314</v>
      </c>
      <c r="DN3108" t="s">
        <v>5151</v>
      </c>
      <c r="DO3108" t="s">
        <v>10312</v>
      </c>
      <c r="DP3108" t="s">
        <v>640</v>
      </c>
      <c r="DQ3108" t="s">
        <v>26</v>
      </c>
    </row>
    <row r="3109" spans="115:121" x14ac:dyDescent="0.25">
      <c r="DP3109" t="s">
        <v>523</v>
      </c>
      <c r="DQ3109" t="s">
        <v>26</v>
      </c>
    </row>
    <row r="3110" spans="115:121" x14ac:dyDescent="0.25">
      <c r="DK3110">
        <v>101290</v>
      </c>
      <c r="DL3110" t="s">
        <v>10315</v>
      </c>
      <c r="DM3110" t="s">
        <v>10316</v>
      </c>
      <c r="DN3110" t="s">
        <v>7701</v>
      </c>
      <c r="DO3110" t="s">
        <v>10317</v>
      </c>
      <c r="DP3110" t="s">
        <v>583</v>
      </c>
      <c r="DQ3110" t="s">
        <v>18</v>
      </c>
    </row>
    <row r="3111" spans="115:121" x14ac:dyDescent="0.25">
      <c r="DK3111">
        <v>101289</v>
      </c>
      <c r="DL3111" t="s">
        <v>10318</v>
      </c>
      <c r="DM3111" t="s">
        <v>10319</v>
      </c>
      <c r="DN3111" t="s">
        <v>10320</v>
      </c>
      <c r="DO3111" t="s">
        <v>10321</v>
      </c>
      <c r="DP3111" t="s">
        <v>3657</v>
      </c>
      <c r="DQ3111" t="s">
        <v>26</v>
      </c>
    </row>
    <row r="3112" spans="115:121" x14ac:dyDescent="0.25">
      <c r="DK3112">
        <v>101288</v>
      </c>
      <c r="DL3112" t="s">
        <v>10322</v>
      </c>
      <c r="DM3112" t="s">
        <v>10323</v>
      </c>
      <c r="DN3112" t="s">
        <v>6617</v>
      </c>
      <c r="DO3112" t="s">
        <v>10324</v>
      </c>
      <c r="DP3112" t="s">
        <v>537</v>
      </c>
      <c r="DQ3112" t="s">
        <v>18</v>
      </c>
    </row>
    <row r="3113" spans="115:121" x14ac:dyDescent="0.25">
      <c r="DK3113">
        <v>101287</v>
      </c>
      <c r="DL3113" t="s">
        <v>10325</v>
      </c>
      <c r="DM3113" t="s">
        <v>10326</v>
      </c>
      <c r="DN3113" t="s">
        <v>10327</v>
      </c>
      <c r="DO3113" t="s">
        <v>10328</v>
      </c>
      <c r="DP3113" t="s">
        <v>780</v>
      </c>
      <c r="DQ3113" t="s">
        <v>21</v>
      </c>
    </row>
    <row r="3114" spans="115:121" x14ac:dyDescent="0.25">
      <c r="DK3114">
        <v>101286</v>
      </c>
      <c r="DL3114" t="s">
        <v>10329</v>
      </c>
      <c r="DM3114" t="s">
        <v>10330</v>
      </c>
      <c r="DN3114" t="s">
        <v>9290</v>
      </c>
      <c r="DO3114" t="s">
        <v>10331</v>
      </c>
      <c r="DP3114" t="s">
        <v>494</v>
      </c>
      <c r="DQ3114" t="s">
        <v>26</v>
      </c>
    </row>
    <row r="3115" spans="115:121" x14ac:dyDescent="0.25">
      <c r="DK3115">
        <v>101285</v>
      </c>
      <c r="DL3115" t="s">
        <v>10332</v>
      </c>
      <c r="DM3115" t="s">
        <v>10333</v>
      </c>
      <c r="DN3115" t="s">
        <v>3396</v>
      </c>
      <c r="DO3115" t="s">
        <v>10334</v>
      </c>
      <c r="DP3115" t="s">
        <v>524</v>
      </c>
      <c r="DQ3115" t="s">
        <v>26</v>
      </c>
    </row>
    <row r="3116" spans="115:121" x14ac:dyDescent="0.25">
      <c r="DK3116">
        <v>101283</v>
      </c>
      <c r="DL3116" t="s">
        <v>10335</v>
      </c>
      <c r="DM3116" t="s">
        <v>10336</v>
      </c>
      <c r="DN3116" t="s">
        <v>4520</v>
      </c>
      <c r="DO3116" t="s">
        <v>10337</v>
      </c>
      <c r="DP3116" t="s">
        <v>1051</v>
      </c>
      <c r="DQ3116" t="s">
        <v>27</v>
      </c>
    </row>
    <row r="3117" spans="115:121" x14ac:dyDescent="0.25">
      <c r="DK3117">
        <v>101282</v>
      </c>
      <c r="DL3117" t="s">
        <v>10338</v>
      </c>
      <c r="DM3117" t="s">
        <v>10339</v>
      </c>
      <c r="DN3117" t="s">
        <v>9290</v>
      </c>
      <c r="DO3117" t="s">
        <v>10340</v>
      </c>
      <c r="DP3117" t="s">
        <v>1656</v>
      </c>
      <c r="DQ3117" t="s">
        <v>26</v>
      </c>
    </row>
    <row r="3118" spans="115:121" x14ac:dyDescent="0.25">
      <c r="DK3118">
        <v>101281</v>
      </c>
      <c r="DL3118" t="s">
        <v>10341</v>
      </c>
      <c r="DM3118" t="s">
        <v>10342</v>
      </c>
      <c r="DN3118" t="s">
        <v>3396</v>
      </c>
      <c r="DO3118" t="s">
        <v>10343</v>
      </c>
      <c r="DP3118" t="s">
        <v>524</v>
      </c>
      <c r="DQ3118" t="s">
        <v>26</v>
      </c>
    </row>
    <row r="3119" spans="115:121" x14ac:dyDescent="0.25">
      <c r="DK3119">
        <v>101280</v>
      </c>
      <c r="DL3119" t="s">
        <v>10344</v>
      </c>
      <c r="DM3119" t="s">
        <v>10345</v>
      </c>
      <c r="DN3119" t="s">
        <v>4500</v>
      </c>
      <c r="DO3119" t="s">
        <v>10346</v>
      </c>
      <c r="DP3119" t="s">
        <v>1515</v>
      </c>
      <c r="DQ3119" t="s">
        <v>22</v>
      </c>
    </row>
    <row r="3120" spans="115:121" x14ac:dyDescent="0.25">
      <c r="DK3120">
        <v>101279</v>
      </c>
      <c r="DL3120" t="s">
        <v>10347</v>
      </c>
      <c r="DM3120" t="s">
        <v>10348</v>
      </c>
      <c r="DN3120" t="s">
        <v>4081</v>
      </c>
      <c r="DO3120" t="s">
        <v>10349</v>
      </c>
      <c r="DP3120" t="s">
        <v>9839</v>
      </c>
      <c r="DQ3120" t="s">
        <v>27</v>
      </c>
    </row>
    <row r="3121" spans="115:121" x14ac:dyDescent="0.25">
      <c r="DK3121">
        <v>101278</v>
      </c>
      <c r="DL3121" t="s">
        <v>10350</v>
      </c>
      <c r="DM3121" t="s">
        <v>10351</v>
      </c>
      <c r="DN3121" t="s">
        <v>3555</v>
      </c>
      <c r="DO3121" t="s">
        <v>10352</v>
      </c>
      <c r="DP3121" t="s">
        <v>556</v>
      </c>
      <c r="DQ3121" t="s">
        <v>22</v>
      </c>
    </row>
    <row r="3122" spans="115:121" x14ac:dyDescent="0.25">
      <c r="DK3122">
        <v>101277</v>
      </c>
      <c r="DL3122" t="s">
        <v>10353</v>
      </c>
      <c r="DM3122" t="s">
        <v>10354</v>
      </c>
      <c r="DN3122" t="s">
        <v>540</v>
      </c>
      <c r="DO3122" t="s">
        <v>10355</v>
      </c>
      <c r="DP3122" t="s">
        <v>803</v>
      </c>
      <c r="DQ3122" t="s">
        <v>18</v>
      </c>
    </row>
    <row r="3123" spans="115:121" x14ac:dyDescent="0.25">
      <c r="DK3123">
        <v>101276</v>
      </c>
      <c r="DL3123" t="s">
        <v>10356</v>
      </c>
      <c r="DM3123" t="s">
        <v>10357</v>
      </c>
      <c r="DN3123" t="s">
        <v>7137</v>
      </c>
      <c r="DO3123" t="s">
        <v>8269</v>
      </c>
      <c r="DP3123" t="s">
        <v>677</v>
      </c>
      <c r="DQ3123" t="s">
        <v>21</v>
      </c>
    </row>
    <row r="3124" spans="115:121" x14ac:dyDescent="0.25">
      <c r="DK3124">
        <v>101275</v>
      </c>
      <c r="DL3124" t="s">
        <v>10358</v>
      </c>
      <c r="DM3124" t="s">
        <v>10359</v>
      </c>
      <c r="DN3124" t="s">
        <v>8308</v>
      </c>
      <c r="DO3124" t="s">
        <v>10360</v>
      </c>
      <c r="DP3124" t="s">
        <v>825</v>
      </c>
      <c r="DQ3124" t="s">
        <v>26</v>
      </c>
    </row>
    <row r="3125" spans="115:121" x14ac:dyDescent="0.25">
      <c r="DK3125">
        <v>101274</v>
      </c>
      <c r="DL3125" t="s">
        <v>10361</v>
      </c>
      <c r="DM3125" t="s">
        <v>10362</v>
      </c>
      <c r="DN3125" t="s">
        <v>10363</v>
      </c>
      <c r="DO3125" t="s">
        <v>10364</v>
      </c>
      <c r="DP3125" t="s">
        <v>10000</v>
      </c>
      <c r="DQ3125" t="s">
        <v>27</v>
      </c>
    </row>
    <row r="3126" spans="115:121" x14ac:dyDescent="0.25">
      <c r="DK3126">
        <v>101273</v>
      </c>
      <c r="DL3126" t="s">
        <v>10365</v>
      </c>
      <c r="DM3126" t="s">
        <v>10366</v>
      </c>
      <c r="DN3126" t="s">
        <v>6520</v>
      </c>
      <c r="DO3126" t="s">
        <v>10367</v>
      </c>
      <c r="DP3126" t="s">
        <v>562</v>
      </c>
      <c r="DQ3126" t="s">
        <v>21</v>
      </c>
    </row>
    <row r="3127" spans="115:121" x14ac:dyDescent="0.25">
      <c r="DK3127">
        <v>101272</v>
      </c>
      <c r="DL3127" t="s">
        <v>10368</v>
      </c>
      <c r="DM3127" t="s">
        <v>10369</v>
      </c>
      <c r="DN3127" t="s">
        <v>479</v>
      </c>
      <c r="DO3127" t="s">
        <v>10370</v>
      </c>
      <c r="DP3127" t="s">
        <v>680</v>
      </c>
      <c r="DQ3127" t="s">
        <v>27</v>
      </c>
    </row>
    <row r="3128" spans="115:121" x14ac:dyDescent="0.25">
      <c r="DK3128">
        <v>101271</v>
      </c>
      <c r="DL3128" t="s">
        <v>10371</v>
      </c>
      <c r="DM3128" t="s">
        <v>10372</v>
      </c>
      <c r="DN3128" t="s">
        <v>9992</v>
      </c>
      <c r="DO3128" t="s">
        <v>10373</v>
      </c>
      <c r="DP3128" t="s">
        <v>640</v>
      </c>
      <c r="DQ3128" t="s">
        <v>26</v>
      </c>
    </row>
    <row r="3129" spans="115:121" x14ac:dyDescent="0.25">
      <c r="DK3129">
        <v>101270</v>
      </c>
      <c r="DL3129" t="s">
        <v>10374</v>
      </c>
      <c r="DM3129" t="s">
        <v>10375</v>
      </c>
      <c r="DN3129" t="s">
        <v>4952</v>
      </c>
      <c r="DO3129" t="s">
        <v>10376</v>
      </c>
      <c r="DP3129" t="s">
        <v>3657</v>
      </c>
      <c r="DQ3129" t="s">
        <v>323</v>
      </c>
    </row>
    <row r="3130" spans="115:121" x14ac:dyDescent="0.25">
      <c r="DK3130">
        <v>101269</v>
      </c>
      <c r="DL3130" t="s">
        <v>10377</v>
      </c>
      <c r="DM3130" t="s">
        <v>10378</v>
      </c>
      <c r="DN3130" t="s">
        <v>10379</v>
      </c>
      <c r="DO3130" t="s">
        <v>10380</v>
      </c>
      <c r="DP3130" t="s">
        <v>755</v>
      </c>
      <c r="DQ3130" t="s">
        <v>27</v>
      </c>
    </row>
    <row r="3131" spans="115:121" x14ac:dyDescent="0.25">
      <c r="DK3131">
        <v>101268</v>
      </c>
      <c r="DL3131" t="s">
        <v>10381</v>
      </c>
      <c r="DM3131" t="s">
        <v>10382</v>
      </c>
      <c r="DN3131" t="s">
        <v>5151</v>
      </c>
      <c r="DO3131" t="s">
        <v>10383</v>
      </c>
      <c r="DP3131" t="s">
        <v>806</v>
      </c>
      <c r="DQ3131" t="s">
        <v>26</v>
      </c>
    </row>
    <row r="3132" spans="115:121" x14ac:dyDescent="0.25">
      <c r="DK3132">
        <v>101266</v>
      </c>
      <c r="DL3132" t="s">
        <v>10384</v>
      </c>
      <c r="DM3132" t="s">
        <v>10385</v>
      </c>
      <c r="DN3132" t="s">
        <v>2471</v>
      </c>
      <c r="DO3132" t="s">
        <v>10386</v>
      </c>
      <c r="DP3132" t="s">
        <v>1051</v>
      </c>
      <c r="DQ3132" t="s">
        <v>27</v>
      </c>
    </row>
    <row r="3133" spans="115:121" x14ac:dyDescent="0.25">
      <c r="DK3133">
        <v>101265</v>
      </c>
      <c r="DL3133" t="s">
        <v>10387</v>
      </c>
      <c r="DM3133" t="s">
        <v>10388</v>
      </c>
      <c r="DN3133" t="s">
        <v>10389</v>
      </c>
      <c r="DO3133" t="s">
        <v>10390</v>
      </c>
      <c r="DP3133" t="s">
        <v>3657</v>
      </c>
      <c r="DQ3133" t="s">
        <v>323</v>
      </c>
    </row>
    <row r="3134" spans="115:121" x14ac:dyDescent="0.25">
      <c r="DK3134">
        <v>101264</v>
      </c>
      <c r="DL3134" t="s">
        <v>10391</v>
      </c>
      <c r="DM3134" t="s">
        <v>10392</v>
      </c>
      <c r="DN3134" t="s">
        <v>10389</v>
      </c>
      <c r="DO3134" t="s">
        <v>10393</v>
      </c>
      <c r="DP3134" t="s">
        <v>3657</v>
      </c>
      <c r="DQ3134" t="s">
        <v>323</v>
      </c>
    </row>
    <row r="3135" spans="115:121" x14ac:dyDescent="0.25">
      <c r="DK3135">
        <v>101263</v>
      </c>
      <c r="DL3135" t="s">
        <v>10394</v>
      </c>
      <c r="DM3135" t="s">
        <v>10395</v>
      </c>
      <c r="DN3135" t="s">
        <v>7701</v>
      </c>
      <c r="DO3135" t="s">
        <v>10396</v>
      </c>
      <c r="DP3135" t="s">
        <v>583</v>
      </c>
      <c r="DQ3135" t="s">
        <v>18</v>
      </c>
    </row>
    <row r="3136" spans="115:121" x14ac:dyDescent="0.25">
      <c r="DK3136">
        <v>101262</v>
      </c>
      <c r="DL3136" t="s">
        <v>10397</v>
      </c>
      <c r="DM3136" t="s">
        <v>10398</v>
      </c>
      <c r="DN3136" t="s">
        <v>9290</v>
      </c>
      <c r="DO3136" t="s">
        <v>10399</v>
      </c>
      <c r="DP3136" t="s">
        <v>494</v>
      </c>
      <c r="DQ3136" t="s">
        <v>26</v>
      </c>
    </row>
    <row r="3137" spans="115:121" x14ac:dyDescent="0.25">
      <c r="DK3137">
        <v>101261</v>
      </c>
      <c r="DL3137" t="s">
        <v>10400</v>
      </c>
      <c r="DM3137" t="s">
        <v>10401</v>
      </c>
      <c r="DN3137" t="s">
        <v>5151</v>
      </c>
      <c r="DO3137" t="s">
        <v>10402</v>
      </c>
      <c r="DP3137" t="s">
        <v>523</v>
      </c>
      <c r="DQ3137" t="s">
        <v>26</v>
      </c>
    </row>
    <row r="3138" spans="115:121" x14ac:dyDescent="0.25">
      <c r="DK3138">
        <v>101260</v>
      </c>
      <c r="DL3138" t="s">
        <v>10403</v>
      </c>
      <c r="DM3138" t="s">
        <v>10404</v>
      </c>
      <c r="DN3138" t="s">
        <v>10327</v>
      </c>
      <c r="DO3138" t="s">
        <v>10405</v>
      </c>
      <c r="DP3138" t="s">
        <v>780</v>
      </c>
      <c r="DQ3138" t="s">
        <v>21</v>
      </c>
    </row>
    <row r="3139" spans="115:121" x14ac:dyDescent="0.25">
      <c r="DK3139">
        <v>101259</v>
      </c>
      <c r="DL3139" t="s">
        <v>10406</v>
      </c>
      <c r="DM3139" t="s">
        <v>10407</v>
      </c>
      <c r="DN3139" t="s">
        <v>9290</v>
      </c>
      <c r="DO3139" t="s">
        <v>10408</v>
      </c>
      <c r="DP3139" t="s">
        <v>1656</v>
      </c>
      <c r="DQ3139" t="s">
        <v>26</v>
      </c>
    </row>
    <row r="3140" spans="115:121" x14ac:dyDescent="0.25">
      <c r="DK3140">
        <v>101258</v>
      </c>
      <c r="DL3140" t="s">
        <v>10409</v>
      </c>
      <c r="DM3140" t="s">
        <v>10410</v>
      </c>
      <c r="DN3140" t="s">
        <v>6617</v>
      </c>
      <c r="DO3140" t="s">
        <v>10411</v>
      </c>
      <c r="DP3140" t="s">
        <v>537</v>
      </c>
      <c r="DQ3140" t="s">
        <v>18</v>
      </c>
    </row>
    <row r="3141" spans="115:121" x14ac:dyDescent="0.25">
      <c r="DK3141">
        <v>101257</v>
      </c>
      <c r="DL3141" t="s">
        <v>10412</v>
      </c>
      <c r="DM3141" t="s">
        <v>10413</v>
      </c>
      <c r="DN3141" t="s">
        <v>6520</v>
      </c>
      <c r="DO3141" t="s">
        <v>7914</v>
      </c>
      <c r="DP3141" t="s">
        <v>9839</v>
      </c>
      <c r="DQ3141" t="s">
        <v>21</v>
      </c>
    </row>
    <row r="3142" spans="115:121" x14ac:dyDescent="0.25">
      <c r="DK3142">
        <v>101256</v>
      </c>
      <c r="DL3142" t="s">
        <v>10414</v>
      </c>
      <c r="DM3142" t="s">
        <v>10415</v>
      </c>
      <c r="DN3142" t="s">
        <v>512</v>
      </c>
      <c r="DO3142" t="s">
        <v>10416</v>
      </c>
      <c r="DP3142" t="s">
        <v>10000</v>
      </c>
      <c r="DQ3142" t="s">
        <v>27</v>
      </c>
    </row>
    <row r="3143" spans="115:121" x14ac:dyDescent="0.25">
      <c r="DK3143">
        <v>101255</v>
      </c>
      <c r="DL3143" t="s">
        <v>10417</v>
      </c>
      <c r="DM3143" t="s">
        <v>10418</v>
      </c>
      <c r="DN3143" t="s">
        <v>3396</v>
      </c>
      <c r="DO3143" t="s">
        <v>10419</v>
      </c>
      <c r="DP3143" t="s">
        <v>524</v>
      </c>
      <c r="DQ3143" t="s">
        <v>26</v>
      </c>
    </row>
    <row r="3144" spans="115:121" x14ac:dyDescent="0.25">
      <c r="DK3144">
        <v>101254</v>
      </c>
      <c r="DL3144" t="s">
        <v>10420</v>
      </c>
      <c r="DM3144" t="s">
        <v>10421</v>
      </c>
      <c r="DN3144" t="s">
        <v>6910</v>
      </c>
      <c r="DO3144" t="s">
        <v>10422</v>
      </c>
      <c r="DP3144" t="s">
        <v>501</v>
      </c>
      <c r="DQ3144" t="s">
        <v>26</v>
      </c>
    </row>
    <row r="3145" spans="115:121" x14ac:dyDescent="0.25">
      <c r="DK3145">
        <v>101253</v>
      </c>
      <c r="DL3145" t="s">
        <v>10423</v>
      </c>
      <c r="DM3145" t="s">
        <v>10424</v>
      </c>
      <c r="DN3145" t="s">
        <v>9707</v>
      </c>
      <c r="DO3145" t="s">
        <v>10425</v>
      </c>
      <c r="DP3145" t="s">
        <v>556</v>
      </c>
      <c r="DQ3145" t="s">
        <v>22</v>
      </c>
    </row>
    <row r="3146" spans="115:121" x14ac:dyDescent="0.25">
      <c r="DK3146">
        <v>101252</v>
      </c>
      <c r="DL3146" t="s">
        <v>10426</v>
      </c>
      <c r="DM3146" t="s">
        <v>10427</v>
      </c>
      <c r="DN3146" t="s">
        <v>2471</v>
      </c>
      <c r="DO3146" t="s">
        <v>10428</v>
      </c>
      <c r="DP3146" t="s">
        <v>1051</v>
      </c>
      <c r="DQ3146" t="s">
        <v>27</v>
      </c>
    </row>
    <row r="3147" spans="115:121" x14ac:dyDescent="0.25">
      <c r="DK3147">
        <v>101251</v>
      </c>
      <c r="DL3147" t="s">
        <v>10429</v>
      </c>
      <c r="DM3147" t="s">
        <v>10430</v>
      </c>
      <c r="DN3147" t="s">
        <v>10327</v>
      </c>
      <c r="DO3147" t="s">
        <v>10431</v>
      </c>
      <c r="DP3147" t="s">
        <v>780</v>
      </c>
      <c r="DQ3147" t="s">
        <v>21</v>
      </c>
    </row>
    <row r="3148" spans="115:121" x14ac:dyDescent="0.25">
      <c r="DK3148">
        <v>101250</v>
      </c>
      <c r="DL3148" t="s">
        <v>10432</v>
      </c>
      <c r="DM3148" t="s">
        <v>10433</v>
      </c>
      <c r="DN3148" t="s">
        <v>499</v>
      </c>
      <c r="DO3148" t="s">
        <v>10434</v>
      </c>
      <c r="DP3148" t="s">
        <v>501</v>
      </c>
      <c r="DQ3148" t="s">
        <v>26</v>
      </c>
    </row>
    <row r="3149" spans="115:121" x14ac:dyDescent="0.25">
      <c r="DK3149">
        <v>101249</v>
      </c>
      <c r="DL3149" t="s">
        <v>10435</v>
      </c>
      <c r="DM3149" t="s">
        <v>10436</v>
      </c>
      <c r="DN3149" t="s">
        <v>479</v>
      </c>
      <c r="DO3149" t="s">
        <v>10437</v>
      </c>
      <c r="DP3149" t="s">
        <v>680</v>
      </c>
      <c r="DQ3149" t="s">
        <v>27</v>
      </c>
    </row>
    <row r="3150" spans="115:121" x14ac:dyDescent="0.25">
      <c r="DK3150">
        <v>101248</v>
      </c>
      <c r="DL3150" t="s">
        <v>10438</v>
      </c>
      <c r="DM3150" t="s">
        <v>10439</v>
      </c>
      <c r="DN3150" t="s">
        <v>4952</v>
      </c>
      <c r="DO3150" t="s">
        <v>10440</v>
      </c>
      <c r="DP3150" t="s">
        <v>3657</v>
      </c>
      <c r="DQ3150" t="s">
        <v>323</v>
      </c>
    </row>
    <row r="3151" spans="115:121" x14ac:dyDescent="0.25">
      <c r="DK3151">
        <v>101247</v>
      </c>
      <c r="DL3151" t="s">
        <v>10441</v>
      </c>
      <c r="DM3151" t="s">
        <v>10442</v>
      </c>
      <c r="DN3151" t="s">
        <v>512</v>
      </c>
      <c r="DO3151" t="s">
        <v>10443</v>
      </c>
      <c r="DP3151" t="s">
        <v>10000</v>
      </c>
      <c r="DQ3151" t="s">
        <v>27</v>
      </c>
    </row>
    <row r="3152" spans="115:121" x14ac:dyDescent="0.25">
      <c r="DK3152">
        <v>101246</v>
      </c>
      <c r="DL3152" t="s">
        <v>10444</v>
      </c>
      <c r="DM3152" t="s">
        <v>10445</v>
      </c>
      <c r="DN3152" t="s">
        <v>7701</v>
      </c>
      <c r="DO3152" t="s">
        <v>10446</v>
      </c>
      <c r="DP3152" t="s">
        <v>583</v>
      </c>
      <c r="DQ3152" t="s">
        <v>18</v>
      </c>
    </row>
    <row r="3153" spans="115:121" x14ac:dyDescent="0.25">
      <c r="DK3153">
        <v>101245</v>
      </c>
      <c r="DL3153" t="s">
        <v>10447</v>
      </c>
      <c r="DM3153" t="s">
        <v>10448</v>
      </c>
      <c r="DN3153" t="s">
        <v>512</v>
      </c>
      <c r="DO3153" t="s">
        <v>10449</v>
      </c>
      <c r="DP3153" t="s">
        <v>10000</v>
      </c>
      <c r="DQ3153" t="s">
        <v>27</v>
      </c>
    </row>
    <row r="3154" spans="115:121" x14ac:dyDescent="0.25">
      <c r="DK3154">
        <v>101244</v>
      </c>
      <c r="DL3154" t="s">
        <v>10450</v>
      </c>
      <c r="DM3154" t="s">
        <v>10451</v>
      </c>
      <c r="DN3154" t="s">
        <v>4081</v>
      </c>
      <c r="DO3154" t="s">
        <v>10452</v>
      </c>
      <c r="DP3154" t="s">
        <v>1051</v>
      </c>
      <c r="DQ3154" t="s">
        <v>27</v>
      </c>
    </row>
    <row r="3155" spans="115:121" x14ac:dyDescent="0.25">
      <c r="DK3155">
        <v>101241</v>
      </c>
      <c r="DL3155" t="s">
        <v>10453</v>
      </c>
      <c r="DM3155" t="s">
        <v>10454</v>
      </c>
      <c r="DN3155" t="s">
        <v>7137</v>
      </c>
      <c r="DO3155" t="s">
        <v>10455</v>
      </c>
      <c r="DP3155" t="s">
        <v>755</v>
      </c>
      <c r="DQ3155" t="s">
        <v>21</v>
      </c>
    </row>
    <row r="3156" spans="115:121" x14ac:dyDescent="0.25">
      <c r="DK3156">
        <v>101240</v>
      </c>
      <c r="DL3156" t="s">
        <v>10456</v>
      </c>
      <c r="DM3156" t="s">
        <v>10457</v>
      </c>
      <c r="DN3156" t="s">
        <v>5151</v>
      </c>
      <c r="DO3156" t="s">
        <v>10458</v>
      </c>
      <c r="DP3156" t="s">
        <v>523</v>
      </c>
      <c r="DQ3156" t="s">
        <v>26</v>
      </c>
    </row>
    <row r="3157" spans="115:121" x14ac:dyDescent="0.25">
      <c r="DK3157">
        <v>101239</v>
      </c>
      <c r="DL3157" t="s">
        <v>10459</v>
      </c>
      <c r="DM3157" t="s">
        <v>10460</v>
      </c>
      <c r="DN3157" t="s">
        <v>512</v>
      </c>
      <c r="DO3157" t="s">
        <v>10461</v>
      </c>
      <c r="DP3157" t="s">
        <v>10000</v>
      </c>
      <c r="DQ3157" t="s">
        <v>27</v>
      </c>
    </row>
    <row r="3158" spans="115:121" x14ac:dyDescent="0.25">
      <c r="DK3158">
        <v>101238</v>
      </c>
      <c r="DL3158" t="s">
        <v>10462</v>
      </c>
      <c r="DM3158" t="s">
        <v>10463</v>
      </c>
      <c r="DN3158" t="s">
        <v>4952</v>
      </c>
      <c r="DO3158" t="s">
        <v>10464</v>
      </c>
      <c r="DP3158" t="s">
        <v>3657</v>
      </c>
      <c r="DQ3158" t="s">
        <v>323</v>
      </c>
    </row>
    <row r="3159" spans="115:121" x14ac:dyDescent="0.25">
      <c r="DK3159">
        <v>101237</v>
      </c>
      <c r="DL3159" t="s">
        <v>10465</v>
      </c>
      <c r="DM3159" t="s">
        <v>10466</v>
      </c>
      <c r="DN3159" t="s">
        <v>8178</v>
      </c>
      <c r="DO3159" t="s">
        <v>10467</v>
      </c>
      <c r="DP3159" t="s">
        <v>9839</v>
      </c>
      <c r="DQ3159" t="s">
        <v>22</v>
      </c>
    </row>
    <row r="3160" spans="115:121" x14ac:dyDescent="0.25">
      <c r="DK3160">
        <v>101236</v>
      </c>
      <c r="DL3160" t="s">
        <v>10468</v>
      </c>
      <c r="DM3160" t="s">
        <v>10469</v>
      </c>
      <c r="DN3160" t="s">
        <v>10470</v>
      </c>
      <c r="DO3160" t="s">
        <v>10471</v>
      </c>
      <c r="DP3160" t="s">
        <v>803</v>
      </c>
      <c r="DQ3160" t="s">
        <v>18</v>
      </c>
    </row>
    <row r="3161" spans="115:121" x14ac:dyDescent="0.25">
      <c r="DK3161">
        <v>101235</v>
      </c>
      <c r="DL3161" t="s">
        <v>10472</v>
      </c>
      <c r="DM3161" t="s">
        <v>10473</v>
      </c>
      <c r="DN3161" t="s">
        <v>844</v>
      </c>
      <c r="DO3161" t="s">
        <v>10474</v>
      </c>
      <c r="DP3161" t="s">
        <v>592</v>
      </c>
      <c r="DQ3161" t="s">
        <v>18</v>
      </c>
    </row>
    <row r="3162" spans="115:121" x14ac:dyDescent="0.25">
      <c r="DK3162">
        <v>101234</v>
      </c>
      <c r="DL3162" t="s">
        <v>10475</v>
      </c>
      <c r="DM3162" t="s">
        <v>10476</v>
      </c>
      <c r="DN3162" t="s">
        <v>3396</v>
      </c>
      <c r="DO3162" t="s">
        <v>10477</v>
      </c>
      <c r="DP3162" t="s">
        <v>524</v>
      </c>
      <c r="DQ3162" t="s">
        <v>26</v>
      </c>
    </row>
    <row r="3163" spans="115:121" x14ac:dyDescent="0.25">
      <c r="DK3163">
        <v>101233</v>
      </c>
      <c r="DL3163" t="s">
        <v>10478</v>
      </c>
      <c r="DM3163" t="s">
        <v>10479</v>
      </c>
      <c r="DN3163" t="s">
        <v>5151</v>
      </c>
      <c r="DO3163" t="s">
        <v>10480</v>
      </c>
      <c r="DP3163" t="s">
        <v>523</v>
      </c>
      <c r="DQ3163" t="s">
        <v>26</v>
      </c>
    </row>
    <row r="3164" spans="115:121" x14ac:dyDescent="0.25">
      <c r="DK3164">
        <v>101232</v>
      </c>
      <c r="DL3164" t="s">
        <v>10481</v>
      </c>
      <c r="DM3164" t="s">
        <v>10482</v>
      </c>
      <c r="DN3164" t="s">
        <v>5151</v>
      </c>
      <c r="DO3164" t="s">
        <v>10483</v>
      </c>
      <c r="DP3164" t="s">
        <v>806</v>
      </c>
      <c r="DQ3164" t="s">
        <v>26</v>
      </c>
    </row>
    <row r="3165" spans="115:121" x14ac:dyDescent="0.25">
      <c r="DK3165">
        <v>101231</v>
      </c>
      <c r="DL3165" t="s">
        <v>10484</v>
      </c>
      <c r="DM3165" t="s">
        <v>10485</v>
      </c>
      <c r="DN3165" t="s">
        <v>10486</v>
      </c>
      <c r="DO3165" t="s">
        <v>10487</v>
      </c>
      <c r="DP3165" t="s">
        <v>677</v>
      </c>
      <c r="DQ3165" t="s">
        <v>21</v>
      </c>
    </row>
    <row r="3166" spans="115:121" x14ac:dyDescent="0.25">
      <c r="DK3166">
        <v>101230</v>
      </c>
      <c r="DL3166" t="s">
        <v>10488</v>
      </c>
      <c r="DM3166" t="s">
        <v>10489</v>
      </c>
      <c r="DN3166" t="s">
        <v>2698</v>
      </c>
      <c r="DO3166" t="s">
        <v>10490</v>
      </c>
      <c r="DP3166" t="s">
        <v>537</v>
      </c>
      <c r="DQ3166" t="s">
        <v>18</v>
      </c>
    </row>
    <row r="3167" spans="115:121" x14ac:dyDescent="0.25">
      <c r="DK3167">
        <v>101229</v>
      </c>
      <c r="DL3167" t="s">
        <v>10491</v>
      </c>
      <c r="DM3167" t="s">
        <v>10492</v>
      </c>
      <c r="DN3167" t="s">
        <v>9992</v>
      </c>
      <c r="DO3167" t="s">
        <v>10493</v>
      </c>
      <c r="DP3167" t="s">
        <v>640</v>
      </c>
      <c r="DQ3167" t="s">
        <v>26</v>
      </c>
    </row>
    <row r="3168" spans="115:121" x14ac:dyDescent="0.25">
      <c r="DK3168">
        <v>101228</v>
      </c>
      <c r="DL3168" t="s">
        <v>10494</v>
      </c>
      <c r="DM3168" t="s">
        <v>10495</v>
      </c>
      <c r="DN3168" t="s">
        <v>4500</v>
      </c>
      <c r="DO3168" t="s">
        <v>10496</v>
      </c>
      <c r="DP3168" t="s">
        <v>1515</v>
      </c>
      <c r="DQ3168" t="s">
        <v>22</v>
      </c>
    </row>
    <row r="3169" spans="115:121" x14ac:dyDescent="0.25">
      <c r="DK3169">
        <v>101227</v>
      </c>
      <c r="DL3169" t="s">
        <v>10497</v>
      </c>
      <c r="DM3169" t="s">
        <v>10498</v>
      </c>
      <c r="DN3169" t="s">
        <v>5151</v>
      </c>
      <c r="DO3169" t="s">
        <v>10499</v>
      </c>
      <c r="DP3169" t="s">
        <v>523</v>
      </c>
      <c r="DQ3169" t="s">
        <v>26</v>
      </c>
    </row>
    <row r="3170" spans="115:121" x14ac:dyDescent="0.25">
      <c r="DK3170">
        <v>101226</v>
      </c>
      <c r="DL3170" t="s">
        <v>10500</v>
      </c>
      <c r="DM3170" t="s">
        <v>10501</v>
      </c>
      <c r="DN3170" t="s">
        <v>7701</v>
      </c>
      <c r="DO3170" t="s">
        <v>10502</v>
      </c>
      <c r="DP3170" t="s">
        <v>583</v>
      </c>
      <c r="DQ3170" t="s">
        <v>18</v>
      </c>
    </row>
    <row r="3171" spans="115:121" x14ac:dyDescent="0.25">
      <c r="DK3171">
        <v>101225</v>
      </c>
      <c r="DL3171" t="s">
        <v>10503</v>
      </c>
      <c r="DM3171" t="s">
        <v>10504</v>
      </c>
      <c r="DN3171" t="s">
        <v>4500</v>
      </c>
      <c r="DO3171" t="s">
        <v>10505</v>
      </c>
      <c r="DP3171" t="s">
        <v>1515</v>
      </c>
      <c r="DQ3171" t="s">
        <v>22</v>
      </c>
    </row>
    <row r="3172" spans="115:121" x14ac:dyDescent="0.25">
      <c r="DK3172">
        <v>101224</v>
      </c>
      <c r="DL3172" t="s">
        <v>10506</v>
      </c>
      <c r="DM3172" t="s">
        <v>10507</v>
      </c>
      <c r="DN3172" t="s">
        <v>8308</v>
      </c>
      <c r="DO3172" t="s">
        <v>10508</v>
      </c>
      <c r="DP3172" t="s">
        <v>640</v>
      </c>
      <c r="DQ3172" t="s">
        <v>26</v>
      </c>
    </row>
    <row r="3173" spans="115:121" x14ac:dyDescent="0.25">
      <c r="DP3173" t="s">
        <v>501</v>
      </c>
      <c r="DQ3173" t="s">
        <v>26</v>
      </c>
    </row>
    <row r="3174" spans="115:121" x14ac:dyDescent="0.25">
      <c r="DK3174">
        <v>101223</v>
      </c>
      <c r="DL3174" t="s">
        <v>10509</v>
      </c>
      <c r="DM3174" t="s">
        <v>10510</v>
      </c>
      <c r="DN3174" t="s">
        <v>6804</v>
      </c>
      <c r="DO3174" t="s">
        <v>10511</v>
      </c>
      <c r="DP3174" t="s">
        <v>4680</v>
      </c>
      <c r="DQ3174" t="s">
        <v>21</v>
      </c>
    </row>
    <row r="3175" spans="115:121" x14ac:dyDescent="0.25">
      <c r="DL3175" t="s">
        <v>10512</v>
      </c>
      <c r="DM3175" t="s">
        <v>10513</v>
      </c>
      <c r="DN3175" t="s">
        <v>6804</v>
      </c>
      <c r="DO3175" t="s">
        <v>10511</v>
      </c>
      <c r="DP3175" t="s">
        <v>562</v>
      </c>
      <c r="DQ3175" t="s">
        <v>21</v>
      </c>
    </row>
    <row r="3176" spans="115:121" x14ac:dyDescent="0.25">
      <c r="DL3176" t="s">
        <v>10514</v>
      </c>
      <c r="DM3176" t="s">
        <v>10515</v>
      </c>
      <c r="DN3176" t="s">
        <v>6804</v>
      </c>
      <c r="DO3176" t="s">
        <v>10511</v>
      </c>
      <c r="DP3176" t="s">
        <v>755</v>
      </c>
      <c r="DQ3176" t="s">
        <v>21</v>
      </c>
    </row>
    <row r="3177" spans="115:121" x14ac:dyDescent="0.25">
      <c r="DK3177">
        <v>101222</v>
      </c>
      <c r="DL3177" t="s">
        <v>10516</v>
      </c>
      <c r="DM3177" t="s">
        <v>10517</v>
      </c>
      <c r="DN3177" t="s">
        <v>5151</v>
      </c>
      <c r="DO3177" t="s">
        <v>10518</v>
      </c>
      <c r="DP3177" t="s">
        <v>806</v>
      </c>
      <c r="DQ3177" t="s">
        <v>26</v>
      </c>
    </row>
    <row r="3178" spans="115:121" x14ac:dyDescent="0.25">
      <c r="DK3178">
        <v>101221</v>
      </c>
      <c r="DL3178" t="s">
        <v>10519</v>
      </c>
      <c r="DM3178" t="s">
        <v>10520</v>
      </c>
      <c r="DN3178" t="s">
        <v>512</v>
      </c>
      <c r="DO3178" t="s">
        <v>10521</v>
      </c>
      <c r="DP3178" t="s">
        <v>10000</v>
      </c>
      <c r="DQ3178" t="s">
        <v>27</v>
      </c>
    </row>
    <row r="3179" spans="115:121" x14ac:dyDescent="0.25">
      <c r="DK3179">
        <v>101220</v>
      </c>
      <c r="DL3179" t="s">
        <v>10522</v>
      </c>
      <c r="DM3179" t="s">
        <v>10523</v>
      </c>
      <c r="DN3179" t="s">
        <v>4500</v>
      </c>
      <c r="DO3179" t="s">
        <v>10524</v>
      </c>
      <c r="DP3179" t="s">
        <v>1515</v>
      </c>
      <c r="DQ3179" t="s">
        <v>22</v>
      </c>
    </row>
    <row r="3180" spans="115:121" x14ac:dyDescent="0.25">
      <c r="DK3180">
        <v>101219</v>
      </c>
      <c r="DL3180" t="s">
        <v>10525</v>
      </c>
      <c r="DM3180" t="s">
        <v>10526</v>
      </c>
      <c r="DN3180" t="s">
        <v>5151</v>
      </c>
      <c r="DO3180" t="s">
        <v>10527</v>
      </c>
      <c r="DP3180" t="s">
        <v>523</v>
      </c>
      <c r="DQ3180" t="s">
        <v>26</v>
      </c>
    </row>
    <row r="3181" spans="115:121" x14ac:dyDescent="0.25">
      <c r="DK3181">
        <v>101218</v>
      </c>
      <c r="DL3181" t="s">
        <v>10528</v>
      </c>
      <c r="DM3181" t="s">
        <v>10529</v>
      </c>
      <c r="DN3181" t="s">
        <v>6804</v>
      </c>
      <c r="DO3181" t="s">
        <v>10530</v>
      </c>
      <c r="DP3181" t="s">
        <v>825</v>
      </c>
      <c r="DQ3181" t="s">
        <v>21</v>
      </c>
    </row>
    <row r="3182" spans="115:121" x14ac:dyDescent="0.25">
      <c r="DK3182">
        <v>101217</v>
      </c>
      <c r="DL3182" t="s">
        <v>10531</v>
      </c>
      <c r="DM3182" t="s">
        <v>10532</v>
      </c>
      <c r="DN3182" t="s">
        <v>10533</v>
      </c>
      <c r="DO3182" t="s">
        <v>10534</v>
      </c>
      <c r="DP3182" t="s">
        <v>501</v>
      </c>
      <c r="DQ3182" t="s">
        <v>26</v>
      </c>
    </row>
    <row r="3183" spans="115:121" x14ac:dyDescent="0.25">
      <c r="DK3183">
        <v>101216</v>
      </c>
      <c r="DL3183" t="s">
        <v>10535</v>
      </c>
      <c r="DM3183" t="s">
        <v>10536</v>
      </c>
      <c r="DN3183" t="s">
        <v>9707</v>
      </c>
      <c r="DO3183" t="s">
        <v>10537</v>
      </c>
      <c r="DP3183" t="s">
        <v>556</v>
      </c>
      <c r="DQ3183" t="s">
        <v>22</v>
      </c>
    </row>
    <row r="3184" spans="115:121" x14ac:dyDescent="0.25">
      <c r="DK3184">
        <v>101215</v>
      </c>
      <c r="DL3184" t="s">
        <v>10538</v>
      </c>
      <c r="DM3184" t="s">
        <v>10539</v>
      </c>
      <c r="DN3184" t="s">
        <v>4952</v>
      </c>
      <c r="DO3184" t="s">
        <v>10540</v>
      </c>
      <c r="DP3184" t="s">
        <v>3657</v>
      </c>
      <c r="DQ3184" t="s">
        <v>323</v>
      </c>
    </row>
    <row r="3185" spans="115:121" x14ac:dyDescent="0.25">
      <c r="DK3185">
        <v>101214</v>
      </c>
      <c r="DL3185" t="s">
        <v>10541</v>
      </c>
      <c r="DM3185" t="s">
        <v>10542</v>
      </c>
      <c r="DN3185" t="s">
        <v>512</v>
      </c>
      <c r="DO3185" t="s">
        <v>10543</v>
      </c>
      <c r="DP3185" t="s">
        <v>10000</v>
      </c>
      <c r="DQ3185" t="s">
        <v>27</v>
      </c>
    </row>
    <row r="3186" spans="115:121" x14ac:dyDescent="0.25">
      <c r="DK3186">
        <v>101213</v>
      </c>
      <c r="DL3186" t="s">
        <v>10544</v>
      </c>
      <c r="DM3186" t="s">
        <v>10545</v>
      </c>
      <c r="DN3186" t="s">
        <v>4148</v>
      </c>
      <c r="DO3186" t="s">
        <v>10546</v>
      </c>
      <c r="DP3186" t="s">
        <v>1051</v>
      </c>
      <c r="DQ3186" t="s">
        <v>27</v>
      </c>
    </row>
    <row r="3187" spans="115:121" x14ac:dyDescent="0.25">
      <c r="DK3187">
        <v>101212</v>
      </c>
      <c r="DL3187" t="s">
        <v>10547</v>
      </c>
      <c r="DM3187" t="s">
        <v>10548</v>
      </c>
      <c r="DN3187" t="s">
        <v>10549</v>
      </c>
      <c r="DO3187" t="s">
        <v>10550</v>
      </c>
      <c r="DP3187" t="s">
        <v>780</v>
      </c>
      <c r="DQ3187" t="s">
        <v>27</v>
      </c>
    </row>
    <row r="3188" spans="115:121" x14ac:dyDescent="0.25">
      <c r="DK3188">
        <v>101211</v>
      </c>
      <c r="DL3188" t="s">
        <v>10551</v>
      </c>
      <c r="DM3188" t="s">
        <v>10552</v>
      </c>
      <c r="DN3188" t="s">
        <v>10553</v>
      </c>
      <c r="DO3188" t="s">
        <v>10554</v>
      </c>
      <c r="DP3188" t="s">
        <v>680</v>
      </c>
      <c r="DQ3188" t="s">
        <v>27</v>
      </c>
    </row>
    <row r="3189" spans="115:121" x14ac:dyDescent="0.25">
      <c r="DK3189">
        <v>101210</v>
      </c>
      <c r="DL3189" t="s">
        <v>10555</v>
      </c>
      <c r="DM3189" t="s">
        <v>10556</v>
      </c>
      <c r="DN3189" t="s">
        <v>9290</v>
      </c>
      <c r="DO3189" t="s">
        <v>10557</v>
      </c>
      <c r="DP3189" t="s">
        <v>494</v>
      </c>
      <c r="DQ3189" t="s">
        <v>26</v>
      </c>
    </row>
    <row r="3190" spans="115:121" x14ac:dyDescent="0.25">
      <c r="DK3190">
        <v>101209</v>
      </c>
      <c r="DL3190" t="s">
        <v>10558</v>
      </c>
      <c r="DM3190" t="s">
        <v>10559</v>
      </c>
      <c r="DN3190" t="s">
        <v>5151</v>
      </c>
      <c r="DO3190" t="s">
        <v>10560</v>
      </c>
      <c r="DP3190" t="s">
        <v>806</v>
      </c>
      <c r="DQ3190" t="s">
        <v>26</v>
      </c>
    </row>
    <row r="3191" spans="115:121" x14ac:dyDescent="0.25">
      <c r="DK3191">
        <v>101208</v>
      </c>
      <c r="DL3191" t="s">
        <v>10561</v>
      </c>
      <c r="DM3191" t="s">
        <v>10562</v>
      </c>
      <c r="DN3191" t="s">
        <v>8178</v>
      </c>
      <c r="DO3191" t="s">
        <v>10563</v>
      </c>
      <c r="DP3191" t="s">
        <v>9839</v>
      </c>
      <c r="DQ3191" t="s">
        <v>22</v>
      </c>
    </row>
    <row r="3192" spans="115:121" x14ac:dyDescent="0.25">
      <c r="DK3192">
        <v>101207</v>
      </c>
      <c r="DL3192" t="s">
        <v>10564</v>
      </c>
      <c r="DM3192" t="s">
        <v>10565</v>
      </c>
      <c r="DN3192" t="s">
        <v>512</v>
      </c>
      <c r="DO3192" t="s">
        <v>10566</v>
      </c>
      <c r="DP3192" t="s">
        <v>10000</v>
      </c>
      <c r="DQ3192" t="s">
        <v>27</v>
      </c>
    </row>
    <row r="3193" spans="115:121" x14ac:dyDescent="0.25">
      <c r="DK3193">
        <v>101206</v>
      </c>
      <c r="DL3193" t="s">
        <v>10567</v>
      </c>
      <c r="DM3193" t="s">
        <v>10568</v>
      </c>
      <c r="DN3193" t="s">
        <v>3396</v>
      </c>
      <c r="DO3193" t="s">
        <v>10569</v>
      </c>
      <c r="DP3193" t="s">
        <v>524</v>
      </c>
      <c r="DQ3193" t="s">
        <v>26</v>
      </c>
    </row>
    <row r="3194" spans="115:121" x14ac:dyDescent="0.25">
      <c r="DK3194">
        <v>101205</v>
      </c>
      <c r="DL3194" t="s">
        <v>10570</v>
      </c>
      <c r="DM3194" t="s">
        <v>10571</v>
      </c>
      <c r="DN3194" t="s">
        <v>9290</v>
      </c>
      <c r="DO3194" t="s">
        <v>10572</v>
      </c>
      <c r="DP3194" t="s">
        <v>1656</v>
      </c>
      <c r="DQ3194" t="s">
        <v>26</v>
      </c>
    </row>
    <row r="3195" spans="115:121" x14ac:dyDescent="0.25">
      <c r="DK3195">
        <v>101204</v>
      </c>
      <c r="DL3195" t="s">
        <v>10573</v>
      </c>
      <c r="DM3195" t="s">
        <v>10574</v>
      </c>
      <c r="DN3195" t="s">
        <v>10363</v>
      </c>
      <c r="DO3195" t="s">
        <v>10575</v>
      </c>
      <c r="DP3195" t="s">
        <v>680</v>
      </c>
      <c r="DQ3195" t="s">
        <v>27</v>
      </c>
    </row>
    <row r="3196" spans="115:121" x14ac:dyDescent="0.25">
      <c r="DK3196">
        <v>101203</v>
      </c>
      <c r="DL3196" t="s">
        <v>10576</v>
      </c>
      <c r="DM3196" t="s">
        <v>10577</v>
      </c>
      <c r="DN3196" t="s">
        <v>10470</v>
      </c>
      <c r="DO3196" t="s">
        <v>10578</v>
      </c>
      <c r="DP3196" t="s">
        <v>537</v>
      </c>
      <c r="DQ3196" t="s">
        <v>18</v>
      </c>
    </row>
    <row r="3197" spans="115:121" x14ac:dyDescent="0.25">
      <c r="DK3197">
        <v>101202</v>
      </c>
      <c r="DL3197" t="s">
        <v>10579</v>
      </c>
      <c r="DM3197" t="s">
        <v>10580</v>
      </c>
      <c r="DN3197" t="s">
        <v>7701</v>
      </c>
      <c r="DO3197" t="s">
        <v>10581</v>
      </c>
      <c r="DP3197" t="s">
        <v>583</v>
      </c>
      <c r="DQ3197" t="s">
        <v>18</v>
      </c>
    </row>
    <row r="3198" spans="115:121" x14ac:dyDescent="0.25">
      <c r="DK3198">
        <v>101201</v>
      </c>
      <c r="DL3198" t="s">
        <v>10582</v>
      </c>
      <c r="DM3198" t="s">
        <v>10583</v>
      </c>
      <c r="DN3198" t="s">
        <v>3396</v>
      </c>
      <c r="DO3198" t="s">
        <v>10584</v>
      </c>
      <c r="DP3198" t="s">
        <v>524</v>
      </c>
      <c r="DQ3198" t="s">
        <v>26</v>
      </c>
    </row>
    <row r="3199" spans="115:121" x14ac:dyDescent="0.25">
      <c r="DK3199">
        <v>101200</v>
      </c>
      <c r="DL3199" t="s">
        <v>10585</v>
      </c>
      <c r="DM3199" t="s">
        <v>10586</v>
      </c>
      <c r="DN3199" t="s">
        <v>9290</v>
      </c>
      <c r="DO3199" t="s">
        <v>8478</v>
      </c>
      <c r="DP3199" t="s">
        <v>494</v>
      </c>
      <c r="DQ3199" t="s">
        <v>26</v>
      </c>
    </row>
    <row r="3200" spans="115:121" x14ac:dyDescent="0.25">
      <c r="DK3200">
        <v>101199</v>
      </c>
      <c r="DL3200" t="s">
        <v>10587</v>
      </c>
      <c r="DM3200" t="s">
        <v>10588</v>
      </c>
      <c r="DN3200" t="s">
        <v>5151</v>
      </c>
      <c r="DO3200" t="s">
        <v>10589</v>
      </c>
      <c r="DP3200" t="s">
        <v>523</v>
      </c>
      <c r="DQ3200" t="s">
        <v>26</v>
      </c>
    </row>
    <row r="3201" spans="115:121" x14ac:dyDescent="0.25">
      <c r="DK3201">
        <v>101198</v>
      </c>
      <c r="DL3201" t="s">
        <v>10590</v>
      </c>
      <c r="DM3201" t="s">
        <v>10591</v>
      </c>
      <c r="DN3201" t="s">
        <v>9290</v>
      </c>
      <c r="DO3201" t="s">
        <v>10592</v>
      </c>
      <c r="DP3201" t="s">
        <v>1656</v>
      </c>
      <c r="DQ3201" t="s">
        <v>26</v>
      </c>
    </row>
    <row r="3202" spans="115:121" x14ac:dyDescent="0.25">
      <c r="DK3202">
        <v>101197</v>
      </c>
      <c r="DL3202" t="s">
        <v>10593</v>
      </c>
      <c r="DM3202" t="s">
        <v>10594</v>
      </c>
      <c r="DN3202" t="s">
        <v>4520</v>
      </c>
      <c r="DO3202" t="s">
        <v>10595</v>
      </c>
      <c r="DP3202" t="s">
        <v>803</v>
      </c>
      <c r="DQ3202" t="s">
        <v>27</v>
      </c>
    </row>
    <row r="3203" spans="115:121" x14ac:dyDescent="0.25">
      <c r="DK3203">
        <v>101196</v>
      </c>
      <c r="DL3203" t="s">
        <v>10596</v>
      </c>
      <c r="DM3203" t="s">
        <v>10597</v>
      </c>
      <c r="DN3203" t="s">
        <v>3555</v>
      </c>
      <c r="DO3203" t="s">
        <v>10598</v>
      </c>
      <c r="DP3203" t="s">
        <v>556</v>
      </c>
      <c r="DQ3203" t="s">
        <v>22</v>
      </c>
    </row>
    <row r="3204" spans="115:121" x14ac:dyDescent="0.25">
      <c r="DK3204">
        <v>101195</v>
      </c>
      <c r="DL3204" t="s">
        <v>10599</v>
      </c>
      <c r="DM3204" t="s">
        <v>10600</v>
      </c>
      <c r="DN3204" t="s">
        <v>512</v>
      </c>
      <c r="DO3204" t="s">
        <v>10601</v>
      </c>
      <c r="DP3204" t="s">
        <v>10000</v>
      </c>
      <c r="DQ3204" t="s">
        <v>27</v>
      </c>
    </row>
    <row r="3205" spans="115:121" x14ac:dyDescent="0.25">
      <c r="DK3205">
        <v>101194</v>
      </c>
      <c r="DL3205" t="s">
        <v>10602</v>
      </c>
      <c r="DM3205" t="s">
        <v>10603</v>
      </c>
      <c r="DN3205" t="s">
        <v>4952</v>
      </c>
      <c r="DO3205" t="s">
        <v>10604</v>
      </c>
      <c r="DP3205" t="s">
        <v>3657</v>
      </c>
      <c r="DQ3205" t="s">
        <v>323</v>
      </c>
    </row>
    <row r="3206" spans="115:121" x14ac:dyDescent="0.25">
      <c r="DK3206">
        <v>101193</v>
      </c>
      <c r="DL3206" t="s">
        <v>10605</v>
      </c>
      <c r="DM3206" t="s">
        <v>10606</v>
      </c>
      <c r="DN3206" t="s">
        <v>5151</v>
      </c>
      <c r="DO3206" t="s">
        <v>10607</v>
      </c>
      <c r="DP3206" t="s">
        <v>806</v>
      </c>
      <c r="DQ3206" t="s">
        <v>26</v>
      </c>
    </row>
    <row r="3207" spans="115:121" x14ac:dyDescent="0.25">
      <c r="DK3207">
        <v>101191</v>
      </c>
      <c r="DL3207" t="s">
        <v>10608</v>
      </c>
      <c r="DM3207" t="s">
        <v>10609</v>
      </c>
      <c r="DN3207" t="s">
        <v>3288</v>
      </c>
      <c r="DO3207" t="s">
        <v>10610</v>
      </c>
      <c r="DP3207" t="s">
        <v>4680</v>
      </c>
      <c r="DQ3207" t="s">
        <v>21</v>
      </c>
    </row>
    <row r="3208" spans="115:121" x14ac:dyDescent="0.25">
      <c r="DK3208">
        <v>101190</v>
      </c>
      <c r="DL3208" t="s">
        <v>10611</v>
      </c>
      <c r="DM3208" t="s">
        <v>10612</v>
      </c>
      <c r="DN3208" t="s">
        <v>7137</v>
      </c>
      <c r="DO3208" t="s">
        <v>684</v>
      </c>
      <c r="DP3208" t="s">
        <v>677</v>
      </c>
      <c r="DQ3208" t="s">
        <v>21</v>
      </c>
    </row>
    <row r="3209" spans="115:121" x14ac:dyDescent="0.25">
      <c r="DK3209">
        <v>101189</v>
      </c>
      <c r="DL3209" t="s">
        <v>10613</v>
      </c>
      <c r="DM3209" t="s">
        <v>10614</v>
      </c>
      <c r="DN3209" t="s">
        <v>9290</v>
      </c>
      <c r="DO3209" t="s">
        <v>10615</v>
      </c>
      <c r="DP3209" t="s">
        <v>494</v>
      </c>
      <c r="DQ3209" t="s">
        <v>26</v>
      </c>
    </row>
    <row r="3210" spans="115:121" x14ac:dyDescent="0.25">
      <c r="DK3210">
        <v>101188</v>
      </c>
      <c r="DL3210" t="s">
        <v>10616</v>
      </c>
      <c r="DM3210" t="s">
        <v>10617</v>
      </c>
      <c r="DN3210" t="s">
        <v>10549</v>
      </c>
      <c r="DO3210" t="s">
        <v>10618</v>
      </c>
      <c r="DP3210" t="s">
        <v>1051</v>
      </c>
      <c r="DQ3210" t="s">
        <v>27</v>
      </c>
    </row>
    <row r="3211" spans="115:121" x14ac:dyDescent="0.25">
      <c r="DK3211">
        <v>101187</v>
      </c>
      <c r="DL3211" t="s">
        <v>10619</v>
      </c>
      <c r="DM3211" t="s">
        <v>10620</v>
      </c>
      <c r="DN3211" t="s">
        <v>844</v>
      </c>
      <c r="DO3211" t="s">
        <v>10621</v>
      </c>
      <c r="DP3211" t="s">
        <v>592</v>
      </c>
      <c r="DQ3211" t="s">
        <v>18</v>
      </c>
    </row>
    <row r="3212" spans="115:121" x14ac:dyDescent="0.25">
      <c r="DK3212">
        <v>101186</v>
      </c>
      <c r="DL3212" t="s">
        <v>10622</v>
      </c>
      <c r="DM3212" t="s">
        <v>10623</v>
      </c>
      <c r="DN3212" t="s">
        <v>10624</v>
      </c>
      <c r="DO3212" t="s">
        <v>3419</v>
      </c>
      <c r="DP3212" t="s">
        <v>501</v>
      </c>
      <c r="DQ3212" t="s">
        <v>26</v>
      </c>
    </row>
    <row r="3213" spans="115:121" x14ac:dyDescent="0.25">
      <c r="DK3213">
        <v>101185</v>
      </c>
      <c r="DL3213" t="s">
        <v>10625</v>
      </c>
      <c r="DM3213" t="s">
        <v>10626</v>
      </c>
      <c r="DN3213" t="s">
        <v>4500</v>
      </c>
      <c r="DO3213" t="s">
        <v>10627</v>
      </c>
      <c r="DP3213" t="s">
        <v>1515</v>
      </c>
      <c r="DQ3213" t="s">
        <v>22</v>
      </c>
    </row>
    <row r="3214" spans="115:121" x14ac:dyDescent="0.25">
      <c r="DK3214">
        <v>101184</v>
      </c>
      <c r="DL3214" t="s">
        <v>10628</v>
      </c>
      <c r="DM3214" t="s">
        <v>10629</v>
      </c>
      <c r="DN3214" t="s">
        <v>10630</v>
      </c>
      <c r="DO3214" t="s">
        <v>10631</v>
      </c>
      <c r="DP3214" t="s">
        <v>803</v>
      </c>
      <c r="DQ3214" t="s">
        <v>27</v>
      </c>
    </row>
    <row r="3215" spans="115:121" x14ac:dyDescent="0.25">
      <c r="DK3215">
        <v>101183</v>
      </c>
      <c r="DL3215" t="s">
        <v>10632</v>
      </c>
      <c r="DM3215" t="s">
        <v>10633</v>
      </c>
      <c r="DN3215" t="s">
        <v>512</v>
      </c>
      <c r="DO3215" t="s">
        <v>10634</v>
      </c>
      <c r="DP3215" t="s">
        <v>10000</v>
      </c>
      <c r="DQ3215" t="s">
        <v>27</v>
      </c>
    </row>
    <row r="3216" spans="115:121" x14ac:dyDescent="0.25">
      <c r="DK3216">
        <v>101182</v>
      </c>
      <c r="DL3216" t="s">
        <v>10635</v>
      </c>
      <c r="DM3216" t="s">
        <v>10636</v>
      </c>
      <c r="DN3216" t="s">
        <v>7701</v>
      </c>
      <c r="DO3216" t="s">
        <v>10637</v>
      </c>
      <c r="DP3216" t="s">
        <v>583</v>
      </c>
      <c r="DQ3216" t="s">
        <v>18</v>
      </c>
    </row>
    <row r="3217" spans="115:121" x14ac:dyDescent="0.25">
      <c r="DK3217">
        <v>101181</v>
      </c>
      <c r="DL3217" t="s">
        <v>10638</v>
      </c>
      <c r="DM3217" t="s">
        <v>10639</v>
      </c>
      <c r="DN3217" t="s">
        <v>2471</v>
      </c>
      <c r="DO3217" t="s">
        <v>10640</v>
      </c>
      <c r="DP3217" t="s">
        <v>680</v>
      </c>
      <c r="DQ3217" t="s">
        <v>27</v>
      </c>
    </row>
    <row r="3218" spans="115:121" x14ac:dyDescent="0.25">
      <c r="DK3218">
        <v>101180</v>
      </c>
      <c r="DL3218" t="s">
        <v>10641</v>
      </c>
      <c r="DM3218" t="s">
        <v>10642</v>
      </c>
      <c r="DN3218" t="s">
        <v>9290</v>
      </c>
      <c r="DO3218" t="s">
        <v>10643</v>
      </c>
      <c r="DP3218" t="s">
        <v>1656</v>
      </c>
      <c r="DQ3218" t="s">
        <v>26</v>
      </c>
    </row>
    <row r="3219" spans="115:121" x14ac:dyDescent="0.25">
      <c r="DK3219">
        <v>101179</v>
      </c>
      <c r="DL3219" t="s">
        <v>10644</v>
      </c>
      <c r="DM3219" t="s">
        <v>10645</v>
      </c>
      <c r="DN3219" t="s">
        <v>5151</v>
      </c>
      <c r="DO3219" t="s">
        <v>10646</v>
      </c>
      <c r="DP3219" t="s">
        <v>523</v>
      </c>
      <c r="DQ3219" t="s">
        <v>26</v>
      </c>
    </row>
    <row r="3220" spans="115:121" x14ac:dyDescent="0.25">
      <c r="DK3220">
        <v>101178</v>
      </c>
      <c r="DL3220" t="s">
        <v>10647</v>
      </c>
      <c r="DM3220" t="s">
        <v>10648</v>
      </c>
      <c r="DN3220" t="s">
        <v>3396</v>
      </c>
      <c r="DO3220" t="s">
        <v>10649</v>
      </c>
      <c r="DP3220" t="s">
        <v>524</v>
      </c>
      <c r="DQ3220" t="s">
        <v>26</v>
      </c>
    </row>
    <row r="3221" spans="115:121" x14ac:dyDescent="0.25">
      <c r="DK3221">
        <v>101177</v>
      </c>
      <c r="DL3221" t="s">
        <v>10650</v>
      </c>
      <c r="DM3221" t="s">
        <v>10651</v>
      </c>
      <c r="DN3221" t="s">
        <v>4500</v>
      </c>
      <c r="DO3221" t="s">
        <v>10652</v>
      </c>
      <c r="DP3221" t="s">
        <v>1515</v>
      </c>
      <c r="DQ3221" t="s">
        <v>22</v>
      </c>
    </row>
    <row r="3222" spans="115:121" x14ac:dyDescent="0.25">
      <c r="DK3222">
        <v>101176</v>
      </c>
      <c r="DL3222" t="s">
        <v>10653</v>
      </c>
      <c r="DM3222" t="s">
        <v>10654</v>
      </c>
      <c r="DN3222" t="s">
        <v>3555</v>
      </c>
      <c r="DO3222" t="s">
        <v>10655</v>
      </c>
      <c r="DP3222" t="s">
        <v>556</v>
      </c>
      <c r="DQ3222" t="s">
        <v>22</v>
      </c>
    </row>
    <row r="3223" spans="115:121" x14ac:dyDescent="0.25">
      <c r="DK3223">
        <v>101175</v>
      </c>
      <c r="DL3223" t="s">
        <v>10656</v>
      </c>
      <c r="DM3223" t="s">
        <v>10657</v>
      </c>
      <c r="DN3223" t="s">
        <v>5799</v>
      </c>
      <c r="DO3223" t="s">
        <v>10658</v>
      </c>
      <c r="DP3223" t="s">
        <v>4680</v>
      </c>
      <c r="DQ3223" t="s">
        <v>21</v>
      </c>
    </row>
    <row r="3224" spans="115:121" x14ac:dyDescent="0.25">
      <c r="DK3224">
        <v>101173</v>
      </c>
      <c r="DL3224" t="s">
        <v>10659</v>
      </c>
      <c r="DM3224" t="s">
        <v>10660</v>
      </c>
      <c r="DN3224" t="s">
        <v>3396</v>
      </c>
      <c r="DO3224" t="s">
        <v>10661</v>
      </c>
      <c r="DP3224" t="s">
        <v>524</v>
      </c>
      <c r="DQ3224" t="s">
        <v>26</v>
      </c>
    </row>
    <row r="3225" spans="115:121" x14ac:dyDescent="0.25">
      <c r="DK3225">
        <v>101172</v>
      </c>
      <c r="DL3225" t="s">
        <v>10662</v>
      </c>
      <c r="DM3225" t="s">
        <v>10663</v>
      </c>
      <c r="DN3225" t="s">
        <v>4081</v>
      </c>
      <c r="DO3225" t="s">
        <v>10664</v>
      </c>
      <c r="DP3225" t="s">
        <v>780</v>
      </c>
      <c r="DQ3225" t="s">
        <v>27</v>
      </c>
    </row>
    <row r="3226" spans="115:121" x14ac:dyDescent="0.25">
      <c r="DK3226">
        <v>101171</v>
      </c>
      <c r="DL3226" t="s">
        <v>10665</v>
      </c>
      <c r="DM3226" t="s">
        <v>10666</v>
      </c>
      <c r="DN3226" t="s">
        <v>7701</v>
      </c>
      <c r="DO3226" t="s">
        <v>10667</v>
      </c>
      <c r="DP3226" t="s">
        <v>583</v>
      </c>
      <c r="DQ3226" t="s">
        <v>18</v>
      </c>
    </row>
    <row r="3227" spans="115:121" x14ac:dyDescent="0.25">
      <c r="DK3227">
        <v>101170</v>
      </c>
      <c r="DL3227" t="s">
        <v>10668</v>
      </c>
      <c r="DM3227" t="s">
        <v>10669</v>
      </c>
      <c r="DN3227" t="s">
        <v>3396</v>
      </c>
      <c r="DO3227" t="s">
        <v>10670</v>
      </c>
      <c r="DP3227" t="s">
        <v>524</v>
      </c>
      <c r="DQ3227" t="s">
        <v>26</v>
      </c>
    </row>
    <row r="3228" spans="115:121" x14ac:dyDescent="0.25">
      <c r="DK3228">
        <v>101169</v>
      </c>
      <c r="DL3228" t="s">
        <v>10671</v>
      </c>
      <c r="DM3228" t="s">
        <v>10672</v>
      </c>
      <c r="DN3228" t="s">
        <v>9707</v>
      </c>
      <c r="DO3228" t="s">
        <v>10673</v>
      </c>
      <c r="DP3228" t="s">
        <v>556</v>
      </c>
      <c r="DQ3228" t="s">
        <v>22</v>
      </c>
    </row>
    <row r="3229" spans="115:121" x14ac:dyDescent="0.25">
      <c r="DK3229">
        <v>101168</v>
      </c>
      <c r="DL3229" t="s">
        <v>10674</v>
      </c>
      <c r="DM3229" t="s">
        <v>10675</v>
      </c>
      <c r="DN3229" t="s">
        <v>3288</v>
      </c>
      <c r="DO3229" t="s">
        <v>10676</v>
      </c>
      <c r="DP3229" t="s">
        <v>4680</v>
      </c>
      <c r="DQ3229" t="s">
        <v>21</v>
      </c>
    </row>
    <row r="3230" spans="115:121" x14ac:dyDescent="0.25">
      <c r="DK3230">
        <v>101167</v>
      </c>
      <c r="DL3230" t="s">
        <v>10677</v>
      </c>
      <c r="DM3230" t="s">
        <v>10678</v>
      </c>
      <c r="DN3230" t="s">
        <v>5151</v>
      </c>
      <c r="DO3230" t="s">
        <v>10679</v>
      </c>
      <c r="DP3230" t="s">
        <v>806</v>
      </c>
      <c r="DQ3230" t="s">
        <v>26</v>
      </c>
    </row>
    <row r="3231" spans="115:121" x14ac:dyDescent="0.25">
      <c r="DK3231">
        <v>101166</v>
      </c>
      <c r="DL3231" t="s">
        <v>10680</v>
      </c>
      <c r="DM3231" t="s">
        <v>10681</v>
      </c>
      <c r="DN3231" t="s">
        <v>10624</v>
      </c>
      <c r="DO3231" t="s">
        <v>10682</v>
      </c>
      <c r="DP3231" t="s">
        <v>501</v>
      </c>
      <c r="DQ3231" t="s">
        <v>26</v>
      </c>
    </row>
    <row r="3232" spans="115:121" x14ac:dyDescent="0.25">
      <c r="DK3232">
        <v>101165</v>
      </c>
      <c r="DL3232" t="s">
        <v>10683</v>
      </c>
      <c r="DM3232" t="s">
        <v>10684</v>
      </c>
      <c r="DN3232" t="s">
        <v>3396</v>
      </c>
      <c r="DO3232" t="s">
        <v>10685</v>
      </c>
      <c r="DP3232" t="s">
        <v>524</v>
      </c>
      <c r="DQ3232" t="s">
        <v>26</v>
      </c>
    </row>
    <row r="3233" spans="115:121" x14ac:dyDescent="0.25">
      <c r="DK3233">
        <v>101164</v>
      </c>
      <c r="DL3233" t="s">
        <v>10686</v>
      </c>
      <c r="DM3233" t="s">
        <v>10687</v>
      </c>
      <c r="DN3233" t="s">
        <v>5151</v>
      </c>
      <c r="DO3233" t="s">
        <v>10688</v>
      </c>
      <c r="DP3233" t="s">
        <v>523</v>
      </c>
      <c r="DQ3233" t="s">
        <v>26</v>
      </c>
    </row>
    <row r="3234" spans="115:121" x14ac:dyDescent="0.25">
      <c r="DK3234">
        <v>101163</v>
      </c>
      <c r="DL3234" t="s">
        <v>10689</v>
      </c>
      <c r="DM3234" t="s">
        <v>10690</v>
      </c>
      <c r="DN3234" t="s">
        <v>8654</v>
      </c>
      <c r="DO3234" t="s">
        <v>10691</v>
      </c>
      <c r="DP3234" t="s">
        <v>677</v>
      </c>
      <c r="DQ3234" t="s">
        <v>27</v>
      </c>
    </row>
    <row r="3235" spans="115:121" x14ac:dyDescent="0.25">
      <c r="DK3235">
        <v>101162</v>
      </c>
      <c r="DL3235" t="s">
        <v>10692</v>
      </c>
      <c r="DM3235" t="s">
        <v>10693</v>
      </c>
      <c r="DN3235" t="s">
        <v>9290</v>
      </c>
      <c r="DO3235" t="s">
        <v>10694</v>
      </c>
      <c r="DP3235" t="s">
        <v>494</v>
      </c>
      <c r="DQ3235" t="s">
        <v>26</v>
      </c>
    </row>
    <row r="3236" spans="115:121" x14ac:dyDescent="0.25">
      <c r="DK3236">
        <v>101161</v>
      </c>
      <c r="DL3236" t="s">
        <v>10695</v>
      </c>
      <c r="DM3236" t="s">
        <v>10696</v>
      </c>
      <c r="DN3236" t="s">
        <v>9290</v>
      </c>
      <c r="DO3236" t="s">
        <v>10697</v>
      </c>
      <c r="DP3236" t="s">
        <v>1656</v>
      </c>
      <c r="DQ3236" t="s">
        <v>26</v>
      </c>
    </row>
    <row r="3237" spans="115:121" x14ac:dyDescent="0.25">
      <c r="DK3237">
        <v>101160</v>
      </c>
      <c r="DL3237" t="s">
        <v>10698</v>
      </c>
      <c r="DM3237" t="s">
        <v>10699</v>
      </c>
      <c r="DN3237" t="s">
        <v>2702</v>
      </c>
      <c r="DO3237" t="s">
        <v>9356</v>
      </c>
      <c r="DP3237" t="s">
        <v>803</v>
      </c>
      <c r="DQ3237" t="s">
        <v>18</v>
      </c>
    </row>
    <row r="3238" spans="115:121" x14ac:dyDescent="0.25">
      <c r="DK3238">
        <v>101159</v>
      </c>
      <c r="DL3238" t="s">
        <v>10700</v>
      </c>
      <c r="DM3238" t="s">
        <v>10701</v>
      </c>
      <c r="DN3238" t="s">
        <v>512</v>
      </c>
      <c r="DO3238" t="s">
        <v>10702</v>
      </c>
      <c r="DP3238" t="s">
        <v>10000</v>
      </c>
      <c r="DQ3238" t="s">
        <v>27</v>
      </c>
    </row>
    <row r="3239" spans="115:121" x14ac:dyDescent="0.25">
      <c r="DK3239">
        <v>101158</v>
      </c>
      <c r="DL3239" t="s">
        <v>10703</v>
      </c>
      <c r="DM3239" t="s">
        <v>10704</v>
      </c>
      <c r="DN3239" t="s">
        <v>512</v>
      </c>
      <c r="DO3239" t="s">
        <v>10705</v>
      </c>
      <c r="DP3239" t="s">
        <v>10000</v>
      </c>
      <c r="DQ3239" t="s">
        <v>27</v>
      </c>
    </row>
    <row r="3240" spans="115:121" x14ac:dyDescent="0.25">
      <c r="DK3240">
        <v>101157</v>
      </c>
      <c r="DL3240" t="s">
        <v>10706</v>
      </c>
      <c r="DM3240" t="s">
        <v>10707</v>
      </c>
      <c r="DN3240" t="s">
        <v>2698</v>
      </c>
      <c r="DO3240" t="s">
        <v>10708</v>
      </c>
      <c r="DP3240" t="s">
        <v>592</v>
      </c>
      <c r="DQ3240" t="s">
        <v>18</v>
      </c>
    </row>
    <row r="3241" spans="115:121" x14ac:dyDescent="0.25">
      <c r="DK3241">
        <v>101156</v>
      </c>
      <c r="DL3241" t="s">
        <v>10709</v>
      </c>
      <c r="DM3241" t="s">
        <v>10710</v>
      </c>
      <c r="DN3241" t="s">
        <v>10624</v>
      </c>
      <c r="DO3241" t="s">
        <v>10711</v>
      </c>
      <c r="DP3241" t="s">
        <v>501</v>
      </c>
      <c r="DQ3241" t="s">
        <v>26</v>
      </c>
    </row>
    <row r="3242" spans="115:121" x14ac:dyDescent="0.25">
      <c r="DK3242">
        <v>101155</v>
      </c>
      <c r="DL3242" t="s">
        <v>10712</v>
      </c>
      <c r="DM3242" t="s">
        <v>10713</v>
      </c>
      <c r="DN3242" t="s">
        <v>4952</v>
      </c>
      <c r="DO3242" t="s">
        <v>10714</v>
      </c>
      <c r="DP3242" t="s">
        <v>680</v>
      </c>
      <c r="DQ3242" t="s">
        <v>323</v>
      </c>
    </row>
    <row r="3243" spans="115:121" x14ac:dyDescent="0.25">
      <c r="DK3243">
        <v>101154</v>
      </c>
      <c r="DL3243" t="s">
        <v>10715</v>
      </c>
      <c r="DM3243" t="s">
        <v>10716</v>
      </c>
      <c r="DN3243" t="s">
        <v>10717</v>
      </c>
      <c r="DO3243" t="s">
        <v>10718</v>
      </c>
      <c r="DP3243" t="s">
        <v>9839</v>
      </c>
      <c r="DQ3243" t="s">
        <v>18</v>
      </c>
    </row>
    <row r="3244" spans="115:121" x14ac:dyDescent="0.25">
      <c r="DK3244">
        <v>101153</v>
      </c>
      <c r="DL3244" t="s">
        <v>10719</v>
      </c>
      <c r="DM3244" t="s">
        <v>10720</v>
      </c>
      <c r="DN3244" t="s">
        <v>9707</v>
      </c>
      <c r="DO3244" t="s">
        <v>10721</v>
      </c>
      <c r="DP3244" t="s">
        <v>556</v>
      </c>
      <c r="DQ3244" t="s">
        <v>22</v>
      </c>
    </row>
    <row r="3245" spans="115:121" x14ac:dyDescent="0.25">
      <c r="DK3245">
        <v>101152</v>
      </c>
      <c r="DL3245" t="s">
        <v>10722</v>
      </c>
      <c r="DM3245" t="s">
        <v>10723</v>
      </c>
      <c r="DN3245" t="s">
        <v>512</v>
      </c>
      <c r="DO3245" t="s">
        <v>10724</v>
      </c>
      <c r="DP3245" t="s">
        <v>10000</v>
      </c>
      <c r="DQ3245" t="s">
        <v>27</v>
      </c>
    </row>
    <row r="3246" spans="115:121" x14ac:dyDescent="0.25">
      <c r="DK3246">
        <v>101151</v>
      </c>
      <c r="DL3246" t="s">
        <v>10725</v>
      </c>
      <c r="DM3246" t="s">
        <v>10726</v>
      </c>
      <c r="DN3246" t="s">
        <v>512</v>
      </c>
      <c r="DO3246" t="s">
        <v>10727</v>
      </c>
      <c r="DP3246" t="s">
        <v>10000</v>
      </c>
      <c r="DQ3246" t="s">
        <v>27</v>
      </c>
    </row>
    <row r="3247" spans="115:121" x14ac:dyDescent="0.25">
      <c r="DK3247">
        <v>101150</v>
      </c>
      <c r="DL3247" t="s">
        <v>10728</v>
      </c>
      <c r="DM3247" t="s">
        <v>10729</v>
      </c>
      <c r="DN3247" t="s">
        <v>8308</v>
      </c>
      <c r="DO3247" t="s">
        <v>10730</v>
      </c>
      <c r="DP3247" t="s">
        <v>806</v>
      </c>
      <c r="DQ3247" t="s">
        <v>26</v>
      </c>
    </row>
    <row r="3248" spans="115:121" x14ac:dyDescent="0.25">
      <c r="DK3248">
        <v>101149</v>
      </c>
      <c r="DL3248" t="s">
        <v>10731</v>
      </c>
      <c r="DM3248" t="s">
        <v>10732</v>
      </c>
      <c r="DN3248" t="s">
        <v>4081</v>
      </c>
      <c r="DO3248" t="s">
        <v>10733</v>
      </c>
      <c r="DP3248" t="s">
        <v>1051</v>
      </c>
      <c r="DQ3248" t="s">
        <v>27</v>
      </c>
    </row>
    <row r="3249" spans="115:121" x14ac:dyDescent="0.25">
      <c r="DK3249">
        <v>101148</v>
      </c>
      <c r="DL3249" t="s">
        <v>10734</v>
      </c>
      <c r="DM3249" t="s">
        <v>10735</v>
      </c>
      <c r="DN3249" t="s">
        <v>8654</v>
      </c>
      <c r="DO3249" t="s">
        <v>10736</v>
      </c>
      <c r="DP3249" t="s">
        <v>803</v>
      </c>
      <c r="DQ3249" t="s">
        <v>27</v>
      </c>
    </row>
    <row r="3250" spans="115:121" x14ac:dyDescent="0.25">
      <c r="DK3250">
        <v>101147</v>
      </c>
      <c r="DL3250" t="s">
        <v>10737</v>
      </c>
      <c r="DM3250" t="s">
        <v>10738</v>
      </c>
      <c r="DN3250" t="s">
        <v>9992</v>
      </c>
      <c r="DO3250" t="s">
        <v>10739</v>
      </c>
      <c r="DP3250" t="s">
        <v>640</v>
      </c>
      <c r="DQ3250" t="s">
        <v>26</v>
      </c>
    </row>
    <row r="3251" spans="115:121" x14ac:dyDescent="0.25">
      <c r="DK3251">
        <v>101145</v>
      </c>
      <c r="DL3251" t="s">
        <v>10740</v>
      </c>
      <c r="DM3251" t="s">
        <v>10741</v>
      </c>
      <c r="DN3251" t="s">
        <v>6804</v>
      </c>
      <c r="DO3251" t="s">
        <v>10742</v>
      </c>
      <c r="DP3251" t="s">
        <v>825</v>
      </c>
      <c r="DQ3251" t="s">
        <v>21</v>
      </c>
    </row>
    <row r="3252" spans="115:121" x14ac:dyDescent="0.25">
      <c r="DK3252">
        <v>101144</v>
      </c>
      <c r="DL3252" t="s">
        <v>10743</v>
      </c>
      <c r="DM3252" t="s">
        <v>10744</v>
      </c>
      <c r="DN3252" t="s">
        <v>10717</v>
      </c>
      <c r="DO3252" t="s">
        <v>10745</v>
      </c>
      <c r="DP3252" t="s">
        <v>9839</v>
      </c>
      <c r="DQ3252" t="s">
        <v>18</v>
      </c>
    </row>
    <row r="3253" spans="115:121" x14ac:dyDescent="0.25">
      <c r="DK3253">
        <v>101143</v>
      </c>
      <c r="DL3253" t="s">
        <v>10746</v>
      </c>
      <c r="DM3253" t="s">
        <v>10747</v>
      </c>
      <c r="DN3253" t="s">
        <v>7701</v>
      </c>
      <c r="DO3253" t="s">
        <v>10748</v>
      </c>
      <c r="DP3253" t="s">
        <v>583</v>
      </c>
      <c r="DQ3253" t="s">
        <v>18</v>
      </c>
    </row>
    <row r="3254" spans="115:121" x14ac:dyDescent="0.25">
      <c r="DK3254">
        <v>101142</v>
      </c>
      <c r="DL3254" t="s">
        <v>10749</v>
      </c>
      <c r="DM3254" t="s">
        <v>10750</v>
      </c>
      <c r="DN3254" t="s">
        <v>10751</v>
      </c>
      <c r="DO3254" t="s">
        <v>10752</v>
      </c>
      <c r="DP3254" t="s">
        <v>780</v>
      </c>
      <c r="DQ3254" t="s">
        <v>21</v>
      </c>
    </row>
    <row r="3255" spans="115:121" x14ac:dyDescent="0.25">
      <c r="DK3255">
        <v>101141</v>
      </c>
      <c r="DL3255" t="s">
        <v>10753</v>
      </c>
      <c r="DM3255" t="s">
        <v>10754</v>
      </c>
      <c r="DN3255" t="s">
        <v>3396</v>
      </c>
      <c r="DO3255" t="s">
        <v>10755</v>
      </c>
      <c r="DP3255" t="s">
        <v>524</v>
      </c>
      <c r="DQ3255" t="s">
        <v>26</v>
      </c>
    </row>
    <row r="3256" spans="115:121" x14ac:dyDescent="0.25">
      <c r="DK3256">
        <v>101140</v>
      </c>
      <c r="DL3256" t="s">
        <v>10756</v>
      </c>
      <c r="DM3256" t="s">
        <v>10757</v>
      </c>
      <c r="DN3256" t="s">
        <v>9290</v>
      </c>
      <c r="DO3256" t="s">
        <v>10758</v>
      </c>
      <c r="DP3256" t="s">
        <v>494</v>
      </c>
      <c r="DQ3256" t="s">
        <v>26</v>
      </c>
    </row>
    <row r="3257" spans="115:121" x14ac:dyDescent="0.25">
      <c r="DK3257">
        <v>101139</v>
      </c>
      <c r="DL3257" t="s">
        <v>10759</v>
      </c>
      <c r="DM3257" t="s">
        <v>10760</v>
      </c>
      <c r="DN3257" t="s">
        <v>9290</v>
      </c>
      <c r="DO3257" t="s">
        <v>10761</v>
      </c>
      <c r="DP3257" t="s">
        <v>1656</v>
      </c>
      <c r="DQ3257" t="s">
        <v>26</v>
      </c>
    </row>
    <row r="3258" spans="115:121" x14ac:dyDescent="0.25">
      <c r="DK3258">
        <v>101138</v>
      </c>
      <c r="DL3258" t="s">
        <v>10762</v>
      </c>
      <c r="DM3258" t="s">
        <v>10763</v>
      </c>
      <c r="DN3258" t="s">
        <v>4500</v>
      </c>
      <c r="DO3258" t="s">
        <v>10764</v>
      </c>
      <c r="DP3258" t="s">
        <v>1515</v>
      </c>
      <c r="DQ3258" t="s">
        <v>22</v>
      </c>
    </row>
    <row r="3259" spans="115:121" x14ac:dyDescent="0.25">
      <c r="DK3259">
        <v>101137</v>
      </c>
      <c r="DL3259" t="s">
        <v>10765</v>
      </c>
      <c r="DM3259" t="s">
        <v>10766</v>
      </c>
      <c r="DN3259" t="s">
        <v>7137</v>
      </c>
      <c r="DO3259" t="s">
        <v>10767</v>
      </c>
      <c r="DP3259" t="s">
        <v>680</v>
      </c>
      <c r="DQ3259" t="s">
        <v>21</v>
      </c>
    </row>
    <row r="3260" spans="115:121" x14ac:dyDescent="0.25">
      <c r="DK3260">
        <v>101136</v>
      </c>
      <c r="DL3260" t="s">
        <v>10768</v>
      </c>
      <c r="DM3260" t="s">
        <v>10769</v>
      </c>
      <c r="DN3260" t="s">
        <v>7137</v>
      </c>
      <c r="DO3260" t="s">
        <v>10770</v>
      </c>
      <c r="DP3260" t="s">
        <v>677</v>
      </c>
      <c r="DQ3260" t="s">
        <v>21</v>
      </c>
    </row>
    <row r="3261" spans="115:121" x14ac:dyDescent="0.25">
      <c r="DK3261">
        <v>101135</v>
      </c>
      <c r="DL3261" t="s">
        <v>10771</v>
      </c>
      <c r="DM3261" t="s">
        <v>10772</v>
      </c>
      <c r="DN3261" t="s">
        <v>8308</v>
      </c>
      <c r="DO3261" t="s">
        <v>10773</v>
      </c>
      <c r="DP3261" t="s">
        <v>501</v>
      </c>
      <c r="DQ3261" t="s">
        <v>26</v>
      </c>
    </row>
    <row r="3262" spans="115:121" x14ac:dyDescent="0.25">
      <c r="DK3262">
        <v>101134</v>
      </c>
      <c r="DL3262" t="s">
        <v>10774</v>
      </c>
      <c r="DM3262" t="s">
        <v>10775</v>
      </c>
      <c r="DN3262" t="s">
        <v>6520</v>
      </c>
      <c r="DO3262" t="s">
        <v>10776</v>
      </c>
      <c r="DP3262" t="s">
        <v>755</v>
      </c>
      <c r="DQ3262" t="s">
        <v>21</v>
      </c>
    </row>
    <row r="3263" spans="115:121" x14ac:dyDescent="0.25">
      <c r="DK3263">
        <v>101133</v>
      </c>
      <c r="DL3263" t="s">
        <v>10777</v>
      </c>
      <c r="DM3263" t="s">
        <v>10778</v>
      </c>
      <c r="DN3263" t="s">
        <v>3555</v>
      </c>
      <c r="DO3263" t="s">
        <v>10779</v>
      </c>
      <c r="DP3263" t="s">
        <v>556</v>
      </c>
      <c r="DQ3263" t="s">
        <v>22</v>
      </c>
    </row>
    <row r="3264" spans="115:121" x14ac:dyDescent="0.25">
      <c r="DK3264">
        <v>101132</v>
      </c>
      <c r="DL3264" t="s">
        <v>10780</v>
      </c>
      <c r="DM3264" t="s">
        <v>10781</v>
      </c>
      <c r="DN3264" t="s">
        <v>540</v>
      </c>
      <c r="DO3264" t="s">
        <v>10782</v>
      </c>
      <c r="DP3264" t="s">
        <v>537</v>
      </c>
      <c r="DQ3264" t="s">
        <v>18</v>
      </c>
    </row>
    <row r="3265" spans="115:121" x14ac:dyDescent="0.25">
      <c r="DK3265">
        <v>101131</v>
      </c>
      <c r="DL3265" t="s">
        <v>10783</v>
      </c>
      <c r="DM3265" t="s">
        <v>10784</v>
      </c>
      <c r="DN3265" t="s">
        <v>2698</v>
      </c>
      <c r="DO3265" t="s">
        <v>10785</v>
      </c>
      <c r="DP3265" t="s">
        <v>4680</v>
      </c>
      <c r="DQ3265" t="s">
        <v>25</v>
      </c>
    </row>
    <row r="3266" spans="115:121" x14ac:dyDescent="0.25">
      <c r="DK3266">
        <v>101129</v>
      </c>
      <c r="DL3266" t="s">
        <v>10786</v>
      </c>
      <c r="DM3266" t="s">
        <v>10787</v>
      </c>
      <c r="DN3266" t="s">
        <v>9290</v>
      </c>
      <c r="DO3266" t="s">
        <v>10788</v>
      </c>
      <c r="DP3266" t="s">
        <v>494</v>
      </c>
      <c r="DQ3266" t="s">
        <v>26</v>
      </c>
    </row>
    <row r="3267" spans="115:121" x14ac:dyDescent="0.25">
      <c r="DK3267">
        <v>101128</v>
      </c>
      <c r="DL3267" t="s">
        <v>10789</v>
      </c>
      <c r="DM3267" t="s">
        <v>10790</v>
      </c>
      <c r="DN3267" t="s">
        <v>9290</v>
      </c>
      <c r="DO3267" t="s">
        <v>10791</v>
      </c>
      <c r="DP3267" t="s">
        <v>1656</v>
      </c>
      <c r="DQ3267" t="s">
        <v>26</v>
      </c>
    </row>
    <row r="3268" spans="115:121" x14ac:dyDescent="0.25">
      <c r="DK3268">
        <v>101127</v>
      </c>
      <c r="DL3268" t="s">
        <v>10792</v>
      </c>
      <c r="DM3268" t="s">
        <v>10793</v>
      </c>
      <c r="DN3268" t="s">
        <v>4081</v>
      </c>
      <c r="DO3268" t="s">
        <v>10794</v>
      </c>
      <c r="DP3268" t="s">
        <v>1051</v>
      </c>
      <c r="DQ3268" t="s">
        <v>27</v>
      </c>
    </row>
    <row r="3269" spans="115:121" x14ac:dyDescent="0.25">
      <c r="DK3269">
        <v>101126</v>
      </c>
      <c r="DL3269" t="s">
        <v>10795</v>
      </c>
      <c r="DM3269" t="s">
        <v>10796</v>
      </c>
      <c r="DN3269" t="s">
        <v>6157</v>
      </c>
      <c r="DO3269" t="s">
        <v>10797</v>
      </c>
      <c r="DP3269" t="s">
        <v>523</v>
      </c>
      <c r="DQ3269" t="s">
        <v>323</v>
      </c>
    </row>
    <row r="3270" spans="115:121" x14ac:dyDescent="0.25">
      <c r="DK3270">
        <v>101125</v>
      </c>
      <c r="DL3270" t="s">
        <v>10798</v>
      </c>
      <c r="DM3270" t="s">
        <v>10799</v>
      </c>
      <c r="DN3270" t="s">
        <v>4500</v>
      </c>
      <c r="DO3270" t="s">
        <v>10800</v>
      </c>
      <c r="DP3270" t="s">
        <v>1515</v>
      </c>
      <c r="DQ3270" t="s">
        <v>22</v>
      </c>
    </row>
    <row r="3271" spans="115:121" x14ac:dyDescent="0.25">
      <c r="DK3271">
        <v>101124</v>
      </c>
      <c r="DL3271" t="s">
        <v>10801</v>
      </c>
      <c r="DM3271" t="s">
        <v>10802</v>
      </c>
      <c r="DN3271" t="s">
        <v>4148</v>
      </c>
      <c r="DO3271" t="s">
        <v>10803</v>
      </c>
      <c r="DP3271" t="s">
        <v>1051</v>
      </c>
      <c r="DQ3271" t="s">
        <v>27</v>
      </c>
    </row>
    <row r="3272" spans="115:121" x14ac:dyDescent="0.25">
      <c r="DK3272">
        <v>101123</v>
      </c>
      <c r="DL3272" t="s">
        <v>10804</v>
      </c>
      <c r="DM3272" t="s">
        <v>10805</v>
      </c>
      <c r="DN3272" t="s">
        <v>3396</v>
      </c>
      <c r="DO3272" t="s">
        <v>10806</v>
      </c>
      <c r="DP3272" t="s">
        <v>524</v>
      </c>
      <c r="DQ3272" t="s">
        <v>26</v>
      </c>
    </row>
    <row r="3273" spans="115:121" x14ac:dyDescent="0.25">
      <c r="DK3273">
        <v>101122</v>
      </c>
      <c r="DL3273" t="s">
        <v>10807</v>
      </c>
      <c r="DM3273" t="s">
        <v>10808</v>
      </c>
      <c r="DN3273" t="s">
        <v>10717</v>
      </c>
      <c r="DO3273" t="s">
        <v>10809</v>
      </c>
      <c r="DP3273" t="s">
        <v>9839</v>
      </c>
      <c r="DQ3273" t="s">
        <v>18</v>
      </c>
    </row>
    <row r="3274" spans="115:121" x14ac:dyDescent="0.25">
      <c r="DK3274">
        <v>101121</v>
      </c>
      <c r="DL3274" t="s">
        <v>10810</v>
      </c>
      <c r="DM3274" t="s">
        <v>10811</v>
      </c>
      <c r="DN3274" t="s">
        <v>7701</v>
      </c>
      <c r="DO3274" t="s">
        <v>10812</v>
      </c>
      <c r="DP3274" t="s">
        <v>583</v>
      </c>
      <c r="DQ3274" t="s">
        <v>18</v>
      </c>
    </row>
    <row r="3275" spans="115:121" x14ac:dyDescent="0.25">
      <c r="DK3275">
        <v>101120</v>
      </c>
      <c r="DL3275" t="s">
        <v>10813</v>
      </c>
      <c r="DM3275" t="s">
        <v>10814</v>
      </c>
      <c r="DN3275" t="s">
        <v>2471</v>
      </c>
      <c r="DO3275" t="s">
        <v>10815</v>
      </c>
      <c r="DP3275" t="s">
        <v>10000</v>
      </c>
      <c r="DQ3275" t="s">
        <v>27</v>
      </c>
    </row>
    <row r="3276" spans="115:121" x14ac:dyDescent="0.25">
      <c r="DK3276">
        <v>101119</v>
      </c>
      <c r="DL3276" t="s">
        <v>10816</v>
      </c>
      <c r="DM3276" t="s">
        <v>10817</v>
      </c>
      <c r="DN3276" t="s">
        <v>10818</v>
      </c>
      <c r="DO3276" t="s">
        <v>5230</v>
      </c>
      <c r="DP3276" t="s">
        <v>780</v>
      </c>
      <c r="DQ3276" t="s">
        <v>21</v>
      </c>
    </row>
    <row r="3277" spans="115:121" x14ac:dyDescent="0.25">
      <c r="DK3277">
        <v>101118</v>
      </c>
      <c r="DL3277" t="s">
        <v>10819</v>
      </c>
      <c r="DM3277" t="s">
        <v>10820</v>
      </c>
      <c r="DN3277" t="s">
        <v>9290</v>
      </c>
      <c r="DO3277" t="s">
        <v>10821</v>
      </c>
      <c r="DP3277" t="s">
        <v>1656</v>
      </c>
      <c r="DQ3277" t="s">
        <v>26</v>
      </c>
    </row>
    <row r="3278" spans="115:121" x14ac:dyDescent="0.25">
      <c r="DK3278">
        <v>101117</v>
      </c>
      <c r="DL3278" t="s">
        <v>10822</v>
      </c>
      <c r="DM3278" t="s">
        <v>10823</v>
      </c>
      <c r="DN3278" t="s">
        <v>2698</v>
      </c>
      <c r="DO3278" t="s">
        <v>10824</v>
      </c>
      <c r="DP3278" t="s">
        <v>592</v>
      </c>
      <c r="DQ3278" t="s">
        <v>18</v>
      </c>
    </row>
    <row r="3279" spans="115:121" x14ac:dyDescent="0.25">
      <c r="DK3279">
        <v>101116</v>
      </c>
      <c r="DL3279" t="s">
        <v>10825</v>
      </c>
      <c r="DM3279" t="s">
        <v>10826</v>
      </c>
      <c r="DN3279" t="s">
        <v>10717</v>
      </c>
      <c r="DO3279" t="s">
        <v>10827</v>
      </c>
      <c r="DP3279" t="s">
        <v>9839</v>
      </c>
      <c r="DQ3279" t="s">
        <v>18</v>
      </c>
    </row>
    <row r="3280" spans="115:121" x14ac:dyDescent="0.25">
      <c r="DK3280">
        <v>101115</v>
      </c>
      <c r="DL3280" t="s">
        <v>10828</v>
      </c>
      <c r="DM3280" t="s">
        <v>10829</v>
      </c>
      <c r="DN3280" t="s">
        <v>512</v>
      </c>
      <c r="DO3280" t="s">
        <v>10830</v>
      </c>
      <c r="DP3280" t="s">
        <v>10000</v>
      </c>
      <c r="DQ3280" t="s">
        <v>27</v>
      </c>
    </row>
    <row r="3281" spans="115:121" x14ac:dyDescent="0.25">
      <c r="DK3281">
        <v>101114</v>
      </c>
      <c r="DL3281" t="s">
        <v>10831</v>
      </c>
      <c r="DM3281" t="s">
        <v>10832</v>
      </c>
      <c r="DN3281" t="s">
        <v>6520</v>
      </c>
      <c r="DO3281" t="s">
        <v>10833</v>
      </c>
      <c r="DP3281" t="s">
        <v>680</v>
      </c>
      <c r="DQ3281" t="s">
        <v>21</v>
      </c>
    </row>
    <row r="3282" spans="115:121" x14ac:dyDescent="0.25">
      <c r="DP3282" t="s">
        <v>562</v>
      </c>
      <c r="DQ3282" t="s">
        <v>21</v>
      </c>
    </row>
    <row r="3283" spans="115:121" x14ac:dyDescent="0.25">
      <c r="DK3283">
        <v>101112</v>
      </c>
      <c r="DL3283" t="s">
        <v>10834</v>
      </c>
      <c r="DM3283" t="s">
        <v>10835</v>
      </c>
      <c r="DN3283" t="s">
        <v>583</v>
      </c>
      <c r="DO3283" t="s">
        <v>10836</v>
      </c>
      <c r="DP3283" t="s">
        <v>640</v>
      </c>
      <c r="DQ3283" t="s">
        <v>26</v>
      </c>
    </row>
    <row r="3284" spans="115:121" x14ac:dyDescent="0.25">
      <c r="DK3284">
        <v>101111</v>
      </c>
      <c r="DL3284" t="s">
        <v>10837</v>
      </c>
      <c r="DM3284" t="s">
        <v>10838</v>
      </c>
      <c r="DN3284" t="s">
        <v>3812</v>
      </c>
      <c r="DO3284" t="s">
        <v>10839</v>
      </c>
      <c r="DP3284" t="s">
        <v>803</v>
      </c>
      <c r="DQ3284" t="s">
        <v>18</v>
      </c>
    </row>
    <row r="3285" spans="115:121" x14ac:dyDescent="0.25">
      <c r="DK3285">
        <v>101110</v>
      </c>
      <c r="DL3285" t="s">
        <v>10840</v>
      </c>
      <c r="DM3285" t="s">
        <v>10841</v>
      </c>
      <c r="DN3285" t="s">
        <v>3396</v>
      </c>
      <c r="DO3285" t="s">
        <v>10842</v>
      </c>
      <c r="DP3285" t="s">
        <v>524</v>
      </c>
      <c r="DQ3285" t="s">
        <v>26</v>
      </c>
    </row>
    <row r="3286" spans="115:121" x14ac:dyDescent="0.25">
      <c r="DK3286">
        <v>101109</v>
      </c>
      <c r="DL3286" t="s">
        <v>10843</v>
      </c>
      <c r="DM3286" t="s">
        <v>10844</v>
      </c>
      <c r="DN3286" t="s">
        <v>9707</v>
      </c>
      <c r="DO3286" t="s">
        <v>10845</v>
      </c>
      <c r="DP3286" t="s">
        <v>556</v>
      </c>
      <c r="DQ3286" t="s">
        <v>22</v>
      </c>
    </row>
    <row r="3287" spans="115:121" x14ac:dyDescent="0.25">
      <c r="DK3287">
        <v>101108</v>
      </c>
      <c r="DL3287" t="s">
        <v>10846</v>
      </c>
      <c r="DM3287" t="s">
        <v>10847</v>
      </c>
      <c r="DN3287" t="s">
        <v>2698</v>
      </c>
      <c r="DO3287" t="s">
        <v>10848</v>
      </c>
      <c r="DP3287" t="s">
        <v>592</v>
      </c>
      <c r="DQ3287" t="s">
        <v>18</v>
      </c>
    </row>
    <row r="3288" spans="115:121" x14ac:dyDescent="0.25">
      <c r="DK3288">
        <v>101107</v>
      </c>
      <c r="DL3288" t="s">
        <v>10849</v>
      </c>
      <c r="DM3288" t="s">
        <v>10850</v>
      </c>
      <c r="DN3288" t="s">
        <v>7137</v>
      </c>
      <c r="DO3288" t="s">
        <v>10851</v>
      </c>
      <c r="DP3288" t="s">
        <v>680</v>
      </c>
      <c r="DQ3288" t="s">
        <v>21</v>
      </c>
    </row>
    <row r="3289" spans="115:121" x14ac:dyDescent="0.25">
      <c r="DK3289">
        <v>101105</v>
      </c>
      <c r="DL3289" t="s">
        <v>10852</v>
      </c>
      <c r="DM3289" t="s">
        <v>10853</v>
      </c>
      <c r="DN3289" t="s">
        <v>9290</v>
      </c>
      <c r="DO3289" t="s">
        <v>10854</v>
      </c>
      <c r="DP3289" t="s">
        <v>494</v>
      </c>
      <c r="DQ3289" t="s">
        <v>26</v>
      </c>
    </row>
    <row r="3290" spans="115:121" x14ac:dyDescent="0.25">
      <c r="DK3290">
        <v>101104</v>
      </c>
      <c r="DL3290" t="s">
        <v>10855</v>
      </c>
      <c r="DM3290" t="s">
        <v>10856</v>
      </c>
      <c r="DN3290" t="s">
        <v>6520</v>
      </c>
      <c r="DO3290" t="s">
        <v>10857</v>
      </c>
      <c r="DP3290" t="s">
        <v>755</v>
      </c>
      <c r="DQ3290" t="s">
        <v>21</v>
      </c>
    </row>
    <row r="3291" spans="115:121" x14ac:dyDescent="0.25">
      <c r="DK3291">
        <v>101103</v>
      </c>
      <c r="DL3291" t="s">
        <v>10858</v>
      </c>
      <c r="DM3291" t="s">
        <v>10859</v>
      </c>
      <c r="DN3291" t="s">
        <v>6157</v>
      </c>
      <c r="DO3291" t="s">
        <v>10860</v>
      </c>
      <c r="DP3291" t="s">
        <v>523</v>
      </c>
      <c r="DQ3291" t="s">
        <v>323</v>
      </c>
    </row>
    <row r="3292" spans="115:121" x14ac:dyDescent="0.25">
      <c r="DK3292">
        <v>101102</v>
      </c>
      <c r="DL3292" t="s">
        <v>10861</v>
      </c>
      <c r="DM3292" t="s">
        <v>10862</v>
      </c>
      <c r="DN3292" t="s">
        <v>10717</v>
      </c>
      <c r="DO3292" t="s">
        <v>10863</v>
      </c>
      <c r="DP3292" t="s">
        <v>9839</v>
      </c>
      <c r="DQ3292" t="s">
        <v>18</v>
      </c>
    </row>
    <row r="3293" spans="115:121" x14ac:dyDescent="0.25">
      <c r="DK3293">
        <v>101101</v>
      </c>
      <c r="DL3293" t="s">
        <v>10864</v>
      </c>
      <c r="DM3293" t="s">
        <v>10865</v>
      </c>
      <c r="DN3293" t="s">
        <v>10717</v>
      </c>
      <c r="DO3293" t="s">
        <v>10866</v>
      </c>
      <c r="DP3293" t="s">
        <v>9839</v>
      </c>
      <c r="DQ3293" t="s">
        <v>18</v>
      </c>
    </row>
    <row r="3294" spans="115:121" x14ac:dyDescent="0.25">
      <c r="DK3294">
        <v>101100</v>
      </c>
      <c r="DL3294" t="s">
        <v>10867</v>
      </c>
      <c r="DM3294" t="s">
        <v>10868</v>
      </c>
      <c r="DN3294" t="s">
        <v>7701</v>
      </c>
      <c r="DO3294" t="s">
        <v>10869</v>
      </c>
      <c r="DP3294" t="s">
        <v>583</v>
      </c>
      <c r="DQ3294" t="s">
        <v>18</v>
      </c>
    </row>
    <row r="3295" spans="115:121" x14ac:dyDescent="0.25">
      <c r="DK3295">
        <v>101099</v>
      </c>
      <c r="DL3295" t="s">
        <v>10870</v>
      </c>
      <c r="DM3295" t="s">
        <v>10871</v>
      </c>
      <c r="DN3295" t="s">
        <v>8308</v>
      </c>
      <c r="DO3295" t="s">
        <v>10872</v>
      </c>
      <c r="DP3295" t="s">
        <v>10873</v>
      </c>
      <c r="DQ3295" t="s">
        <v>26</v>
      </c>
    </row>
    <row r="3296" spans="115:121" x14ac:dyDescent="0.25">
      <c r="DP3296" t="s">
        <v>501</v>
      </c>
      <c r="DQ3296" t="s">
        <v>26</v>
      </c>
    </row>
    <row r="3297" spans="115:121" x14ac:dyDescent="0.25">
      <c r="DK3297">
        <v>101098</v>
      </c>
      <c r="DL3297" t="s">
        <v>10874</v>
      </c>
      <c r="DM3297" t="s">
        <v>10875</v>
      </c>
      <c r="DN3297" t="s">
        <v>10876</v>
      </c>
      <c r="DO3297" t="s">
        <v>10877</v>
      </c>
      <c r="DP3297" t="s">
        <v>1051</v>
      </c>
      <c r="DQ3297" t="s">
        <v>27</v>
      </c>
    </row>
    <row r="3298" spans="115:121" x14ac:dyDescent="0.25">
      <c r="DK3298">
        <v>101097</v>
      </c>
      <c r="DL3298" t="s">
        <v>10878</v>
      </c>
      <c r="DM3298" t="s">
        <v>10879</v>
      </c>
      <c r="DN3298" t="s">
        <v>512</v>
      </c>
      <c r="DO3298" t="s">
        <v>10880</v>
      </c>
      <c r="DP3298" t="s">
        <v>10000</v>
      </c>
      <c r="DQ3298" t="s">
        <v>27</v>
      </c>
    </row>
    <row r="3299" spans="115:121" x14ac:dyDescent="0.25">
      <c r="DK3299">
        <v>101096</v>
      </c>
      <c r="DL3299" t="s">
        <v>10881</v>
      </c>
      <c r="DM3299" t="s">
        <v>10882</v>
      </c>
      <c r="DN3299" t="s">
        <v>2698</v>
      </c>
      <c r="DO3299" t="s">
        <v>10883</v>
      </c>
      <c r="DP3299" t="s">
        <v>4680</v>
      </c>
      <c r="DQ3299" t="s">
        <v>25</v>
      </c>
    </row>
    <row r="3300" spans="115:121" x14ac:dyDescent="0.25">
      <c r="DK3300">
        <v>101095</v>
      </c>
      <c r="DL3300" t="s">
        <v>10884</v>
      </c>
      <c r="DM3300" t="s">
        <v>10885</v>
      </c>
      <c r="DN3300" t="s">
        <v>10101</v>
      </c>
      <c r="DO3300" t="s">
        <v>10886</v>
      </c>
      <c r="DP3300" t="s">
        <v>825</v>
      </c>
      <c r="DQ3300" t="s">
        <v>21</v>
      </c>
    </row>
    <row r="3301" spans="115:121" x14ac:dyDescent="0.25">
      <c r="DK3301">
        <v>101094</v>
      </c>
      <c r="DL3301" t="s">
        <v>10887</v>
      </c>
      <c r="DM3301" t="s">
        <v>10888</v>
      </c>
      <c r="DN3301" t="s">
        <v>6157</v>
      </c>
      <c r="DO3301" t="s">
        <v>10889</v>
      </c>
      <c r="DP3301" t="s">
        <v>523</v>
      </c>
      <c r="DQ3301" t="s">
        <v>323</v>
      </c>
    </row>
    <row r="3302" spans="115:121" x14ac:dyDescent="0.25">
      <c r="DK3302">
        <v>101093</v>
      </c>
      <c r="DL3302" t="s">
        <v>10890</v>
      </c>
      <c r="DM3302" t="s">
        <v>10891</v>
      </c>
      <c r="DN3302" t="s">
        <v>8697</v>
      </c>
      <c r="DO3302" t="s">
        <v>10892</v>
      </c>
      <c r="DP3302" t="s">
        <v>562</v>
      </c>
      <c r="DQ3302" t="s">
        <v>21</v>
      </c>
    </row>
    <row r="3303" spans="115:121" x14ac:dyDescent="0.25">
      <c r="DK3303">
        <v>101092</v>
      </c>
      <c r="DL3303" t="s">
        <v>10893</v>
      </c>
      <c r="DM3303" t="s">
        <v>10894</v>
      </c>
      <c r="DN3303" t="s">
        <v>5151</v>
      </c>
      <c r="DO3303" t="s">
        <v>10895</v>
      </c>
      <c r="DP3303" t="s">
        <v>806</v>
      </c>
      <c r="DQ3303" t="s">
        <v>26</v>
      </c>
    </row>
    <row r="3304" spans="115:121" x14ac:dyDescent="0.25">
      <c r="DK3304">
        <v>101091</v>
      </c>
      <c r="DL3304" t="s">
        <v>10896</v>
      </c>
      <c r="DM3304" t="s">
        <v>10897</v>
      </c>
      <c r="DN3304" t="s">
        <v>4148</v>
      </c>
      <c r="DO3304" t="s">
        <v>10898</v>
      </c>
      <c r="DP3304" t="s">
        <v>1051</v>
      </c>
      <c r="DQ3304" t="s">
        <v>27</v>
      </c>
    </row>
    <row r="3305" spans="115:121" x14ac:dyDescent="0.25">
      <c r="DK3305">
        <v>101089</v>
      </c>
      <c r="DL3305" t="s">
        <v>10899</v>
      </c>
      <c r="DM3305" t="s">
        <v>10900</v>
      </c>
      <c r="DN3305" t="s">
        <v>3396</v>
      </c>
      <c r="DO3305" t="s">
        <v>10901</v>
      </c>
      <c r="DP3305" t="s">
        <v>524</v>
      </c>
      <c r="DQ3305" t="s">
        <v>26</v>
      </c>
    </row>
    <row r="3306" spans="115:121" x14ac:dyDescent="0.25">
      <c r="DK3306">
        <v>101088</v>
      </c>
      <c r="DL3306" t="s">
        <v>10902</v>
      </c>
      <c r="DM3306" t="s">
        <v>10903</v>
      </c>
      <c r="DN3306" t="s">
        <v>3555</v>
      </c>
      <c r="DO3306" t="s">
        <v>10904</v>
      </c>
      <c r="DP3306" t="s">
        <v>556</v>
      </c>
      <c r="DQ3306" t="s">
        <v>22</v>
      </c>
    </row>
    <row r="3307" spans="115:121" x14ac:dyDescent="0.25">
      <c r="DK3307">
        <v>101087</v>
      </c>
      <c r="DL3307" t="s">
        <v>10905</v>
      </c>
      <c r="DM3307" t="s">
        <v>10906</v>
      </c>
      <c r="DN3307" t="s">
        <v>512</v>
      </c>
      <c r="DO3307" t="s">
        <v>10907</v>
      </c>
      <c r="DP3307" t="s">
        <v>10000</v>
      </c>
      <c r="DQ3307" t="s">
        <v>27</v>
      </c>
    </row>
    <row r="3308" spans="115:121" x14ac:dyDescent="0.25">
      <c r="DK3308">
        <v>101086</v>
      </c>
      <c r="DL3308" t="s">
        <v>10908</v>
      </c>
      <c r="DM3308" t="s">
        <v>10909</v>
      </c>
      <c r="DN3308" t="s">
        <v>9290</v>
      </c>
      <c r="DO3308" t="s">
        <v>10910</v>
      </c>
      <c r="DP3308" t="s">
        <v>1656</v>
      </c>
      <c r="DQ3308" t="s">
        <v>26</v>
      </c>
    </row>
    <row r="3309" spans="115:121" x14ac:dyDescent="0.25">
      <c r="DK3309">
        <v>101085</v>
      </c>
      <c r="DL3309" t="s">
        <v>10911</v>
      </c>
      <c r="DM3309" t="s">
        <v>10912</v>
      </c>
      <c r="DN3309" t="s">
        <v>9290</v>
      </c>
      <c r="DO3309" t="s">
        <v>10913</v>
      </c>
      <c r="DP3309" t="s">
        <v>494</v>
      </c>
      <c r="DQ3309" t="s">
        <v>26</v>
      </c>
    </row>
    <row r="3310" spans="115:121" x14ac:dyDescent="0.25">
      <c r="DK3310">
        <v>101084</v>
      </c>
      <c r="DL3310" t="s">
        <v>10914</v>
      </c>
      <c r="DM3310" t="s">
        <v>10915</v>
      </c>
      <c r="DN3310" t="s">
        <v>6157</v>
      </c>
      <c r="DO3310" t="s">
        <v>10916</v>
      </c>
      <c r="DP3310" t="s">
        <v>523</v>
      </c>
      <c r="DQ3310" t="s">
        <v>323</v>
      </c>
    </row>
    <row r="3311" spans="115:121" x14ac:dyDescent="0.25">
      <c r="DK3311">
        <v>101083</v>
      </c>
      <c r="DL3311" t="s">
        <v>10917</v>
      </c>
      <c r="DM3311" t="s">
        <v>10918</v>
      </c>
      <c r="DN3311" t="s">
        <v>4500</v>
      </c>
      <c r="DO3311" t="s">
        <v>10919</v>
      </c>
      <c r="DP3311" t="s">
        <v>1515</v>
      </c>
      <c r="DQ3311" t="s">
        <v>22</v>
      </c>
    </row>
    <row r="3312" spans="115:121" x14ac:dyDescent="0.25">
      <c r="DK3312">
        <v>101082</v>
      </c>
      <c r="DL3312" t="s">
        <v>10920</v>
      </c>
      <c r="DM3312" t="s">
        <v>10921</v>
      </c>
      <c r="DN3312" t="s">
        <v>10876</v>
      </c>
      <c r="DO3312" t="s">
        <v>10922</v>
      </c>
      <c r="DP3312" t="s">
        <v>1051</v>
      </c>
      <c r="DQ3312" t="s">
        <v>27</v>
      </c>
    </row>
    <row r="3313" spans="115:121" x14ac:dyDescent="0.25">
      <c r="DK3313">
        <v>101081</v>
      </c>
      <c r="DL3313" t="s">
        <v>10923</v>
      </c>
      <c r="DM3313" t="s">
        <v>10924</v>
      </c>
      <c r="DN3313" t="s">
        <v>4148</v>
      </c>
      <c r="DO3313" t="s">
        <v>10925</v>
      </c>
      <c r="DP3313" t="s">
        <v>680</v>
      </c>
      <c r="DQ3313" t="s">
        <v>27</v>
      </c>
    </row>
    <row r="3314" spans="115:121" x14ac:dyDescent="0.25">
      <c r="DK3314">
        <v>101080</v>
      </c>
      <c r="DL3314" t="s">
        <v>10926</v>
      </c>
      <c r="DM3314" t="s">
        <v>10927</v>
      </c>
      <c r="DN3314" t="s">
        <v>2698</v>
      </c>
      <c r="DO3314" t="s">
        <v>10928</v>
      </c>
      <c r="DP3314" t="s">
        <v>592</v>
      </c>
      <c r="DQ3314" t="s">
        <v>18</v>
      </c>
    </row>
    <row r="3315" spans="115:121" x14ac:dyDescent="0.25">
      <c r="DK3315">
        <v>101079</v>
      </c>
      <c r="DL3315" t="s">
        <v>10929</v>
      </c>
      <c r="DM3315" t="s">
        <v>10930</v>
      </c>
      <c r="DN3315" t="s">
        <v>683</v>
      </c>
      <c r="DO3315" t="s">
        <v>4829</v>
      </c>
      <c r="DP3315" t="s">
        <v>501</v>
      </c>
      <c r="DQ3315" t="s">
        <v>26</v>
      </c>
    </row>
    <row r="3316" spans="115:121" x14ac:dyDescent="0.25">
      <c r="DK3316">
        <v>101078</v>
      </c>
      <c r="DL3316" t="s">
        <v>10931</v>
      </c>
      <c r="DM3316" t="s">
        <v>10932</v>
      </c>
      <c r="DN3316" t="s">
        <v>512</v>
      </c>
      <c r="DO3316" t="s">
        <v>10933</v>
      </c>
      <c r="DP3316" t="s">
        <v>10000</v>
      </c>
      <c r="DQ3316" t="s">
        <v>27</v>
      </c>
    </row>
    <row r="3317" spans="115:121" x14ac:dyDescent="0.25">
      <c r="DK3317">
        <v>101077</v>
      </c>
      <c r="DL3317" t="s">
        <v>10934</v>
      </c>
      <c r="DM3317" t="s">
        <v>10935</v>
      </c>
      <c r="DN3317" t="s">
        <v>4500</v>
      </c>
      <c r="DO3317" t="s">
        <v>10936</v>
      </c>
      <c r="DP3317" t="s">
        <v>1515</v>
      </c>
      <c r="DQ3317" t="s">
        <v>22</v>
      </c>
    </row>
    <row r="3318" spans="115:121" x14ac:dyDescent="0.25">
      <c r="DK3318">
        <v>101076</v>
      </c>
      <c r="DL3318" t="s">
        <v>10937</v>
      </c>
      <c r="DM3318" t="s">
        <v>10938</v>
      </c>
      <c r="DN3318" t="s">
        <v>7137</v>
      </c>
      <c r="DO3318" t="s">
        <v>10939</v>
      </c>
      <c r="DP3318" t="s">
        <v>677</v>
      </c>
      <c r="DQ3318" t="s">
        <v>21</v>
      </c>
    </row>
    <row r="3319" spans="115:121" x14ac:dyDescent="0.25">
      <c r="DK3319">
        <v>101075</v>
      </c>
      <c r="DL3319" t="s">
        <v>10940</v>
      </c>
      <c r="DM3319" t="s">
        <v>10941</v>
      </c>
      <c r="DN3319" t="s">
        <v>7701</v>
      </c>
      <c r="DO3319" t="s">
        <v>10942</v>
      </c>
      <c r="DP3319" t="s">
        <v>583</v>
      </c>
      <c r="DQ3319" t="s">
        <v>18</v>
      </c>
    </row>
    <row r="3320" spans="115:121" x14ac:dyDescent="0.25">
      <c r="DK3320">
        <v>101074</v>
      </c>
      <c r="DL3320" t="s">
        <v>10943</v>
      </c>
      <c r="DM3320" t="s">
        <v>10944</v>
      </c>
      <c r="DN3320" t="s">
        <v>512</v>
      </c>
      <c r="DO3320" t="s">
        <v>10945</v>
      </c>
      <c r="DP3320" t="s">
        <v>10000</v>
      </c>
      <c r="DQ3320" t="s">
        <v>27</v>
      </c>
    </row>
    <row r="3321" spans="115:121" x14ac:dyDescent="0.25">
      <c r="DK3321">
        <v>101073</v>
      </c>
      <c r="DL3321" t="s">
        <v>10946</v>
      </c>
      <c r="DM3321" t="s">
        <v>10947</v>
      </c>
      <c r="DN3321" t="s">
        <v>3555</v>
      </c>
      <c r="DO3321" t="s">
        <v>10948</v>
      </c>
      <c r="DP3321" t="s">
        <v>556</v>
      </c>
      <c r="DQ3321" t="s">
        <v>22</v>
      </c>
    </row>
    <row r="3322" spans="115:121" x14ac:dyDescent="0.25">
      <c r="DK3322">
        <v>101072</v>
      </c>
      <c r="DL3322" t="s">
        <v>10949</v>
      </c>
      <c r="DM3322" t="s">
        <v>10950</v>
      </c>
      <c r="DN3322" t="s">
        <v>6520</v>
      </c>
      <c r="DO3322" t="s">
        <v>10951</v>
      </c>
      <c r="DP3322" t="s">
        <v>755</v>
      </c>
      <c r="DQ3322" t="s">
        <v>21</v>
      </c>
    </row>
    <row r="3323" spans="115:121" x14ac:dyDescent="0.25">
      <c r="DK3323">
        <v>101071</v>
      </c>
      <c r="DL3323" t="s">
        <v>10952</v>
      </c>
      <c r="DM3323" t="s">
        <v>10953</v>
      </c>
      <c r="DN3323" t="s">
        <v>10717</v>
      </c>
      <c r="DO3323" t="s">
        <v>10954</v>
      </c>
      <c r="DP3323" t="s">
        <v>9839</v>
      </c>
      <c r="DQ3323" t="s">
        <v>18</v>
      </c>
    </row>
    <row r="3324" spans="115:121" x14ac:dyDescent="0.25">
      <c r="DK3324">
        <v>101069</v>
      </c>
      <c r="DL3324" t="s">
        <v>10955</v>
      </c>
      <c r="DM3324" t="s">
        <v>10956</v>
      </c>
      <c r="DN3324" t="s">
        <v>3396</v>
      </c>
      <c r="DO3324" t="s">
        <v>10957</v>
      </c>
      <c r="DP3324" t="s">
        <v>524</v>
      </c>
      <c r="DQ3324" t="s">
        <v>26</v>
      </c>
    </row>
    <row r="3325" spans="115:121" x14ac:dyDescent="0.25">
      <c r="DK3325">
        <v>101068</v>
      </c>
      <c r="DL3325" t="s">
        <v>10958</v>
      </c>
      <c r="DM3325" t="s">
        <v>10959</v>
      </c>
      <c r="DN3325" t="s">
        <v>10717</v>
      </c>
      <c r="DO3325" t="s">
        <v>10960</v>
      </c>
      <c r="DP3325" t="s">
        <v>9839</v>
      </c>
      <c r="DQ3325" t="s">
        <v>18</v>
      </c>
    </row>
    <row r="3326" spans="115:121" x14ac:dyDescent="0.25">
      <c r="DK3326">
        <v>101067</v>
      </c>
      <c r="DL3326" t="s">
        <v>10961</v>
      </c>
      <c r="DM3326" t="s">
        <v>10962</v>
      </c>
      <c r="DN3326" t="s">
        <v>512</v>
      </c>
      <c r="DO3326" t="s">
        <v>10963</v>
      </c>
      <c r="DP3326" t="s">
        <v>10000</v>
      </c>
      <c r="DQ3326" t="s">
        <v>27</v>
      </c>
    </row>
    <row r="3327" spans="115:121" x14ac:dyDescent="0.25">
      <c r="DK3327">
        <v>101066</v>
      </c>
      <c r="DL3327" t="s">
        <v>10964</v>
      </c>
      <c r="DM3327" t="s">
        <v>10965</v>
      </c>
      <c r="DN3327" t="s">
        <v>9290</v>
      </c>
      <c r="DO3327" t="s">
        <v>10966</v>
      </c>
      <c r="DP3327" t="s">
        <v>1656</v>
      </c>
      <c r="DQ3327" t="s">
        <v>26</v>
      </c>
    </row>
    <row r="3328" spans="115:121" x14ac:dyDescent="0.25">
      <c r="DK3328">
        <v>101065</v>
      </c>
      <c r="DL3328" t="s">
        <v>10967</v>
      </c>
      <c r="DM3328" t="s">
        <v>10968</v>
      </c>
      <c r="DN3328" t="s">
        <v>10101</v>
      </c>
      <c r="DO3328" t="s">
        <v>10969</v>
      </c>
      <c r="DP3328" t="s">
        <v>825</v>
      </c>
      <c r="DQ3328" t="s">
        <v>21</v>
      </c>
    </row>
    <row r="3329" spans="115:121" x14ac:dyDescent="0.25">
      <c r="DK3329">
        <v>101064</v>
      </c>
      <c r="DL3329" t="s">
        <v>10970</v>
      </c>
      <c r="DM3329" t="s">
        <v>10971</v>
      </c>
      <c r="DN3329" t="s">
        <v>10972</v>
      </c>
      <c r="DO3329" t="s">
        <v>10973</v>
      </c>
      <c r="DP3329" t="s">
        <v>523</v>
      </c>
      <c r="DQ3329" t="s">
        <v>22</v>
      </c>
    </row>
    <row r="3330" spans="115:121" x14ac:dyDescent="0.25">
      <c r="DK3330">
        <v>101063</v>
      </c>
      <c r="DL3330" t="s">
        <v>10974</v>
      </c>
      <c r="DM3330" t="s">
        <v>10975</v>
      </c>
      <c r="DN3330" t="s">
        <v>683</v>
      </c>
      <c r="DO3330" t="s">
        <v>10976</v>
      </c>
      <c r="DP3330" t="s">
        <v>494</v>
      </c>
      <c r="DQ3330" t="s">
        <v>26</v>
      </c>
    </row>
    <row r="3331" spans="115:121" x14ac:dyDescent="0.25">
      <c r="DK3331">
        <v>101062</v>
      </c>
      <c r="DL3331" t="s">
        <v>10977</v>
      </c>
      <c r="DM3331" t="s">
        <v>10978</v>
      </c>
      <c r="DN3331" t="s">
        <v>6804</v>
      </c>
      <c r="DO3331" t="s">
        <v>10979</v>
      </c>
      <c r="DP3331" t="s">
        <v>780</v>
      </c>
      <c r="DQ3331" t="s">
        <v>21</v>
      </c>
    </row>
    <row r="3332" spans="115:121" x14ac:dyDescent="0.25">
      <c r="DK3332">
        <v>101061</v>
      </c>
      <c r="DL3332" t="s">
        <v>10980</v>
      </c>
      <c r="DM3332" t="s">
        <v>10981</v>
      </c>
      <c r="DN3332" t="s">
        <v>10876</v>
      </c>
      <c r="DO3332" t="s">
        <v>10982</v>
      </c>
      <c r="DP3332" t="s">
        <v>4680</v>
      </c>
      <c r="DQ3332" t="s">
        <v>21</v>
      </c>
    </row>
    <row r="3333" spans="115:121" x14ac:dyDescent="0.25">
      <c r="DK3333">
        <v>101060</v>
      </c>
      <c r="DL3333" t="s">
        <v>10983</v>
      </c>
      <c r="DM3333" t="s">
        <v>10984</v>
      </c>
      <c r="DN3333" t="s">
        <v>3396</v>
      </c>
      <c r="DO3333" t="s">
        <v>10985</v>
      </c>
      <c r="DP3333" t="s">
        <v>501</v>
      </c>
      <c r="DQ3333" t="s">
        <v>26</v>
      </c>
    </row>
    <row r="3334" spans="115:121" x14ac:dyDescent="0.25">
      <c r="DK3334">
        <v>101059</v>
      </c>
      <c r="DL3334" t="s">
        <v>10986</v>
      </c>
      <c r="DM3334" t="s">
        <v>10987</v>
      </c>
      <c r="DN3334" t="s">
        <v>3396</v>
      </c>
      <c r="DO3334" t="s">
        <v>10988</v>
      </c>
      <c r="DP3334" t="s">
        <v>524</v>
      </c>
      <c r="DQ3334" t="s">
        <v>26</v>
      </c>
    </row>
    <row r="3335" spans="115:121" x14ac:dyDescent="0.25">
      <c r="DK3335">
        <v>101058</v>
      </c>
      <c r="DL3335" t="s">
        <v>10989</v>
      </c>
      <c r="DM3335" t="s">
        <v>10990</v>
      </c>
      <c r="DN3335" t="s">
        <v>10751</v>
      </c>
      <c r="DO3335" t="s">
        <v>10991</v>
      </c>
      <c r="DP3335" t="s">
        <v>1051</v>
      </c>
      <c r="DQ3335" t="s">
        <v>21</v>
      </c>
    </row>
    <row r="3336" spans="115:121" x14ac:dyDescent="0.25">
      <c r="DK3336">
        <v>101057</v>
      </c>
      <c r="DL3336" t="s">
        <v>10992</v>
      </c>
      <c r="DM3336" t="s">
        <v>10993</v>
      </c>
      <c r="DN3336" t="s">
        <v>583</v>
      </c>
      <c r="DO3336" t="s">
        <v>10994</v>
      </c>
      <c r="DP3336" t="s">
        <v>640</v>
      </c>
      <c r="DQ3336" t="s">
        <v>26</v>
      </c>
    </row>
    <row r="3337" spans="115:121" x14ac:dyDescent="0.25">
      <c r="DK3337">
        <v>101056</v>
      </c>
      <c r="DL3337" t="s">
        <v>10995</v>
      </c>
      <c r="DM3337" t="s">
        <v>10996</v>
      </c>
      <c r="DN3337" t="s">
        <v>7701</v>
      </c>
      <c r="DO3337" t="s">
        <v>10997</v>
      </c>
      <c r="DP3337" t="s">
        <v>583</v>
      </c>
      <c r="DQ3337" t="s">
        <v>18</v>
      </c>
    </row>
    <row r="3338" spans="115:121" x14ac:dyDescent="0.25">
      <c r="DK3338">
        <v>101055</v>
      </c>
      <c r="DL3338" t="s">
        <v>10998</v>
      </c>
      <c r="DM3338" t="s">
        <v>10999</v>
      </c>
      <c r="DN3338" t="s">
        <v>9707</v>
      </c>
      <c r="DO3338" t="s">
        <v>11000</v>
      </c>
      <c r="DP3338" t="s">
        <v>556</v>
      </c>
      <c r="DQ3338" t="s">
        <v>22</v>
      </c>
    </row>
    <row r="3339" spans="115:121" x14ac:dyDescent="0.25">
      <c r="DK3339">
        <v>101054</v>
      </c>
      <c r="DL3339" t="s">
        <v>11001</v>
      </c>
      <c r="DM3339" t="s">
        <v>11002</v>
      </c>
      <c r="DN3339" t="s">
        <v>3396</v>
      </c>
      <c r="DO3339" t="s">
        <v>11003</v>
      </c>
      <c r="DP3339" t="s">
        <v>501</v>
      </c>
      <c r="DQ3339" t="s">
        <v>26</v>
      </c>
    </row>
    <row r="3340" spans="115:121" x14ac:dyDescent="0.25">
      <c r="DK3340">
        <v>101053</v>
      </c>
      <c r="DL3340" t="s">
        <v>11004</v>
      </c>
      <c r="DM3340" t="s">
        <v>11005</v>
      </c>
      <c r="DN3340" t="s">
        <v>7701</v>
      </c>
      <c r="DO3340" t="s">
        <v>11006</v>
      </c>
      <c r="DP3340" t="s">
        <v>803</v>
      </c>
      <c r="DQ3340" t="s">
        <v>18</v>
      </c>
    </row>
    <row r="3341" spans="115:121" x14ac:dyDescent="0.25">
      <c r="DK3341">
        <v>101052</v>
      </c>
      <c r="DL3341" t="s">
        <v>11007</v>
      </c>
      <c r="DM3341" t="s">
        <v>11008</v>
      </c>
      <c r="DN3341" t="s">
        <v>10101</v>
      </c>
      <c r="DO3341" t="s">
        <v>11009</v>
      </c>
      <c r="DP3341" t="s">
        <v>825</v>
      </c>
      <c r="DQ3341" t="s">
        <v>21</v>
      </c>
    </row>
    <row r="3342" spans="115:121" x14ac:dyDescent="0.25">
      <c r="DK3342">
        <v>101051</v>
      </c>
      <c r="DL3342" t="s">
        <v>11010</v>
      </c>
      <c r="DM3342" t="s">
        <v>11011</v>
      </c>
      <c r="DN3342" t="s">
        <v>512</v>
      </c>
      <c r="DO3342" t="s">
        <v>11012</v>
      </c>
      <c r="DP3342" t="s">
        <v>10000</v>
      </c>
      <c r="DQ3342" t="s">
        <v>27</v>
      </c>
    </row>
    <row r="3343" spans="115:121" x14ac:dyDescent="0.25">
      <c r="DK3343">
        <v>101050</v>
      </c>
      <c r="DL3343" t="s">
        <v>11013</v>
      </c>
      <c r="DM3343" t="s">
        <v>11014</v>
      </c>
      <c r="DN3343" t="s">
        <v>3396</v>
      </c>
      <c r="DO3343" t="s">
        <v>11015</v>
      </c>
      <c r="DP3343" t="s">
        <v>524</v>
      </c>
      <c r="DQ3343" t="s">
        <v>26</v>
      </c>
    </row>
    <row r="3344" spans="115:121" x14ac:dyDescent="0.25">
      <c r="DK3344">
        <v>101049</v>
      </c>
      <c r="DL3344" t="s">
        <v>11016</v>
      </c>
      <c r="DM3344" t="s">
        <v>11017</v>
      </c>
      <c r="DN3344" t="s">
        <v>11018</v>
      </c>
      <c r="DO3344" t="s">
        <v>11019</v>
      </c>
      <c r="DP3344" t="s">
        <v>592</v>
      </c>
      <c r="DQ3344" t="s">
        <v>18</v>
      </c>
    </row>
    <row r="3345" spans="115:121" x14ac:dyDescent="0.25">
      <c r="DK3345">
        <v>101048</v>
      </c>
      <c r="DL3345" t="s">
        <v>11020</v>
      </c>
      <c r="DM3345" t="s">
        <v>11021</v>
      </c>
      <c r="DN3345" t="s">
        <v>9290</v>
      </c>
      <c r="DO3345" t="s">
        <v>11022</v>
      </c>
      <c r="DP3345" t="s">
        <v>494</v>
      </c>
      <c r="DQ3345" t="s">
        <v>26</v>
      </c>
    </row>
    <row r="3346" spans="115:121" x14ac:dyDescent="0.25">
      <c r="DK3346">
        <v>101047</v>
      </c>
      <c r="DL3346" t="s">
        <v>11023</v>
      </c>
      <c r="DM3346" t="s">
        <v>11024</v>
      </c>
      <c r="DN3346" t="s">
        <v>10717</v>
      </c>
      <c r="DO3346" t="s">
        <v>11025</v>
      </c>
      <c r="DP3346" t="s">
        <v>9839</v>
      </c>
      <c r="DQ3346" t="s">
        <v>18</v>
      </c>
    </row>
    <row r="3347" spans="115:121" x14ac:dyDescent="0.25">
      <c r="DK3347">
        <v>101046</v>
      </c>
      <c r="DL3347" t="s">
        <v>11026</v>
      </c>
      <c r="DM3347" t="s">
        <v>11027</v>
      </c>
      <c r="DN3347" t="s">
        <v>11028</v>
      </c>
      <c r="DO3347" t="s">
        <v>11029</v>
      </c>
      <c r="DP3347" t="s">
        <v>556</v>
      </c>
      <c r="DQ3347" t="s">
        <v>22</v>
      </c>
    </row>
    <row r="3348" spans="115:121" x14ac:dyDescent="0.25">
      <c r="DK3348">
        <v>101045</v>
      </c>
      <c r="DL3348" t="s">
        <v>11030</v>
      </c>
      <c r="DM3348" t="s">
        <v>11031</v>
      </c>
      <c r="DN3348" t="s">
        <v>9857</v>
      </c>
      <c r="DO3348" t="s">
        <v>11032</v>
      </c>
      <c r="DP3348" t="s">
        <v>803</v>
      </c>
      <c r="DQ3348" t="s">
        <v>26</v>
      </c>
    </row>
    <row r="3349" spans="115:121" x14ac:dyDescent="0.25">
      <c r="DK3349">
        <v>101044</v>
      </c>
      <c r="DL3349" t="s">
        <v>11033</v>
      </c>
      <c r="DM3349" t="s">
        <v>11034</v>
      </c>
      <c r="DN3349" t="s">
        <v>7701</v>
      </c>
      <c r="DO3349" t="s">
        <v>11035</v>
      </c>
      <c r="DP3349" t="s">
        <v>583</v>
      </c>
      <c r="DQ3349" t="s">
        <v>18</v>
      </c>
    </row>
    <row r="3350" spans="115:121" x14ac:dyDescent="0.25">
      <c r="DK3350">
        <v>101043</v>
      </c>
      <c r="DL3350" t="s">
        <v>11036</v>
      </c>
      <c r="DM3350" t="s">
        <v>11037</v>
      </c>
      <c r="DN3350" t="s">
        <v>683</v>
      </c>
      <c r="DO3350" t="s">
        <v>11038</v>
      </c>
      <c r="DP3350" t="s">
        <v>523</v>
      </c>
      <c r="DQ3350" t="s">
        <v>26</v>
      </c>
    </row>
    <row r="3351" spans="115:121" x14ac:dyDescent="0.25">
      <c r="DK3351">
        <v>101042</v>
      </c>
      <c r="DL3351" t="s">
        <v>11039</v>
      </c>
      <c r="DM3351" t="s">
        <v>11040</v>
      </c>
      <c r="DN3351" t="s">
        <v>512</v>
      </c>
      <c r="DO3351" t="s">
        <v>11041</v>
      </c>
      <c r="DP3351" t="s">
        <v>10000</v>
      </c>
      <c r="DQ3351" t="s">
        <v>27</v>
      </c>
    </row>
    <row r="3352" spans="115:121" x14ac:dyDescent="0.25">
      <c r="DK3352">
        <v>101041</v>
      </c>
      <c r="DL3352" t="s">
        <v>11042</v>
      </c>
      <c r="DM3352" t="s">
        <v>11043</v>
      </c>
      <c r="DN3352" t="s">
        <v>3396</v>
      </c>
      <c r="DO3352" t="s">
        <v>11044</v>
      </c>
      <c r="DP3352" t="s">
        <v>524</v>
      </c>
      <c r="DQ3352" t="s">
        <v>26</v>
      </c>
    </row>
    <row r="3353" spans="115:121" x14ac:dyDescent="0.25">
      <c r="DK3353">
        <v>101040</v>
      </c>
      <c r="DL3353" t="s">
        <v>11045</v>
      </c>
      <c r="DM3353" t="s">
        <v>11046</v>
      </c>
      <c r="DN3353" t="s">
        <v>6520</v>
      </c>
      <c r="DO3353" t="s">
        <v>11047</v>
      </c>
      <c r="DP3353" t="s">
        <v>755</v>
      </c>
      <c r="DQ3353" t="s">
        <v>21</v>
      </c>
    </row>
    <row r="3354" spans="115:121" x14ac:dyDescent="0.25">
      <c r="DL3354" t="s">
        <v>11048</v>
      </c>
      <c r="DM3354" t="s">
        <v>11049</v>
      </c>
      <c r="DN3354" t="s">
        <v>6520</v>
      </c>
      <c r="DO3354" t="s">
        <v>11047</v>
      </c>
      <c r="DP3354" t="s">
        <v>562</v>
      </c>
      <c r="DQ3354" t="s">
        <v>21</v>
      </c>
    </row>
    <row r="3355" spans="115:121" x14ac:dyDescent="0.25">
      <c r="DK3355">
        <v>101039</v>
      </c>
      <c r="DL3355" t="s">
        <v>11050</v>
      </c>
      <c r="DM3355" t="s">
        <v>11051</v>
      </c>
      <c r="DN3355" t="s">
        <v>540</v>
      </c>
      <c r="DO3355" t="s">
        <v>11052</v>
      </c>
      <c r="DP3355" t="s">
        <v>537</v>
      </c>
      <c r="DQ3355" t="s">
        <v>18</v>
      </c>
    </row>
    <row r="3356" spans="115:121" x14ac:dyDescent="0.25">
      <c r="DK3356">
        <v>101038</v>
      </c>
      <c r="DL3356" t="s">
        <v>11053</v>
      </c>
      <c r="DM3356" t="s">
        <v>11054</v>
      </c>
      <c r="DN3356" t="s">
        <v>9290</v>
      </c>
      <c r="DO3356" t="s">
        <v>11055</v>
      </c>
      <c r="DP3356" t="s">
        <v>1656</v>
      </c>
      <c r="DQ3356" t="s">
        <v>26</v>
      </c>
    </row>
    <row r="3357" spans="115:121" x14ac:dyDescent="0.25">
      <c r="DK3357">
        <v>101036</v>
      </c>
      <c r="DL3357" t="s">
        <v>11056</v>
      </c>
      <c r="DM3357" t="s">
        <v>11057</v>
      </c>
      <c r="DN3357" t="s">
        <v>4148</v>
      </c>
      <c r="DO3357" t="s">
        <v>11058</v>
      </c>
      <c r="DP3357" t="s">
        <v>592</v>
      </c>
      <c r="DQ3357" t="s">
        <v>27</v>
      </c>
    </row>
    <row r="3358" spans="115:121" x14ac:dyDescent="0.25">
      <c r="DK3358">
        <v>101035</v>
      </c>
      <c r="DL3358" t="s">
        <v>11059</v>
      </c>
      <c r="DM3358" t="s">
        <v>11060</v>
      </c>
      <c r="DN3358" t="s">
        <v>11061</v>
      </c>
      <c r="DO3358" t="s">
        <v>11062</v>
      </c>
      <c r="DP3358" t="s">
        <v>562</v>
      </c>
      <c r="DQ3358" t="s">
        <v>27</v>
      </c>
    </row>
    <row r="3359" spans="115:121" x14ac:dyDescent="0.25">
      <c r="DK3359">
        <v>101034</v>
      </c>
      <c r="DL3359" t="s">
        <v>11063</v>
      </c>
      <c r="DM3359" t="s">
        <v>11064</v>
      </c>
      <c r="DN3359" t="s">
        <v>512</v>
      </c>
      <c r="DO3359" t="s">
        <v>11065</v>
      </c>
      <c r="DP3359" t="s">
        <v>10000</v>
      </c>
      <c r="DQ3359" t="s">
        <v>27</v>
      </c>
    </row>
    <row r="3360" spans="115:121" x14ac:dyDescent="0.25">
      <c r="DK3360">
        <v>101033</v>
      </c>
      <c r="DL3360" t="s">
        <v>11066</v>
      </c>
      <c r="DM3360" t="s">
        <v>11067</v>
      </c>
      <c r="DN3360" t="s">
        <v>8697</v>
      </c>
      <c r="DO3360" t="s">
        <v>8701</v>
      </c>
      <c r="DP3360" t="s">
        <v>780</v>
      </c>
      <c r="DQ3360" t="s">
        <v>21</v>
      </c>
    </row>
    <row r="3361" spans="115:121" x14ac:dyDescent="0.25">
      <c r="DK3361">
        <v>101032</v>
      </c>
      <c r="DL3361" t="s">
        <v>11068</v>
      </c>
      <c r="DM3361" t="s">
        <v>11069</v>
      </c>
      <c r="DN3361" t="s">
        <v>8654</v>
      </c>
      <c r="DO3361" t="s">
        <v>11070</v>
      </c>
      <c r="DP3361" t="s">
        <v>1051</v>
      </c>
      <c r="DQ3361" t="s">
        <v>27</v>
      </c>
    </row>
    <row r="3362" spans="115:121" x14ac:dyDescent="0.25">
      <c r="DK3362">
        <v>101031</v>
      </c>
      <c r="DL3362" t="s">
        <v>11071</v>
      </c>
      <c r="DM3362" t="s">
        <v>11072</v>
      </c>
      <c r="DN3362" t="s">
        <v>5151</v>
      </c>
      <c r="DO3362" t="s">
        <v>11073</v>
      </c>
      <c r="DP3362" t="s">
        <v>501</v>
      </c>
      <c r="DQ3362" t="s">
        <v>26</v>
      </c>
    </row>
    <row r="3363" spans="115:121" x14ac:dyDescent="0.25">
      <c r="DK3363">
        <v>101030</v>
      </c>
      <c r="DL3363" t="s">
        <v>11074</v>
      </c>
      <c r="DM3363" t="s">
        <v>11075</v>
      </c>
      <c r="DN3363" t="s">
        <v>3396</v>
      </c>
      <c r="DO3363" t="s">
        <v>11076</v>
      </c>
      <c r="DP3363" t="s">
        <v>524</v>
      </c>
      <c r="DQ3363" t="s">
        <v>26</v>
      </c>
    </row>
    <row r="3364" spans="115:121" x14ac:dyDescent="0.25">
      <c r="DK3364">
        <v>101029</v>
      </c>
      <c r="DL3364" t="s">
        <v>11077</v>
      </c>
      <c r="DM3364" t="s">
        <v>11078</v>
      </c>
      <c r="DN3364" t="s">
        <v>10876</v>
      </c>
      <c r="DO3364" t="s">
        <v>11079</v>
      </c>
      <c r="DP3364" t="s">
        <v>680</v>
      </c>
      <c r="DQ3364" t="s">
        <v>21</v>
      </c>
    </row>
    <row r="3365" spans="115:121" x14ac:dyDescent="0.25">
      <c r="DK3365">
        <v>101028</v>
      </c>
      <c r="DL3365" t="s">
        <v>11080</v>
      </c>
      <c r="DM3365" t="s">
        <v>11081</v>
      </c>
      <c r="DN3365" t="s">
        <v>10101</v>
      </c>
      <c r="DO3365" t="s">
        <v>11082</v>
      </c>
      <c r="DP3365" t="s">
        <v>825</v>
      </c>
      <c r="DQ3365" t="s">
        <v>21</v>
      </c>
    </row>
    <row r="3366" spans="115:121" x14ac:dyDescent="0.25">
      <c r="DK3366">
        <v>101027</v>
      </c>
      <c r="DL3366" t="s">
        <v>11083</v>
      </c>
      <c r="DM3366" t="s">
        <v>11084</v>
      </c>
      <c r="DN3366" t="s">
        <v>683</v>
      </c>
      <c r="DO3366" t="s">
        <v>11085</v>
      </c>
      <c r="DP3366" t="s">
        <v>523</v>
      </c>
      <c r="DQ3366" t="s">
        <v>26</v>
      </c>
    </row>
    <row r="3367" spans="115:121" x14ac:dyDescent="0.25">
      <c r="DK3367">
        <v>101026</v>
      </c>
      <c r="DL3367" t="s">
        <v>11086</v>
      </c>
      <c r="DM3367" t="s">
        <v>11087</v>
      </c>
      <c r="DN3367" t="s">
        <v>9290</v>
      </c>
      <c r="DO3367" t="s">
        <v>11088</v>
      </c>
      <c r="DP3367" t="s">
        <v>494</v>
      </c>
      <c r="DQ3367" t="s">
        <v>26</v>
      </c>
    </row>
    <row r="3368" spans="115:121" x14ac:dyDescent="0.25">
      <c r="DK3368">
        <v>101025</v>
      </c>
      <c r="DL3368" t="s">
        <v>11089</v>
      </c>
      <c r="DM3368" t="s">
        <v>11090</v>
      </c>
      <c r="DN3368" t="s">
        <v>4500</v>
      </c>
      <c r="DO3368" t="s">
        <v>11091</v>
      </c>
      <c r="DP3368" t="s">
        <v>1515</v>
      </c>
      <c r="DQ3368" t="s">
        <v>22</v>
      </c>
    </row>
    <row r="3369" spans="115:121" x14ac:dyDescent="0.25">
      <c r="DK3369">
        <v>101024</v>
      </c>
      <c r="DL3369" t="s">
        <v>11092</v>
      </c>
      <c r="DM3369" t="s">
        <v>11093</v>
      </c>
      <c r="DN3369" t="s">
        <v>512</v>
      </c>
      <c r="DO3369" t="s">
        <v>11094</v>
      </c>
      <c r="DP3369" t="s">
        <v>10000</v>
      </c>
      <c r="DQ3369" t="s">
        <v>27</v>
      </c>
    </row>
    <row r="3370" spans="115:121" x14ac:dyDescent="0.25">
      <c r="DK3370">
        <v>101023</v>
      </c>
      <c r="DL3370" t="s">
        <v>11095</v>
      </c>
      <c r="DM3370" t="s">
        <v>11096</v>
      </c>
      <c r="DN3370" t="s">
        <v>9857</v>
      </c>
      <c r="DO3370" t="s">
        <v>11097</v>
      </c>
      <c r="DP3370" t="s">
        <v>803</v>
      </c>
      <c r="DQ3370" t="s">
        <v>26</v>
      </c>
    </row>
    <row r="3371" spans="115:121" x14ac:dyDescent="0.25">
      <c r="DK3371">
        <v>101021</v>
      </c>
      <c r="DL3371" t="s">
        <v>11098</v>
      </c>
      <c r="DM3371" t="s">
        <v>11099</v>
      </c>
      <c r="DN3371" t="s">
        <v>5151</v>
      </c>
      <c r="DO3371" t="s">
        <v>11100</v>
      </c>
      <c r="DP3371" t="s">
        <v>501</v>
      </c>
      <c r="DQ3371" t="s">
        <v>26</v>
      </c>
    </row>
    <row r="3372" spans="115:121" x14ac:dyDescent="0.25">
      <c r="DK3372">
        <v>101020</v>
      </c>
      <c r="DL3372" t="s">
        <v>11101</v>
      </c>
      <c r="DM3372" t="s">
        <v>11102</v>
      </c>
      <c r="DN3372" t="s">
        <v>3812</v>
      </c>
      <c r="DO3372" t="s">
        <v>11103</v>
      </c>
      <c r="DP3372" t="s">
        <v>537</v>
      </c>
      <c r="DQ3372" t="s">
        <v>18</v>
      </c>
    </row>
    <row r="3373" spans="115:121" x14ac:dyDescent="0.25">
      <c r="DK3373">
        <v>101019</v>
      </c>
      <c r="DL3373" t="s">
        <v>11104</v>
      </c>
      <c r="DM3373" t="s">
        <v>11105</v>
      </c>
      <c r="DN3373" t="s">
        <v>10717</v>
      </c>
      <c r="DO3373" t="s">
        <v>11106</v>
      </c>
      <c r="DP3373" t="s">
        <v>9839</v>
      </c>
      <c r="DQ3373" t="s">
        <v>18</v>
      </c>
    </row>
    <row r="3374" spans="115:121" x14ac:dyDescent="0.25">
      <c r="DK3374">
        <v>101018</v>
      </c>
      <c r="DL3374" t="s">
        <v>11107</v>
      </c>
      <c r="DM3374" t="s">
        <v>11108</v>
      </c>
      <c r="DN3374" t="s">
        <v>10876</v>
      </c>
      <c r="DO3374" t="s">
        <v>11109</v>
      </c>
      <c r="DP3374" t="s">
        <v>4680</v>
      </c>
      <c r="DQ3374" t="s">
        <v>21</v>
      </c>
    </row>
    <row r="3375" spans="115:121" x14ac:dyDescent="0.25">
      <c r="DK3375">
        <v>101017</v>
      </c>
      <c r="DL3375" t="s">
        <v>11110</v>
      </c>
      <c r="DM3375" t="s">
        <v>11111</v>
      </c>
      <c r="DN3375" t="s">
        <v>9707</v>
      </c>
      <c r="DO3375" t="s">
        <v>11112</v>
      </c>
      <c r="DP3375" t="s">
        <v>556</v>
      </c>
      <c r="DQ3375" t="s">
        <v>22</v>
      </c>
    </row>
    <row r="3376" spans="115:121" x14ac:dyDescent="0.25">
      <c r="DK3376">
        <v>101016</v>
      </c>
      <c r="DL3376" t="s">
        <v>11113</v>
      </c>
      <c r="DM3376" t="s">
        <v>11114</v>
      </c>
      <c r="DN3376" t="s">
        <v>9290</v>
      </c>
      <c r="DO3376" t="s">
        <v>11115</v>
      </c>
      <c r="DP3376" t="s">
        <v>1656</v>
      </c>
      <c r="DQ3376" t="s">
        <v>26</v>
      </c>
    </row>
    <row r="3377" spans="115:121" x14ac:dyDescent="0.25">
      <c r="DK3377">
        <v>101015</v>
      </c>
      <c r="DL3377" t="s">
        <v>11116</v>
      </c>
      <c r="DM3377" t="s">
        <v>11117</v>
      </c>
      <c r="DN3377" t="s">
        <v>5151</v>
      </c>
      <c r="DO3377" t="s">
        <v>11118</v>
      </c>
      <c r="DP3377" t="s">
        <v>806</v>
      </c>
      <c r="DQ3377" t="s">
        <v>26</v>
      </c>
    </row>
    <row r="3378" spans="115:121" x14ac:dyDescent="0.25">
      <c r="DK3378">
        <v>101014</v>
      </c>
      <c r="DL3378" t="s">
        <v>11119</v>
      </c>
      <c r="DM3378" t="s">
        <v>11120</v>
      </c>
      <c r="DN3378" t="s">
        <v>7137</v>
      </c>
      <c r="DO3378" t="s">
        <v>11121</v>
      </c>
      <c r="DP3378" t="s">
        <v>677</v>
      </c>
      <c r="DQ3378" t="s">
        <v>21</v>
      </c>
    </row>
    <row r="3379" spans="115:121" x14ac:dyDescent="0.25">
      <c r="DK3379">
        <v>101013</v>
      </c>
      <c r="DL3379" t="s">
        <v>11122</v>
      </c>
      <c r="DM3379" t="s">
        <v>11123</v>
      </c>
      <c r="DN3379" t="s">
        <v>7189</v>
      </c>
      <c r="DO3379" t="s">
        <v>11124</v>
      </c>
      <c r="DP3379" t="s">
        <v>1051</v>
      </c>
      <c r="DQ3379" t="s">
        <v>21</v>
      </c>
    </row>
    <row r="3380" spans="115:121" x14ac:dyDescent="0.25">
      <c r="DK3380">
        <v>101012</v>
      </c>
      <c r="DL3380" t="s">
        <v>11125</v>
      </c>
      <c r="DM3380" t="s">
        <v>11126</v>
      </c>
      <c r="DN3380" t="s">
        <v>683</v>
      </c>
      <c r="DO3380" t="s">
        <v>11127</v>
      </c>
      <c r="DP3380" t="s">
        <v>523</v>
      </c>
      <c r="DQ3380" t="s">
        <v>26</v>
      </c>
    </row>
    <row r="3381" spans="115:121" x14ac:dyDescent="0.25">
      <c r="DK3381">
        <v>101011</v>
      </c>
      <c r="DL3381" t="s">
        <v>11128</v>
      </c>
      <c r="DM3381" t="s">
        <v>11129</v>
      </c>
      <c r="DN3381" t="s">
        <v>583</v>
      </c>
      <c r="DO3381" t="s">
        <v>11130</v>
      </c>
      <c r="DP3381" t="s">
        <v>640</v>
      </c>
      <c r="DQ3381" t="s">
        <v>26</v>
      </c>
    </row>
    <row r="3382" spans="115:121" x14ac:dyDescent="0.25">
      <c r="DK3382">
        <v>101010</v>
      </c>
      <c r="DL3382" t="s">
        <v>11131</v>
      </c>
      <c r="DM3382" t="s">
        <v>11132</v>
      </c>
      <c r="DN3382" t="s">
        <v>7701</v>
      </c>
      <c r="DO3382" t="s">
        <v>11133</v>
      </c>
      <c r="DP3382" t="s">
        <v>583</v>
      </c>
      <c r="DQ3382" t="s">
        <v>18</v>
      </c>
    </row>
    <row r="3383" spans="115:121" x14ac:dyDescent="0.25">
      <c r="DK3383">
        <v>101009</v>
      </c>
      <c r="DL3383" t="s">
        <v>11134</v>
      </c>
      <c r="DM3383" t="s">
        <v>11135</v>
      </c>
      <c r="DN3383" t="s">
        <v>10876</v>
      </c>
      <c r="DO3383" t="s">
        <v>11136</v>
      </c>
      <c r="DP3383" t="s">
        <v>680</v>
      </c>
      <c r="DQ3383" t="s">
        <v>18</v>
      </c>
    </row>
    <row r="3384" spans="115:121" x14ac:dyDescent="0.25">
      <c r="DQ3384" t="s">
        <v>21</v>
      </c>
    </row>
    <row r="3385" spans="115:121" x14ac:dyDescent="0.25">
      <c r="DK3385">
        <v>101008</v>
      </c>
      <c r="DL3385" t="s">
        <v>11137</v>
      </c>
      <c r="DM3385" t="s">
        <v>11138</v>
      </c>
      <c r="DN3385" t="s">
        <v>8308</v>
      </c>
      <c r="DO3385" t="s">
        <v>11139</v>
      </c>
      <c r="DP3385" t="s">
        <v>803</v>
      </c>
      <c r="DQ3385" t="s">
        <v>26</v>
      </c>
    </row>
    <row r="3386" spans="115:121" x14ac:dyDescent="0.25">
      <c r="DK3386">
        <v>101007</v>
      </c>
      <c r="DL3386" t="s">
        <v>11140</v>
      </c>
      <c r="DM3386" t="s">
        <v>11141</v>
      </c>
      <c r="DN3386" t="s">
        <v>3396</v>
      </c>
      <c r="DO3386" t="s">
        <v>11142</v>
      </c>
      <c r="DP3386" t="s">
        <v>524</v>
      </c>
      <c r="DQ3386" t="s">
        <v>26</v>
      </c>
    </row>
    <row r="3387" spans="115:121" x14ac:dyDescent="0.25">
      <c r="DK3387">
        <v>101006</v>
      </c>
      <c r="DL3387" t="s">
        <v>11143</v>
      </c>
      <c r="DM3387" t="s">
        <v>11144</v>
      </c>
      <c r="DN3387" t="s">
        <v>9290</v>
      </c>
      <c r="DO3387" t="s">
        <v>11145</v>
      </c>
      <c r="DP3387" t="s">
        <v>494</v>
      </c>
      <c r="DQ3387" t="s">
        <v>26</v>
      </c>
    </row>
    <row r="3388" spans="115:121" x14ac:dyDescent="0.25">
      <c r="DK3388">
        <v>101005</v>
      </c>
      <c r="DL3388" t="s">
        <v>11146</v>
      </c>
      <c r="DM3388" t="s">
        <v>11147</v>
      </c>
      <c r="DN3388" t="s">
        <v>5151</v>
      </c>
      <c r="DO3388" t="s">
        <v>11148</v>
      </c>
      <c r="DP3388" t="s">
        <v>501</v>
      </c>
      <c r="DQ3388" t="s">
        <v>26</v>
      </c>
    </row>
    <row r="3389" spans="115:121" x14ac:dyDescent="0.25">
      <c r="DK3389">
        <v>101004</v>
      </c>
      <c r="DL3389" t="s">
        <v>11149</v>
      </c>
      <c r="DM3389" t="s">
        <v>11150</v>
      </c>
      <c r="DN3389" t="s">
        <v>3396</v>
      </c>
      <c r="DO3389" t="s">
        <v>11151</v>
      </c>
      <c r="DP3389" t="s">
        <v>524</v>
      </c>
      <c r="DQ3389" t="s">
        <v>26</v>
      </c>
    </row>
    <row r="3390" spans="115:121" x14ac:dyDescent="0.25">
      <c r="DK3390">
        <v>101003</v>
      </c>
      <c r="DL3390" t="s">
        <v>11152</v>
      </c>
      <c r="DM3390" t="s">
        <v>11153</v>
      </c>
      <c r="DN3390" t="s">
        <v>4500</v>
      </c>
      <c r="DO3390" t="s">
        <v>11154</v>
      </c>
      <c r="DP3390" t="s">
        <v>1515</v>
      </c>
      <c r="DQ3390" t="s">
        <v>22</v>
      </c>
    </row>
    <row r="3391" spans="115:121" x14ac:dyDescent="0.25">
      <c r="DK3391">
        <v>101002</v>
      </c>
      <c r="DL3391" t="s">
        <v>11155</v>
      </c>
      <c r="DM3391" t="s">
        <v>11156</v>
      </c>
      <c r="DN3391" t="s">
        <v>7701</v>
      </c>
      <c r="DO3391" t="s">
        <v>11157</v>
      </c>
      <c r="DP3391" t="s">
        <v>592</v>
      </c>
      <c r="DQ3391" t="s">
        <v>18</v>
      </c>
    </row>
    <row r="3392" spans="115:121" x14ac:dyDescent="0.25">
      <c r="DK3392">
        <v>101001</v>
      </c>
      <c r="DL3392" t="s">
        <v>11158</v>
      </c>
      <c r="DM3392" t="s">
        <v>11159</v>
      </c>
      <c r="DN3392" t="s">
        <v>683</v>
      </c>
      <c r="DO3392" t="s">
        <v>11160</v>
      </c>
      <c r="DP3392" t="s">
        <v>523</v>
      </c>
      <c r="DQ3392" t="s">
        <v>26</v>
      </c>
    </row>
    <row r="3393" spans="115:121" x14ac:dyDescent="0.25">
      <c r="DK3393">
        <v>101000</v>
      </c>
      <c r="DL3393" t="s">
        <v>11161</v>
      </c>
      <c r="DM3393" t="s">
        <v>11162</v>
      </c>
      <c r="DN3393" t="s">
        <v>6520</v>
      </c>
      <c r="DO3393" t="s">
        <v>11163</v>
      </c>
      <c r="DP3393" t="s">
        <v>562</v>
      </c>
      <c r="DQ3393" t="s">
        <v>21</v>
      </c>
    </row>
    <row r="3394" spans="115:121" x14ac:dyDescent="0.25">
      <c r="DK3394">
        <v>100999</v>
      </c>
      <c r="DL3394" t="s">
        <v>11164</v>
      </c>
      <c r="DM3394" t="s">
        <v>11165</v>
      </c>
      <c r="DN3394" t="s">
        <v>8308</v>
      </c>
      <c r="DO3394" t="s">
        <v>11166</v>
      </c>
      <c r="DP3394" t="s">
        <v>501</v>
      </c>
      <c r="DQ3394" t="s">
        <v>26</v>
      </c>
    </row>
    <row r="3395" spans="115:121" x14ac:dyDescent="0.25">
      <c r="DK3395">
        <v>100998</v>
      </c>
      <c r="DL3395" t="s">
        <v>11167</v>
      </c>
      <c r="DM3395" t="s">
        <v>11168</v>
      </c>
      <c r="DN3395" t="s">
        <v>9857</v>
      </c>
      <c r="DO3395" t="s">
        <v>11169</v>
      </c>
      <c r="DP3395" t="s">
        <v>556</v>
      </c>
      <c r="DQ3395" t="s">
        <v>26</v>
      </c>
    </row>
    <row r="3396" spans="115:121" x14ac:dyDescent="0.25">
      <c r="DK3396">
        <v>100997</v>
      </c>
      <c r="DL3396" t="s">
        <v>11170</v>
      </c>
      <c r="DM3396" t="s">
        <v>11171</v>
      </c>
      <c r="DN3396" t="s">
        <v>7137</v>
      </c>
      <c r="DO3396" t="s">
        <v>11172</v>
      </c>
      <c r="DP3396" t="s">
        <v>677</v>
      </c>
      <c r="DQ3396" t="s">
        <v>21</v>
      </c>
    </row>
    <row r="3397" spans="115:121" x14ac:dyDescent="0.25">
      <c r="DK3397">
        <v>100996</v>
      </c>
      <c r="DL3397" t="s">
        <v>11173</v>
      </c>
      <c r="DM3397" t="s">
        <v>11174</v>
      </c>
      <c r="DN3397" t="s">
        <v>6804</v>
      </c>
      <c r="DO3397" t="s">
        <v>11175</v>
      </c>
      <c r="DP3397" t="s">
        <v>780</v>
      </c>
      <c r="DQ3397" t="s">
        <v>21</v>
      </c>
    </row>
    <row r="3398" spans="115:121" x14ac:dyDescent="0.25">
      <c r="DP3398" t="s">
        <v>755</v>
      </c>
      <c r="DQ3398" t="s">
        <v>21</v>
      </c>
    </row>
    <row r="3399" spans="115:121" x14ac:dyDescent="0.25">
      <c r="DL3399" t="s">
        <v>11176</v>
      </c>
      <c r="DM3399" t="s">
        <v>11177</v>
      </c>
      <c r="DN3399" t="s">
        <v>6804</v>
      </c>
      <c r="DO3399" t="s">
        <v>11175</v>
      </c>
      <c r="DP3399" t="s">
        <v>755</v>
      </c>
      <c r="DQ3399" t="s">
        <v>21</v>
      </c>
    </row>
    <row r="3400" spans="115:121" x14ac:dyDescent="0.25">
      <c r="DK3400">
        <v>100995</v>
      </c>
      <c r="DL3400" t="s">
        <v>11178</v>
      </c>
      <c r="DM3400" t="s">
        <v>11179</v>
      </c>
      <c r="DN3400" t="s">
        <v>10876</v>
      </c>
      <c r="DO3400" t="s">
        <v>11180</v>
      </c>
      <c r="DP3400" t="s">
        <v>10000</v>
      </c>
      <c r="DQ3400" t="s">
        <v>27</v>
      </c>
    </row>
    <row r="3401" spans="115:121" x14ac:dyDescent="0.25">
      <c r="DK3401">
        <v>100994</v>
      </c>
      <c r="DL3401" t="s">
        <v>11181</v>
      </c>
      <c r="DM3401" t="s">
        <v>11182</v>
      </c>
      <c r="DN3401" t="s">
        <v>4500</v>
      </c>
      <c r="DO3401" t="s">
        <v>11183</v>
      </c>
      <c r="DP3401" t="s">
        <v>1515</v>
      </c>
      <c r="DQ3401" t="s">
        <v>22</v>
      </c>
    </row>
    <row r="3402" spans="115:121" x14ac:dyDescent="0.25">
      <c r="DK3402">
        <v>100993</v>
      </c>
      <c r="DL3402" t="s">
        <v>11184</v>
      </c>
      <c r="DM3402" t="s">
        <v>11185</v>
      </c>
      <c r="DN3402" t="s">
        <v>9290</v>
      </c>
      <c r="DO3402" t="s">
        <v>11186</v>
      </c>
      <c r="DP3402" t="s">
        <v>494</v>
      </c>
      <c r="DQ3402" t="s">
        <v>26</v>
      </c>
    </row>
    <row r="3403" spans="115:121" x14ac:dyDescent="0.25">
      <c r="DK3403">
        <v>100992</v>
      </c>
      <c r="DL3403" t="s">
        <v>11187</v>
      </c>
      <c r="DM3403" t="s">
        <v>11188</v>
      </c>
      <c r="DN3403" t="s">
        <v>9290</v>
      </c>
      <c r="DO3403" t="s">
        <v>11189</v>
      </c>
      <c r="DP3403" t="s">
        <v>1656</v>
      </c>
      <c r="DQ3403" t="s">
        <v>26</v>
      </c>
    </row>
    <row r="3404" spans="115:121" x14ac:dyDescent="0.25">
      <c r="DK3404">
        <v>100991</v>
      </c>
      <c r="DL3404" t="s">
        <v>11190</v>
      </c>
      <c r="DM3404" t="s">
        <v>11191</v>
      </c>
      <c r="DN3404" t="s">
        <v>683</v>
      </c>
      <c r="DO3404" t="s">
        <v>11192</v>
      </c>
      <c r="DP3404" t="s">
        <v>523</v>
      </c>
      <c r="DQ3404" t="s">
        <v>26</v>
      </c>
    </row>
    <row r="3405" spans="115:121" x14ac:dyDescent="0.25">
      <c r="DK3405">
        <v>100990</v>
      </c>
      <c r="DL3405" t="s">
        <v>11193</v>
      </c>
      <c r="DM3405" t="s">
        <v>11194</v>
      </c>
      <c r="DN3405" t="s">
        <v>10876</v>
      </c>
      <c r="DO3405" t="s">
        <v>11195</v>
      </c>
      <c r="DP3405" t="s">
        <v>4680</v>
      </c>
      <c r="DQ3405" t="s">
        <v>21</v>
      </c>
    </row>
    <row r="3406" spans="115:121" x14ac:dyDescent="0.25">
      <c r="DK3406">
        <v>100989</v>
      </c>
      <c r="DL3406" t="s">
        <v>11196</v>
      </c>
      <c r="DM3406" t="s">
        <v>11197</v>
      </c>
      <c r="DN3406" t="s">
        <v>4500</v>
      </c>
      <c r="DO3406" t="s">
        <v>11198</v>
      </c>
      <c r="DP3406" t="s">
        <v>1515</v>
      </c>
      <c r="DQ3406" t="s">
        <v>22</v>
      </c>
    </row>
    <row r="3407" spans="115:121" x14ac:dyDescent="0.25">
      <c r="DK3407">
        <v>100988</v>
      </c>
      <c r="DL3407" t="s">
        <v>11199</v>
      </c>
      <c r="DM3407" t="s">
        <v>11200</v>
      </c>
      <c r="DN3407" t="s">
        <v>7701</v>
      </c>
      <c r="DO3407" t="s">
        <v>11201</v>
      </c>
      <c r="DP3407" t="s">
        <v>583</v>
      </c>
      <c r="DQ3407" t="s">
        <v>18</v>
      </c>
    </row>
    <row r="3408" spans="115:121" x14ac:dyDescent="0.25">
      <c r="DK3408">
        <v>100987</v>
      </c>
      <c r="DL3408" t="s">
        <v>11202</v>
      </c>
      <c r="DM3408" t="s">
        <v>11203</v>
      </c>
      <c r="DN3408" t="s">
        <v>10624</v>
      </c>
      <c r="DO3408" t="s">
        <v>11204</v>
      </c>
      <c r="DP3408" t="s">
        <v>501</v>
      </c>
      <c r="DQ3408" t="s">
        <v>26</v>
      </c>
    </row>
    <row r="3409" spans="115:121" x14ac:dyDescent="0.25">
      <c r="DK3409">
        <v>100986</v>
      </c>
      <c r="DL3409" t="s">
        <v>11205</v>
      </c>
      <c r="DM3409" t="s">
        <v>11206</v>
      </c>
      <c r="DN3409" t="s">
        <v>6520</v>
      </c>
      <c r="DO3409" t="s">
        <v>11207</v>
      </c>
      <c r="DP3409" t="s">
        <v>562</v>
      </c>
      <c r="DQ3409" t="s">
        <v>21</v>
      </c>
    </row>
    <row r="3410" spans="115:121" x14ac:dyDescent="0.25">
      <c r="DK3410">
        <v>100985</v>
      </c>
      <c r="DL3410" t="s">
        <v>11208</v>
      </c>
      <c r="DM3410" t="s">
        <v>11209</v>
      </c>
      <c r="DN3410" t="s">
        <v>11210</v>
      </c>
      <c r="DO3410" t="s">
        <v>11211</v>
      </c>
      <c r="DP3410" t="s">
        <v>9839</v>
      </c>
      <c r="DQ3410" t="s">
        <v>18</v>
      </c>
    </row>
    <row r="3411" spans="115:121" x14ac:dyDescent="0.25">
      <c r="DK3411">
        <v>100984</v>
      </c>
      <c r="DL3411" t="s">
        <v>11212</v>
      </c>
      <c r="DM3411" t="s">
        <v>11213</v>
      </c>
      <c r="DN3411" t="s">
        <v>2698</v>
      </c>
      <c r="DO3411" t="s">
        <v>11214</v>
      </c>
      <c r="DP3411" t="s">
        <v>803</v>
      </c>
      <c r="DQ3411" t="s">
        <v>25</v>
      </c>
    </row>
    <row r="3412" spans="115:121" x14ac:dyDescent="0.25">
      <c r="DK3412">
        <v>100983</v>
      </c>
      <c r="DL3412" t="s">
        <v>11215</v>
      </c>
      <c r="DM3412" t="s">
        <v>11216</v>
      </c>
      <c r="DN3412" t="s">
        <v>3396</v>
      </c>
      <c r="DO3412" t="s">
        <v>11217</v>
      </c>
      <c r="DP3412" t="s">
        <v>524</v>
      </c>
      <c r="DQ3412" t="s">
        <v>26</v>
      </c>
    </row>
    <row r="3413" spans="115:121" x14ac:dyDescent="0.25">
      <c r="DK3413">
        <v>100982</v>
      </c>
      <c r="DL3413" t="s">
        <v>11218</v>
      </c>
      <c r="DM3413" t="s">
        <v>11219</v>
      </c>
      <c r="DN3413" t="s">
        <v>4081</v>
      </c>
      <c r="DO3413" t="s">
        <v>11220</v>
      </c>
      <c r="DP3413" t="s">
        <v>10000</v>
      </c>
      <c r="DQ3413" t="s">
        <v>27</v>
      </c>
    </row>
    <row r="3414" spans="115:121" x14ac:dyDescent="0.25">
      <c r="DK3414">
        <v>100981</v>
      </c>
      <c r="DL3414" t="s">
        <v>11221</v>
      </c>
      <c r="DM3414" t="s">
        <v>11222</v>
      </c>
      <c r="DN3414" t="s">
        <v>844</v>
      </c>
      <c r="DO3414" t="s">
        <v>1783</v>
      </c>
      <c r="DP3414" t="s">
        <v>592</v>
      </c>
      <c r="DQ3414" t="s">
        <v>18</v>
      </c>
    </row>
    <row r="3415" spans="115:121" x14ac:dyDescent="0.25">
      <c r="DK3415">
        <v>100980</v>
      </c>
      <c r="DL3415" t="s">
        <v>11223</v>
      </c>
      <c r="DM3415" t="s">
        <v>11224</v>
      </c>
      <c r="DN3415" t="s">
        <v>11225</v>
      </c>
      <c r="DO3415" t="s">
        <v>11226</v>
      </c>
      <c r="DP3415" t="s">
        <v>1051</v>
      </c>
      <c r="DQ3415" t="s">
        <v>27</v>
      </c>
    </row>
    <row r="3416" spans="115:121" x14ac:dyDescent="0.25">
      <c r="DK3416">
        <v>100979</v>
      </c>
      <c r="DL3416" t="s">
        <v>11227</v>
      </c>
      <c r="DM3416" t="s">
        <v>11228</v>
      </c>
      <c r="DN3416" t="s">
        <v>2471</v>
      </c>
      <c r="DO3416" t="s">
        <v>11229</v>
      </c>
      <c r="DP3416" t="s">
        <v>10000</v>
      </c>
      <c r="DQ3416" t="s">
        <v>27</v>
      </c>
    </row>
    <row r="3417" spans="115:121" x14ac:dyDescent="0.25">
      <c r="DK3417">
        <v>100978</v>
      </c>
      <c r="DL3417" t="s">
        <v>11230</v>
      </c>
      <c r="DM3417" t="s">
        <v>11231</v>
      </c>
      <c r="DN3417" t="s">
        <v>5151</v>
      </c>
      <c r="DO3417" t="s">
        <v>11232</v>
      </c>
      <c r="DP3417" t="s">
        <v>501</v>
      </c>
      <c r="DQ3417" t="s">
        <v>26</v>
      </c>
    </row>
    <row r="3418" spans="115:121" x14ac:dyDescent="0.25">
      <c r="DK3418">
        <v>100977</v>
      </c>
      <c r="DL3418" t="s">
        <v>11233</v>
      </c>
      <c r="DM3418" t="s">
        <v>11234</v>
      </c>
      <c r="DN3418" t="s">
        <v>3396</v>
      </c>
      <c r="DO3418" t="s">
        <v>11235</v>
      </c>
      <c r="DP3418" t="s">
        <v>556</v>
      </c>
      <c r="DQ3418" t="s">
        <v>26</v>
      </c>
    </row>
    <row r="3419" spans="115:121" x14ac:dyDescent="0.25">
      <c r="DK3419">
        <v>100976</v>
      </c>
      <c r="DL3419" t="s">
        <v>11236</v>
      </c>
      <c r="DM3419" t="s">
        <v>11237</v>
      </c>
      <c r="DN3419" t="s">
        <v>6520</v>
      </c>
      <c r="DO3419" t="s">
        <v>11238</v>
      </c>
      <c r="DP3419" t="s">
        <v>562</v>
      </c>
      <c r="DQ3419" t="s">
        <v>21</v>
      </c>
    </row>
    <row r="3420" spans="115:121" x14ac:dyDescent="0.25">
      <c r="DK3420">
        <v>100975</v>
      </c>
      <c r="DL3420" t="s">
        <v>11239</v>
      </c>
      <c r="DM3420" t="s">
        <v>11240</v>
      </c>
      <c r="DN3420" t="s">
        <v>5151</v>
      </c>
      <c r="DO3420" t="s">
        <v>11241</v>
      </c>
      <c r="DP3420" t="s">
        <v>806</v>
      </c>
      <c r="DQ3420" t="s">
        <v>26</v>
      </c>
    </row>
    <row r="3421" spans="115:121" x14ac:dyDescent="0.25">
      <c r="DK3421">
        <v>100974</v>
      </c>
      <c r="DL3421" t="s">
        <v>11242</v>
      </c>
      <c r="DM3421" t="s">
        <v>11243</v>
      </c>
      <c r="DN3421" t="s">
        <v>9290</v>
      </c>
      <c r="DO3421" t="s">
        <v>11244</v>
      </c>
      <c r="DP3421" t="s">
        <v>494</v>
      </c>
      <c r="DQ3421" t="s">
        <v>26</v>
      </c>
    </row>
    <row r="3422" spans="115:121" x14ac:dyDescent="0.25">
      <c r="DK3422">
        <v>100973</v>
      </c>
      <c r="DL3422" t="s">
        <v>11245</v>
      </c>
      <c r="DM3422" t="s">
        <v>11246</v>
      </c>
      <c r="DN3422" t="s">
        <v>8308</v>
      </c>
      <c r="DO3422" t="s">
        <v>11247</v>
      </c>
      <c r="DP3422" t="s">
        <v>524</v>
      </c>
      <c r="DQ3422" t="s">
        <v>26</v>
      </c>
    </row>
    <row r="3423" spans="115:121" x14ac:dyDescent="0.25">
      <c r="DK3423">
        <v>100972</v>
      </c>
      <c r="DL3423" t="s">
        <v>11248</v>
      </c>
      <c r="DM3423" t="s">
        <v>11249</v>
      </c>
      <c r="DN3423" t="s">
        <v>583</v>
      </c>
      <c r="DO3423" t="s">
        <v>11250</v>
      </c>
      <c r="DP3423" t="s">
        <v>640</v>
      </c>
      <c r="DQ3423" t="s">
        <v>26</v>
      </c>
    </row>
    <row r="3424" spans="115:121" x14ac:dyDescent="0.25">
      <c r="DK3424">
        <v>100971</v>
      </c>
      <c r="DL3424" t="s">
        <v>11251</v>
      </c>
      <c r="DM3424" t="s">
        <v>11252</v>
      </c>
      <c r="DN3424" t="s">
        <v>683</v>
      </c>
      <c r="DO3424" t="s">
        <v>11253</v>
      </c>
      <c r="DP3424" t="s">
        <v>523</v>
      </c>
      <c r="DQ3424" t="s">
        <v>26</v>
      </c>
    </row>
    <row r="3425" spans="115:121" x14ac:dyDescent="0.25">
      <c r="DK3425">
        <v>100970</v>
      </c>
      <c r="DL3425" t="s">
        <v>11254</v>
      </c>
      <c r="DM3425" t="s">
        <v>11255</v>
      </c>
      <c r="DN3425" t="s">
        <v>9290</v>
      </c>
      <c r="DO3425" t="s">
        <v>11256</v>
      </c>
      <c r="DP3425" t="s">
        <v>1656</v>
      </c>
      <c r="DQ3425" t="s">
        <v>26</v>
      </c>
    </row>
    <row r="3426" spans="115:121" x14ac:dyDescent="0.25">
      <c r="DK3426">
        <v>100969</v>
      </c>
      <c r="DL3426" t="s">
        <v>11257</v>
      </c>
      <c r="DM3426" t="s">
        <v>11258</v>
      </c>
      <c r="DN3426" t="s">
        <v>10876</v>
      </c>
      <c r="DO3426" t="s">
        <v>11259</v>
      </c>
      <c r="DP3426" t="s">
        <v>4680</v>
      </c>
      <c r="DQ3426" t="s">
        <v>21</v>
      </c>
    </row>
    <row r="3427" spans="115:121" x14ac:dyDescent="0.25">
      <c r="DK3427">
        <v>100968</v>
      </c>
      <c r="DL3427" t="s">
        <v>11260</v>
      </c>
      <c r="DM3427" t="s">
        <v>11261</v>
      </c>
      <c r="DN3427" t="s">
        <v>10101</v>
      </c>
      <c r="DO3427" t="s">
        <v>11262</v>
      </c>
      <c r="DP3427" t="s">
        <v>825</v>
      </c>
      <c r="DQ3427" t="s">
        <v>21</v>
      </c>
    </row>
    <row r="3428" spans="115:121" x14ac:dyDescent="0.25">
      <c r="DK3428">
        <v>100967</v>
      </c>
      <c r="DL3428" t="s">
        <v>11263</v>
      </c>
      <c r="DM3428" t="s">
        <v>11264</v>
      </c>
      <c r="DN3428" t="s">
        <v>3396</v>
      </c>
      <c r="DO3428" t="s">
        <v>11265</v>
      </c>
      <c r="DP3428" t="s">
        <v>556</v>
      </c>
      <c r="DQ3428" t="s">
        <v>26</v>
      </c>
    </row>
    <row r="3429" spans="115:121" x14ac:dyDescent="0.25">
      <c r="DK3429">
        <v>100966</v>
      </c>
      <c r="DL3429" t="s">
        <v>11266</v>
      </c>
      <c r="DM3429" t="s">
        <v>11267</v>
      </c>
      <c r="DN3429" t="s">
        <v>7701</v>
      </c>
      <c r="DO3429" t="s">
        <v>11268</v>
      </c>
      <c r="DP3429" t="s">
        <v>583</v>
      </c>
      <c r="DQ3429" t="s">
        <v>18</v>
      </c>
    </row>
    <row r="3430" spans="115:121" x14ac:dyDescent="0.25">
      <c r="DK3430">
        <v>100963</v>
      </c>
      <c r="DL3430" t="s">
        <v>11269</v>
      </c>
      <c r="DM3430" t="s">
        <v>11270</v>
      </c>
      <c r="DN3430" t="s">
        <v>6804</v>
      </c>
      <c r="DO3430" t="s">
        <v>11271</v>
      </c>
      <c r="DP3430" t="s">
        <v>755</v>
      </c>
      <c r="DQ3430" t="s">
        <v>21</v>
      </c>
    </row>
    <row r="3431" spans="115:121" x14ac:dyDescent="0.25">
      <c r="DK3431">
        <v>100962</v>
      </c>
      <c r="DL3431" t="s">
        <v>11272</v>
      </c>
      <c r="DM3431" t="s">
        <v>11273</v>
      </c>
      <c r="DN3431" t="s">
        <v>4520</v>
      </c>
      <c r="DO3431" t="s">
        <v>11274</v>
      </c>
      <c r="DP3431" t="s">
        <v>803</v>
      </c>
      <c r="DQ3431" t="s">
        <v>27</v>
      </c>
    </row>
    <row r="3432" spans="115:121" x14ac:dyDescent="0.25">
      <c r="DK3432">
        <v>100961</v>
      </c>
      <c r="DL3432" t="s">
        <v>11275</v>
      </c>
      <c r="DM3432" t="s">
        <v>11276</v>
      </c>
      <c r="DN3432" t="s">
        <v>9857</v>
      </c>
      <c r="DO3432" t="s">
        <v>11277</v>
      </c>
      <c r="DP3432" t="s">
        <v>556</v>
      </c>
      <c r="DQ3432" t="s">
        <v>26</v>
      </c>
    </row>
    <row r="3433" spans="115:121" x14ac:dyDescent="0.25">
      <c r="DK3433">
        <v>100960</v>
      </c>
      <c r="DL3433" t="s">
        <v>11278</v>
      </c>
      <c r="DM3433" t="s">
        <v>11279</v>
      </c>
      <c r="DN3433" t="s">
        <v>10624</v>
      </c>
      <c r="DO3433" t="s">
        <v>11280</v>
      </c>
      <c r="DP3433" t="s">
        <v>501</v>
      </c>
      <c r="DQ3433" t="s">
        <v>26</v>
      </c>
    </row>
    <row r="3434" spans="115:121" x14ac:dyDescent="0.25">
      <c r="DK3434">
        <v>100959</v>
      </c>
      <c r="DL3434" t="s">
        <v>11281</v>
      </c>
      <c r="DM3434" t="s">
        <v>11282</v>
      </c>
      <c r="DN3434" t="s">
        <v>6520</v>
      </c>
      <c r="DO3434" t="s">
        <v>11283</v>
      </c>
      <c r="DP3434" t="s">
        <v>562</v>
      </c>
      <c r="DQ3434" t="s">
        <v>21</v>
      </c>
    </row>
    <row r="3435" spans="115:121" x14ac:dyDescent="0.25">
      <c r="DK3435">
        <v>100958</v>
      </c>
      <c r="DL3435" t="s">
        <v>11284</v>
      </c>
      <c r="DM3435" t="s">
        <v>11285</v>
      </c>
      <c r="DN3435" t="s">
        <v>3812</v>
      </c>
      <c r="DO3435" t="s">
        <v>11286</v>
      </c>
      <c r="DP3435" t="s">
        <v>592</v>
      </c>
      <c r="DQ3435" t="s">
        <v>18</v>
      </c>
    </row>
    <row r="3436" spans="115:121" x14ac:dyDescent="0.25">
      <c r="DK3436">
        <v>100957</v>
      </c>
      <c r="DL3436" t="s">
        <v>11287</v>
      </c>
      <c r="DM3436" t="s">
        <v>11288</v>
      </c>
      <c r="DN3436" t="s">
        <v>3396</v>
      </c>
      <c r="DO3436" t="s">
        <v>11289</v>
      </c>
      <c r="DP3436" t="s">
        <v>556</v>
      </c>
      <c r="DQ3436" t="s">
        <v>26</v>
      </c>
    </row>
    <row r="3437" spans="115:121" x14ac:dyDescent="0.25">
      <c r="DK3437">
        <v>100956</v>
      </c>
      <c r="DL3437" t="s">
        <v>11290</v>
      </c>
      <c r="DM3437" t="s">
        <v>11291</v>
      </c>
      <c r="DN3437" t="s">
        <v>7137</v>
      </c>
      <c r="DO3437" t="s">
        <v>11292</v>
      </c>
      <c r="DP3437" t="s">
        <v>677</v>
      </c>
      <c r="DQ3437" t="s">
        <v>21</v>
      </c>
    </row>
    <row r="3438" spans="115:121" x14ac:dyDescent="0.25">
      <c r="DK3438">
        <v>100955</v>
      </c>
      <c r="DL3438" t="s">
        <v>11293</v>
      </c>
      <c r="DM3438" t="s">
        <v>11294</v>
      </c>
      <c r="DN3438" t="s">
        <v>10876</v>
      </c>
      <c r="DO3438" t="s">
        <v>11295</v>
      </c>
      <c r="DP3438" t="s">
        <v>680</v>
      </c>
      <c r="DQ3438" t="s">
        <v>21</v>
      </c>
    </row>
    <row r="3439" spans="115:121" x14ac:dyDescent="0.25">
      <c r="DK3439">
        <v>100954</v>
      </c>
      <c r="DL3439" t="s">
        <v>11296</v>
      </c>
      <c r="DM3439" t="s">
        <v>11297</v>
      </c>
      <c r="DN3439" t="s">
        <v>4500</v>
      </c>
      <c r="DO3439" t="s">
        <v>11298</v>
      </c>
      <c r="DP3439" t="s">
        <v>1515</v>
      </c>
      <c r="DQ3439" t="s">
        <v>22</v>
      </c>
    </row>
    <row r="3440" spans="115:121" x14ac:dyDescent="0.25">
      <c r="DK3440">
        <v>100953</v>
      </c>
      <c r="DL3440" t="s">
        <v>11299</v>
      </c>
      <c r="DM3440" t="s">
        <v>11300</v>
      </c>
      <c r="DN3440" t="s">
        <v>9290</v>
      </c>
      <c r="DO3440" t="s">
        <v>11301</v>
      </c>
      <c r="DP3440" t="s">
        <v>494</v>
      </c>
      <c r="DQ3440" t="s">
        <v>26</v>
      </c>
    </row>
    <row r="3441" spans="115:121" x14ac:dyDescent="0.25">
      <c r="DK3441">
        <v>100952</v>
      </c>
      <c r="DL3441" t="s">
        <v>11302</v>
      </c>
      <c r="DM3441" t="s">
        <v>11303</v>
      </c>
      <c r="DN3441" t="s">
        <v>4081</v>
      </c>
      <c r="DO3441" t="s">
        <v>11304</v>
      </c>
      <c r="DP3441" t="s">
        <v>10000</v>
      </c>
      <c r="DQ3441" t="s">
        <v>27</v>
      </c>
    </row>
    <row r="3442" spans="115:121" x14ac:dyDescent="0.25">
      <c r="DK3442">
        <v>100951</v>
      </c>
      <c r="DL3442" t="s">
        <v>11305</v>
      </c>
      <c r="DM3442" t="s">
        <v>11306</v>
      </c>
      <c r="DN3442" t="s">
        <v>6804</v>
      </c>
      <c r="DO3442" t="s">
        <v>11307</v>
      </c>
      <c r="DP3442" t="s">
        <v>755</v>
      </c>
      <c r="DQ3442" t="s">
        <v>21</v>
      </c>
    </row>
    <row r="3443" spans="115:121" x14ac:dyDescent="0.25">
      <c r="DK3443">
        <v>100950</v>
      </c>
      <c r="DL3443" t="s">
        <v>11308</v>
      </c>
      <c r="DM3443" t="s">
        <v>11309</v>
      </c>
      <c r="DN3443" t="s">
        <v>11310</v>
      </c>
      <c r="DO3443" t="s">
        <v>11311</v>
      </c>
      <c r="DP3443" t="s">
        <v>806</v>
      </c>
      <c r="DQ3443" t="s">
        <v>26</v>
      </c>
    </row>
    <row r="3444" spans="115:121" x14ac:dyDescent="0.25">
      <c r="DK3444">
        <v>100949</v>
      </c>
      <c r="DL3444" t="s">
        <v>11312</v>
      </c>
      <c r="DM3444" t="s">
        <v>11313</v>
      </c>
      <c r="DN3444" t="s">
        <v>11061</v>
      </c>
      <c r="DO3444" t="s">
        <v>11314</v>
      </c>
      <c r="DP3444" t="s">
        <v>803</v>
      </c>
      <c r="DQ3444" t="s">
        <v>27</v>
      </c>
    </row>
    <row r="3445" spans="115:121" x14ac:dyDescent="0.25">
      <c r="DK3445">
        <v>100948</v>
      </c>
      <c r="DL3445" t="s">
        <v>11315</v>
      </c>
      <c r="DM3445" t="s">
        <v>11316</v>
      </c>
      <c r="DN3445" t="s">
        <v>9857</v>
      </c>
      <c r="DO3445" t="s">
        <v>11317</v>
      </c>
      <c r="DP3445" t="s">
        <v>524</v>
      </c>
      <c r="DQ3445" t="s">
        <v>26</v>
      </c>
    </row>
    <row r="3446" spans="115:121" x14ac:dyDescent="0.25">
      <c r="DK3446">
        <v>100947</v>
      </c>
      <c r="DL3446" t="s">
        <v>11318</v>
      </c>
      <c r="DM3446" t="s">
        <v>11319</v>
      </c>
      <c r="DN3446" t="s">
        <v>9290</v>
      </c>
      <c r="DO3446" t="s">
        <v>11320</v>
      </c>
      <c r="DP3446" t="s">
        <v>1656</v>
      </c>
      <c r="DQ3446" t="s">
        <v>26</v>
      </c>
    </row>
    <row r="3447" spans="115:121" x14ac:dyDescent="0.25">
      <c r="DK3447">
        <v>100946</v>
      </c>
      <c r="DL3447" t="s">
        <v>11321</v>
      </c>
      <c r="DM3447" t="s">
        <v>11322</v>
      </c>
      <c r="DN3447" t="s">
        <v>10624</v>
      </c>
      <c r="DO3447" t="s">
        <v>8519</v>
      </c>
      <c r="DP3447" t="s">
        <v>501</v>
      </c>
      <c r="DQ3447" t="s">
        <v>26</v>
      </c>
    </row>
    <row r="3448" spans="115:121" x14ac:dyDescent="0.25">
      <c r="DK3448">
        <v>100945</v>
      </c>
      <c r="DL3448" t="s">
        <v>11323</v>
      </c>
      <c r="DM3448" t="s">
        <v>11324</v>
      </c>
      <c r="DN3448" t="s">
        <v>6520</v>
      </c>
      <c r="DO3448" t="s">
        <v>11325</v>
      </c>
      <c r="DP3448" t="s">
        <v>780</v>
      </c>
      <c r="DQ3448" t="s">
        <v>21</v>
      </c>
    </row>
    <row r="3449" spans="115:121" x14ac:dyDescent="0.25">
      <c r="DK3449">
        <v>100944</v>
      </c>
      <c r="DL3449" t="s">
        <v>11326</v>
      </c>
      <c r="DM3449" t="s">
        <v>11327</v>
      </c>
      <c r="DN3449" t="s">
        <v>2471</v>
      </c>
      <c r="DO3449" t="s">
        <v>11328</v>
      </c>
      <c r="DP3449" t="s">
        <v>10000</v>
      </c>
      <c r="DQ3449" t="s">
        <v>27</v>
      </c>
    </row>
    <row r="3450" spans="115:121" x14ac:dyDescent="0.25">
      <c r="DK3450">
        <v>100943</v>
      </c>
      <c r="DL3450" t="s">
        <v>11329</v>
      </c>
      <c r="DM3450" t="s">
        <v>11330</v>
      </c>
      <c r="DN3450" t="s">
        <v>583</v>
      </c>
      <c r="DO3450" t="s">
        <v>11331</v>
      </c>
      <c r="DP3450" t="s">
        <v>640</v>
      </c>
      <c r="DQ3450" t="s">
        <v>26</v>
      </c>
    </row>
    <row r="3451" spans="115:121" x14ac:dyDescent="0.25">
      <c r="DK3451">
        <v>100942</v>
      </c>
      <c r="DL3451" t="s">
        <v>11332</v>
      </c>
      <c r="DM3451" t="s">
        <v>11333</v>
      </c>
      <c r="DN3451" t="s">
        <v>9992</v>
      </c>
      <c r="DO3451" t="s">
        <v>3353</v>
      </c>
      <c r="DP3451" t="s">
        <v>1051</v>
      </c>
      <c r="DQ3451" t="s">
        <v>26</v>
      </c>
    </row>
    <row r="3452" spans="115:121" x14ac:dyDescent="0.25">
      <c r="DK3452">
        <v>100941</v>
      </c>
      <c r="DL3452" t="s">
        <v>11334</v>
      </c>
      <c r="DM3452" t="s">
        <v>11335</v>
      </c>
      <c r="DN3452" t="s">
        <v>683</v>
      </c>
      <c r="DO3452" t="s">
        <v>11336</v>
      </c>
      <c r="DP3452" t="s">
        <v>523</v>
      </c>
      <c r="DQ3452" t="s">
        <v>26</v>
      </c>
    </row>
    <row r="3453" spans="115:121" x14ac:dyDescent="0.25">
      <c r="DK3453">
        <v>100940</v>
      </c>
      <c r="DL3453" t="s">
        <v>11337</v>
      </c>
      <c r="DM3453" t="s">
        <v>11338</v>
      </c>
      <c r="DN3453" t="s">
        <v>7189</v>
      </c>
      <c r="DO3453" t="s">
        <v>11339</v>
      </c>
      <c r="DP3453" t="s">
        <v>780</v>
      </c>
      <c r="DQ3453" t="s">
        <v>21</v>
      </c>
    </row>
    <row r="3454" spans="115:121" x14ac:dyDescent="0.25">
      <c r="DK3454">
        <v>100939</v>
      </c>
      <c r="DL3454" t="s">
        <v>11340</v>
      </c>
      <c r="DM3454" t="s">
        <v>11341</v>
      </c>
      <c r="DN3454" t="s">
        <v>8308</v>
      </c>
      <c r="DO3454" t="s">
        <v>11342</v>
      </c>
      <c r="DP3454" t="s">
        <v>556</v>
      </c>
      <c r="DQ3454" t="s">
        <v>26</v>
      </c>
    </row>
    <row r="3455" spans="115:121" x14ac:dyDescent="0.25">
      <c r="DK3455">
        <v>100938</v>
      </c>
      <c r="DL3455" t="s">
        <v>11343</v>
      </c>
      <c r="DM3455" t="s">
        <v>11344</v>
      </c>
      <c r="DN3455" t="s">
        <v>2471</v>
      </c>
      <c r="DO3455" t="s">
        <v>11345</v>
      </c>
      <c r="DP3455" t="s">
        <v>10000</v>
      </c>
      <c r="DQ3455" t="s">
        <v>27</v>
      </c>
    </row>
    <row r="3456" spans="115:121" x14ac:dyDescent="0.25">
      <c r="DK3456">
        <v>100937</v>
      </c>
      <c r="DL3456" t="s">
        <v>11346</v>
      </c>
      <c r="DM3456" t="s">
        <v>11347</v>
      </c>
      <c r="DN3456" t="s">
        <v>10101</v>
      </c>
      <c r="DO3456" t="s">
        <v>11348</v>
      </c>
      <c r="DP3456" t="s">
        <v>825</v>
      </c>
      <c r="DQ3456" t="s">
        <v>21</v>
      </c>
    </row>
    <row r="3457" spans="115:121" x14ac:dyDescent="0.25">
      <c r="DK3457">
        <v>100936</v>
      </c>
      <c r="DL3457" t="s">
        <v>11349</v>
      </c>
      <c r="DM3457" t="s">
        <v>11350</v>
      </c>
      <c r="DN3457" t="s">
        <v>11061</v>
      </c>
      <c r="DO3457" t="s">
        <v>11351</v>
      </c>
      <c r="DP3457" t="s">
        <v>755</v>
      </c>
      <c r="DQ3457" t="s">
        <v>27</v>
      </c>
    </row>
    <row r="3458" spans="115:121" x14ac:dyDescent="0.25">
      <c r="DK3458">
        <v>100935</v>
      </c>
      <c r="DL3458" t="s">
        <v>11352</v>
      </c>
      <c r="DM3458" t="s">
        <v>11353</v>
      </c>
      <c r="DN3458" t="s">
        <v>7701</v>
      </c>
      <c r="DO3458" t="s">
        <v>11354</v>
      </c>
      <c r="DP3458" t="s">
        <v>583</v>
      </c>
      <c r="DQ3458" t="s">
        <v>18</v>
      </c>
    </row>
    <row r="3459" spans="115:121" x14ac:dyDescent="0.25">
      <c r="DK3459">
        <v>100934</v>
      </c>
      <c r="DL3459" t="s">
        <v>11355</v>
      </c>
      <c r="DM3459" t="s">
        <v>11356</v>
      </c>
      <c r="DN3459" t="s">
        <v>10876</v>
      </c>
      <c r="DO3459" t="s">
        <v>11357</v>
      </c>
      <c r="DP3459" t="s">
        <v>680</v>
      </c>
      <c r="DQ3459" t="s">
        <v>21</v>
      </c>
    </row>
    <row r="3460" spans="115:121" x14ac:dyDescent="0.25">
      <c r="DK3460">
        <v>100933</v>
      </c>
      <c r="DL3460" t="s">
        <v>11358</v>
      </c>
      <c r="DM3460" t="s">
        <v>11359</v>
      </c>
      <c r="DN3460" t="s">
        <v>9290</v>
      </c>
      <c r="DO3460" t="s">
        <v>11360</v>
      </c>
      <c r="DP3460" t="s">
        <v>494</v>
      </c>
      <c r="DQ3460" t="s">
        <v>26</v>
      </c>
    </row>
    <row r="3461" spans="115:121" x14ac:dyDescent="0.25">
      <c r="DK3461">
        <v>100932</v>
      </c>
      <c r="DL3461" t="s">
        <v>11361</v>
      </c>
      <c r="DM3461" t="s">
        <v>11362</v>
      </c>
      <c r="DN3461" t="s">
        <v>8130</v>
      </c>
      <c r="DO3461" t="s">
        <v>11363</v>
      </c>
      <c r="DP3461" t="s">
        <v>780</v>
      </c>
      <c r="DQ3461" t="s">
        <v>21</v>
      </c>
    </row>
    <row r="3462" spans="115:121" x14ac:dyDescent="0.25">
      <c r="DK3462">
        <v>100930</v>
      </c>
      <c r="DL3462" t="s">
        <v>11364</v>
      </c>
      <c r="DM3462" t="s">
        <v>11365</v>
      </c>
      <c r="DN3462" t="s">
        <v>512</v>
      </c>
      <c r="DO3462" t="s">
        <v>11366</v>
      </c>
      <c r="DP3462" t="s">
        <v>10000</v>
      </c>
      <c r="DQ3462" t="s">
        <v>27</v>
      </c>
    </row>
    <row r="3463" spans="115:121" x14ac:dyDescent="0.25">
      <c r="DK3463">
        <v>100929</v>
      </c>
      <c r="DL3463" t="s">
        <v>11367</v>
      </c>
      <c r="DM3463" t="s">
        <v>11368</v>
      </c>
      <c r="DN3463" t="s">
        <v>683</v>
      </c>
      <c r="DO3463" t="s">
        <v>11369</v>
      </c>
      <c r="DP3463" t="s">
        <v>523</v>
      </c>
      <c r="DQ3463" t="s">
        <v>26</v>
      </c>
    </row>
    <row r="3464" spans="115:121" x14ac:dyDescent="0.25">
      <c r="DK3464">
        <v>100928</v>
      </c>
      <c r="DL3464" t="s">
        <v>11370</v>
      </c>
      <c r="DM3464" t="s">
        <v>11371</v>
      </c>
      <c r="DN3464" t="s">
        <v>5151</v>
      </c>
      <c r="DO3464" t="s">
        <v>11372</v>
      </c>
      <c r="DP3464" t="s">
        <v>806</v>
      </c>
      <c r="DQ3464" t="s">
        <v>26</v>
      </c>
    </row>
    <row r="3465" spans="115:121" x14ac:dyDescent="0.25">
      <c r="DK3465">
        <v>100927</v>
      </c>
      <c r="DL3465" t="s">
        <v>11373</v>
      </c>
      <c r="DM3465" t="s">
        <v>11374</v>
      </c>
      <c r="DN3465" t="s">
        <v>10876</v>
      </c>
      <c r="DO3465" t="s">
        <v>11375</v>
      </c>
      <c r="DP3465" t="s">
        <v>4680</v>
      </c>
      <c r="DQ3465" t="s">
        <v>21</v>
      </c>
    </row>
    <row r="3466" spans="115:121" x14ac:dyDescent="0.25">
      <c r="DK3466">
        <v>100926</v>
      </c>
      <c r="DL3466" t="s">
        <v>11376</v>
      </c>
      <c r="DM3466" t="s">
        <v>11377</v>
      </c>
      <c r="DN3466" t="s">
        <v>540</v>
      </c>
      <c r="DO3466" t="s">
        <v>11378</v>
      </c>
      <c r="DP3466" t="s">
        <v>537</v>
      </c>
      <c r="DQ3466" t="s">
        <v>18</v>
      </c>
    </row>
    <row r="3467" spans="115:121" x14ac:dyDescent="0.25">
      <c r="DK3467">
        <v>100925</v>
      </c>
      <c r="DL3467" t="s">
        <v>11379</v>
      </c>
      <c r="DM3467" t="s">
        <v>11380</v>
      </c>
      <c r="DN3467" t="s">
        <v>512</v>
      </c>
      <c r="DO3467" t="s">
        <v>11381</v>
      </c>
      <c r="DP3467" t="s">
        <v>10000</v>
      </c>
      <c r="DQ3467" t="s">
        <v>27</v>
      </c>
    </row>
    <row r="3468" spans="115:121" x14ac:dyDescent="0.25">
      <c r="DK3468">
        <v>100924</v>
      </c>
      <c r="DL3468" t="s">
        <v>11382</v>
      </c>
      <c r="DM3468" t="s">
        <v>11383</v>
      </c>
      <c r="DN3468" t="s">
        <v>11384</v>
      </c>
      <c r="DO3468" t="s">
        <v>11385</v>
      </c>
      <c r="DP3468" t="s">
        <v>780</v>
      </c>
      <c r="DQ3468" t="s">
        <v>27</v>
      </c>
    </row>
    <row r="3469" spans="115:121" x14ac:dyDescent="0.25">
      <c r="DK3469">
        <v>100923</v>
      </c>
      <c r="DL3469" t="s">
        <v>11386</v>
      </c>
      <c r="DM3469" t="s">
        <v>11387</v>
      </c>
      <c r="DN3469" t="s">
        <v>7701</v>
      </c>
      <c r="DO3469" t="s">
        <v>11388</v>
      </c>
      <c r="DP3469" t="s">
        <v>583</v>
      </c>
      <c r="DQ3469" t="s">
        <v>18</v>
      </c>
    </row>
    <row r="3470" spans="115:121" x14ac:dyDescent="0.25">
      <c r="DK3470">
        <v>100922</v>
      </c>
      <c r="DL3470" t="s">
        <v>11389</v>
      </c>
      <c r="DM3470" t="s">
        <v>11390</v>
      </c>
      <c r="DN3470" t="s">
        <v>583</v>
      </c>
      <c r="DO3470" t="s">
        <v>11391</v>
      </c>
      <c r="DP3470" t="s">
        <v>640</v>
      </c>
      <c r="DQ3470" t="s">
        <v>26</v>
      </c>
    </row>
    <row r="3471" spans="115:121" x14ac:dyDescent="0.25">
      <c r="DK3471">
        <v>100921</v>
      </c>
      <c r="DL3471" t="s">
        <v>11392</v>
      </c>
      <c r="DM3471" t="s">
        <v>11393</v>
      </c>
      <c r="DN3471" t="s">
        <v>512</v>
      </c>
      <c r="DO3471" t="s">
        <v>11394</v>
      </c>
      <c r="DP3471" t="s">
        <v>10000</v>
      </c>
      <c r="DQ3471" t="s">
        <v>27</v>
      </c>
    </row>
    <row r="3472" spans="115:121" x14ac:dyDescent="0.25">
      <c r="DK3472">
        <v>100920</v>
      </c>
      <c r="DL3472" t="s">
        <v>11395</v>
      </c>
      <c r="DM3472" t="s">
        <v>11396</v>
      </c>
      <c r="DN3472" t="s">
        <v>4500</v>
      </c>
      <c r="DO3472" t="s">
        <v>11397</v>
      </c>
      <c r="DP3472" t="s">
        <v>1515</v>
      </c>
      <c r="DQ3472" t="s">
        <v>22</v>
      </c>
    </row>
    <row r="3473" spans="115:121" x14ac:dyDescent="0.25">
      <c r="DK3473">
        <v>100919</v>
      </c>
      <c r="DL3473" t="s">
        <v>11398</v>
      </c>
      <c r="DM3473" t="s">
        <v>11399</v>
      </c>
      <c r="DN3473" t="s">
        <v>9857</v>
      </c>
      <c r="DO3473" t="s">
        <v>11400</v>
      </c>
      <c r="DP3473" t="s">
        <v>524</v>
      </c>
      <c r="DQ3473" t="s">
        <v>26</v>
      </c>
    </row>
    <row r="3474" spans="115:121" x14ac:dyDescent="0.25">
      <c r="DK3474">
        <v>100918</v>
      </c>
      <c r="DL3474" t="s">
        <v>11401</v>
      </c>
      <c r="DM3474" t="s">
        <v>11402</v>
      </c>
      <c r="DN3474" t="s">
        <v>7701</v>
      </c>
      <c r="DO3474" t="s">
        <v>11403</v>
      </c>
      <c r="DP3474" t="s">
        <v>592</v>
      </c>
      <c r="DQ3474" t="s">
        <v>18</v>
      </c>
    </row>
    <row r="3475" spans="115:121" x14ac:dyDescent="0.25">
      <c r="DK3475">
        <v>100917</v>
      </c>
      <c r="DL3475" t="s">
        <v>11404</v>
      </c>
      <c r="DM3475" t="s">
        <v>11405</v>
      </c>
      <c r="DN3475" t="s">
        <v>4520</v>
      </c>
      <c r="DO3475" t="s">
        <v>11406</v>
      </c>
      <c r="DP3475" t="s">
        <v>803</v>
      </c>
      <c r="DQ3475" t="s">
        <v>27</v>
      </c>
    </row>
    <row r="3476" spans="115:121" x14ac:dyDescent="0.25">
      <c r="DK3476">
        <v>100916</v>
      </c>
      <c r="DL3476" t="s">
        <v>11407</v>
      </c>
      <c r="DM3476" t="s">
        <v>11408</v>
      </c>
      <c r="DN3476" t="s">
        <v>8308</v>
      </c>
      <c r="DO3476" t="s">
        <v>11409</v>
      </c>
      <c r="DP3476" t="s">
        <v>523</v>
      </c>
      <c r="DQ3476" t="s">
        <v>26</v>
      </c>
    </row>
    <row r="3477" spans="115:121" x14ac:dyDescent="0.25">
      <c r="DK3477">
        <v>100915</v>
      </c>
      <c r="DL3477" t="s">
        <v>11410</v>
      </c>
      <c r="DM3477" t="s">
        <v>11411</v>
      </c>
      <c r="DN3477" t="s">
        <v>540</v>
      </c>
      <c r="DO3477" t="s">
        <v>11412</v>
      </c>
      <c r="DP3477" t="s">
        <v>537</v>
      </c>
      <c r="DQ3477" t="s">
        <v>18</v>
      </c>
    </row>
    <row r="3478" spans="115:121" x14ac:dyDescent="0.25">
      <c r="DK3478">
        <v>100914</v>
      </c>
      <c r="DL3478" t="s">
        <v>11413</v>
      </c>
      <c r="DM3478" t="s">
        <v>11414</v>
      </c>
      <c r="DN3478" t="s">
        <v>5151</v>
      </c>
      <c r="DO3478" t="s">
        <v>11415</v>
      </c>
      <c r="DP3478" t="s">
        <v>806</v>
      </c>
      <c r="DQ3478" t="s">
        <v>26</v>
      </c>
    </row>
    <row r="3479" spans="115:121" x14ac:dyDescent="0.25">
      <c r="DK3479">
        <v>100913</v>
      </c>
      <c r="DL3479" t="s">
        <v>11416</v>
      </c>
      <c r="DM3479" t="s">
        <v>11417</v>
      </c>
      <c r="DN3479" t="s">
        <v>512</v>
      </c>
      <c r="DO3479" t="s">
        <v>11418</v>
      </c>
      <c r="DP3479" t="s">
        <v>10000</v>
      </c>
      <c r="DQ3479" t="s">
        <v>27</v>
      </c>
    </row>
    <row r="3480" spans="115:121" x14ac:dyDescent="0.25">
      <c r="DK3480">
        <v>100912</v>
      </c>
      <c r="DL3480" t="s">
        <v>11419</v>
      </c>
      <c r="DM3480" t="s">
        <v>11420</v>
      </c>
      <c r="DN3480" t="s">
        <v>10818</v>
      </c>
      <c r="DO3480" t="s">
        <v>11421</v>
      </c>
      <c r="DP3480" t="s">
        <v>562</v>
      </c>
      <c r="DQ3480" t="s">
        <v>21</v>
      </c>
    </row>
    <row r="3481" spans="115:121" x14ac:dyDescent="0.25">
      <c r="DK3481">
        <v>100911</v>
      </c>
      <c r="DL3481" t="s">
        <v>11422</v>
      </c>
      <c r="DM3481" t="s">
        <v>11423</v>
      </c>
      <c r="DN3481" t="s">
        <v>7137</v>
      </c>
      <c r="DO3481" t="s">
        <v>7138</v>
      </c>
      <c r="DP3481" t="s">
        <v>677</v>
      </c>
      <c r="DQ3481" t="s">
        <v>21</v>
      </c>
    </row>
    <row r="3482" spans="115:121" x14ac:dyDescent="0.25">
      <c r="DK3482">
        <v>100910</v>
      </c>
      <c r="DL3482" t="s">
        <v>11424</v>
      </c>
      <c r="DM3482" t="s">
        <v>11425</v>
      </c>
      <c r="DN3482" t="s">
        <v>11028</v>
      </c>
      <c r="DO3482" t="s">
        <v>11426</v>
      </c>
      <c r="DP3482" t="s">
        <v>556</v>
      </c>
      <c r="DQ3482" t="s">
        <v>22</v>
      </c>
    </row>
    <row r="3483" spans="115:121" x14ac:dyDescent="0.25">
      <c r="DK3483">
        <v>100909</v>
      </c>
      <c r="DL3483" t="s">
        <v>11427</v>
      </c>
      <c r="DM3483" t="s">
        <v>11428</v>
      </c>
      <c r="DN3483" t="s">
        <v>10624</v>
      </c>
      <c r="DO3483" t="s">
        <v>11429</v>
      </c>
      <c r="DP3483" t="s">
        <v>501</v>
      </c>
      <c r="DQ3483" t="s">
        <v>26</v>
      </c>
    </row>
    <row r="3484" spans="115:121" x14ac:dyDescent="0.25">
      <c r="DK3484">
        <v>100908</v>
      </c>
      <c r="DL3484" t="s">
        <v>11430</v>
      </c>
      <c r="DM3484" t="s">
        <v>11431</v>
      </c>
      <c r="DN3484" t="s">
        <v>4081</v>
      </c>
      <c r="DO3484" t="s">
        <v>11432</v>
      </c>
      <c r="DP3484" t="s">
        <v>780</v>
      </c>
      <c r="DQ3484" t="s">
        <v>27</v>
      </c>
    </row>
    <row r="3485" spans="115:121" x14ac:dyDescent="0.25">
      <c r="DK3485">
        <v>100907</v>
      </c>
      <c r="DL3485" t="s">
        <v>11433</v>
      </c>
      <c r="DM3485" t="s">
        <v>11434</v>
      </c>
      <c r="DN3485" t="s">
        <v>6804</v>
      </c>
      <c r="DO3485" t="s">
        <v>11435</v>
      </c>
      <c r="DP3485" t="s">
        <v>680</v>
      </c>
      <c r="DQ3485" t="s">
        <v>21</v>
      </c>
    </row>
    <row r="3486" spans="115:121" x14ac:dyDescent="0.25">
      <c r="DK3486">
        <v>100906</v>
      </c>
      <c r="DL3486" t="s">
        <v>11436</v>
      </c>
      <c r="DM3486" t="s">
        <v>11437</v>
      </c>
      <c r="DN3486" t="s">
        <v>10876</v>
      </c>
      <c r="DO3486" t="s">
        <v>11438</v>
      </c>
      <c r="DP3486" t="s">
        <v>4680</v>
      </c>
      <c r="DQ3486" t="s">
        <v>21</v>
      </c>
    </row>
    <row r="3487" spans="115:121" x14ac:dyDescent="0.25">
      <c r="DK3487">
        <v>100905</v>
      </c>
      <c r="DL3487" t="s">
        <v>11439</v>
      </c>
      <c r="DM3487" t="s">
        <v>11440</v>
      </c>
      <c r="DN3487" t="s">
        <v>11441</v>
      </c>
      <c r="DO3487" t="s">
        <v>11442</v>
      </c>
      <c r="DP3487" t="s">
        <v>755</v>
      </c>
      <c r="DQ3487" t="s">
        <v>27</v>
      </c>
    </row>
    <row r="3488" spans="115:121" x14ac:dyDescent="0.25">
      <c r="DK3488">
        <v>100904</v>
      </c>
      <c r="DL3488" t="s">
        <v>11443</v>
      </c>
      <c r="DM3488" t="s">
        <v>11444</v>
      </c>
      <c r="DN3488" t="s">
        <v>9290</v>
      </c>
      <c r="DO3488" t="s">
        <v>11445</v>
      </c>
      <c r="DP3488" t="s">
        <v>494</v>
      </c>
      <c r="DQ3488" t="s">
        <v>26</v>
      </c>
    </row>
    <row r="3489" spans="115:121" x14ac:dyDescent="0.25">
      <c r="DK3489">
        <v>100903</v>
      </c>
      <c r="DL3489" t="s">
        <v>11446</v>
      </c>
      <c r="DM3489" t="s">
        <v>11447</v>
      </c>
      <c r="DN3489" t="s">
        <v>540</v>
      </c>
      <c r="DO3489" t="s">
        <v>11448</v>
      </c>
      <c r="DP3489" t="s">
        <v>537</v>
      </c>
      <c r="DQ3489" t="s">
        <v>18</v>
      </c>
    </row>
    <row r="3490" spans="115:121" x14ac:dyDescent="0.25">
      <c r="DK3490">
        <v>100902</v>
      </c>
      <c r="DL3490" t="s">
        <v>11449</v>
      </c>
      <c r="DM3490" t="s">
        <v>11450</v>
      </c>
      <c r="DN3490" t="s">
        <v>512</v>
      </c>
      <c r="DO3490" t="s">
        <v>11451</v>
      </c>
      <c r="DP3490" t="s">
        <v>10000</v>
      </c>
      <c r="DQ3490" t="s">
        <v>27</v>
      </c>
    </row>
    <row r="3491" spans="115:121" x14ac:dyDescent="0.25">
      <c r="DK3491">
        <v>100901</v>
      </c>
      <c r="DL3491" t="s">
        <v>11452</v>
      </c>
      <c r="DM3491" t="s">
        <v>11453</v>
      </c>
      <c r="DN3491" t="s">
        <v>512</v>
      </c>
      <c r="DO3491" t="s">
        <v>11454</v>
      </c>
      <c r="DP3491" t="s">
        <v>10000</v>
      </c>
      <c r="DQ3491" t="s">
        <v>27</v>
      </c>
    </row>
    <row r="3492" spans="115:121" x14ac:dyDescent="0.25">
      <c r="DK3492">
        <v>100900</v>
      </c>
      <c r="DL3492" t="s">
        <v>11455</v>
      </c>
      <c r="DM3492" t="s">
        <v>11456</v>
      </c>
      <c r="DN3492" t="s">
        <v>4500</v>
      </c>
      <c r="DO3492" t="s">
        <v>11457</v>
      </c>
      <c r="DP3492" t="s">
        <v>1515</v>
      </c>
      <c r="DQ3492" t="s">
        <v>22</v>
      </c>
    </row>
    <row r="3493" spans="115:121" x14ac:dyDescent="0.25">
      <c r="DK3493">
        <v>100899</v>
      </c>
      <c r="DL3493" t="s">
        <v>11458</v>
      </c>
      <c r="DM3493" t="s">
        <v>11459</v>
      </c>
      <c r="DN3493" t="s">
        <v>11460</v>
      </c>
      <c r="DO3493" t="s">
        <v>11461</v>
      </c>
      <c r="DP3493" t="s">
        <v>803</v>
      </c>
      <c r="DQ3493" t="s">
        <v>18</v>
      </c>
    </row>
    <row r="3494" spans="115:121" x14ac:dyDescent="0.25">
      <c r="DK3494">
        <v>100898</v>
      </c>
      <c r="DL3494" t="s">
        <v>11462</v>
      </c>
      <c r="DM3494" t="s">
        <v>11463</v>
      </c>
      <c r="DN3494" t="s">
        <v>9290</v>
      </c>
      <c r="DO3494" t="s">
        <v>11464</v>
      </c>
      <c r="DP3494" t="s">
        <v>1656</v>
      </c>
      <c r="DQ3494" t="s">
        <v>26</v>
      </c>
    </row>
    <row r="3495" spans="115:121" x14ac:dyDescent="0.25">
      <c r="DK3495">
        <v>100897</v>
      </c>
      <c r="DL3495" t="s">
        <v>11465</v>
      </c>
      <c r="DM3495" t="s">
        <v>11466</v>
      </c>
      <c r="DN3495" t="s">
        <v>5151</v>
      </c>
      <c r="DO3495" t="s">
        <v>11467</v>
      </c>
      <c r="DP3495" t="s">
        <v>806</v>
      </c>
      <c r="DQ3495" t="s">
        <v>26</v>
      </c>
    </row>
    <row r="3496" spans="115:121" x14ac:dyDescent="0.25">
      <c r="DK3496">
        <v>100896</v>
      </c>
      <c r="DL3496" t="s">
        <v>11468</v>
      </c>
      <c r="DM3496" t="s">
        <v>11469</v>
      </c>
      <c r="DN3496" t="s">
        <v>7701</v>
      </c>
      <c r="DO3496" t="s">
        <v>11470</v>
      </c>
      <c r="DP3496" t="s">
        <v>583</v>
      </c>
      <c r="DQ3496" t="s">
        <v>18</v>
      </c>
    </row>
    <row r="3497" spans="115:121" x14ac:dyDescent="0.25">
      <c r="DK3497">
        <v>100894</v>
      </c>
      <c r="DL3497" t="s">
        <v>11471</v>
      </c>
      <c r="DM3497" t="s">
        <v>11472</v>
      </c>
      <c r="DN3497" t="s">
        <v>11473</v>
      </c>
      <c r="DO3497" t="s">
        <v>11474</v>
      </c>
      <c r="DP3497" t="s">
        <v>556</v>
      </c>
      <c r="DQ3497" t="s">
        <v>22</v>
      </c>
    </row>
    <row r="3498" spans="115:121" x14ac:dyDescent="0.25">
      <c r="DK3498">
        <v>100893</v>
      </c>
      <c r="DL3498" t="s">
        <v>11475</v>
      </c>
      <c r="DM3498" t="s">
        <v>11476</v>
      </c>
      <c r="DN3498" t="s">
        <v>5289</v>
      </c>
      <c r="DO3498" t="s">
        <v>11477</v>
      </c>
      <c r="DP3498" t="s">
        <v>755</v>
      </c>
      <c r="DQ3498" t="s">
        <v>27</v>
      </c>
    </row>
    <row r="3499" spans="115:121" x14ac:dyDescent="0.25">
      <c r="DK3499">
        <v>100892</v>
      </c>
      <c r="DL3499" t="s">
        <v>11478</v>
      </c>
      <c r="DM3499" t="s">
        <v>11479</v>
      </c>
      <c r="DN3499" t="s">
        <v>9290</v>
      </c>
      <c r="DO3499" t="s">
        <v>11480</v>
      </c>
      <c r="DP3499" t="s">
        <v>501</v>
      </c>
      <c r="DQ3499" t="s">
        <v>26</v>
      </c>
    </row>
    <row r="3500" spans="115:121" x14ac:dyDescent="0.25">
      <c r="DK3500">
        <v>100891</v>
      </c>
      <c r="DL3500" t="s">
        <v>11481</v>
      </c>
      <c r="DM3500" t="s">
        <v>11482</v>
      </c>
      <c r="DN3500" t="s">
        <v>3812</v>
      </c>
      <c r="DO3500" t="s">
        <v>11483</v>
      </c>
      <c r="DP3500" t="s">
        <v>592</v>
      </c>
      <c r="DQ3500" t="s">
        <v>18</v>
      </c>
    </row>
    <row r="3501" spans="115:121" x14ac:dyDescent="0.25">
      <c r="DK3501">
        <v>100890</v>
      </c>
      <c r="DL3501" t="s">
        <v>11484</v>
      </c>
      <c r="DM3501" t="s">
        <v>11485</v>
      </c>
      <c r="DN3501" t="s">
        <v>7701</v>
      </c>
      <c r="DO3501" t="s">
        <v>11486</v>
      </c>
      <c r="DP3501" t="s">
        <v>583</v>
      </c>
      <c r="DQ3501" t="s">
        <v>18</v>
      </c>
    </row>
    <row r="3502" spans="115:121" x14ac:dyDescent="0.25">
      <c r="DK3502">
        <v>100888</v>
      </c>
      <c r="DL3502" t="s">
        <v>11487</v>
      </c>
      <c r="DM3502" t="s">
        <v>11488</v>
      </c>
      <c r="DN3502" t="s">
        <v>10624</v>
      </c>
      <c r="DO3502" t="s">
        <v>1222</v>
      </c>
      <c r="DP3502" t="s">
        <v>501</v>
      </c>
      <c r="DQ3502" t="s">
        <v>26</v>
      </c>
    </row>
    <row r="3503" spans="115:121" x14ac:dyDescent="0.25">
      <c r="DK3503">
        <v>100887</v>
      </c>
      <c r="DL3503" t="s">
        <v>11489</v>
      </c>
      <c r="DM3503" t="s">
        <v>11490</v>
      </c>
      <c r="DN3503" t="s">
        <v>9857</v>
      </c>
      <c r="DO3503" t="s">
        <v>11491</v>
      </c>
      <c r="DP3503" t="s">
        <v>524</v>
      </c>
      <c r="DQ3503" t="s">
        <v>26</v>
      </c>
    </row>
    <row r="3504" spans="115:121" x14ac:dyDescent="0.25">
      <c r="DK3504">
        <v>100886</v>
      </c>
      <c r="DL3504" t="s">
        <v>11492</v>
      </c>
      <c r="DM3504" t="s">
        <v>11493</v>
      </c>
      <c r="DN3504" t="s">
        <v>9857</v>
      </c>
      <c r="DO3504" t="s">
        <v>11494</v>
      </c>
      <c r="DP3504" t="s">
        <v>524</v>
      </c>
      <c r="DQ3504" t="s">
        <v>26</v>
      </c>
    </row>
    <row r="3505" spans="115:121" x14ac:dyDescent="0.25">
      <c r="DK3505">
        <v>100885</v>
      </c>
      <c r="DL3505" t="s">
        <v>11495</v>
      </c>
      <c r="DM3505" t="s">
        <v>11496</v>
      </c>
      <c r="DN3505" t="s">
        <v>4500</v>
      </c>
      <c r="DO3505" t="s">
        <v>11497</v>
      </c>
      <c r="DP3505" t="s">
        <v>1515</v>
      </c>
      <c r="DQ3505" t="s">
        <v>22</v>
      </c>
    </row>
    <row r="3506" spans="115:121" x14ac:dyDescent="0.25">
      <c r="DK3506">
        <v>100884</v>
      </c>
      <c r="DL3506" t="s">
        <v>11498</v>
      </c>
      <c r="DM3506" t="s">
        <v>11499</v>
      </c>
      <c r="DN3506" t="s">
        <v>4500</v>
      </c>
      <c r="DO3506" t="s">
        <v>11500</v>
      </c>
      <c r="DP3506" t="s">
        <v>1515</v>
      </c>
      <c r="DQ3506" t="s">
        <v>22</v>
      </c>
    </row>
    <row r="3507" spans="115:121" x14ac:dyDescent="0.25">
      <c r="DK3507">
        <v>100883</v>
      </c>
      <c r="DL3507" t="s">
        <v>11501</v>
      </c>
      <c r="DM3507" t="s">
        <v>11502</v>
      </c>
      <c r="DN3507" t="s">
        <v>6520</v>
      </c>
      <c r="DO3507" t="s">
        <v>11503</v>
      </c>
      <c r="DP3507" t="s">
        <v>562</v>
      </c>
      <c r="DQ3507" t="s">
        <v>21</v>
      </c>
    </row>
    <row r="3508" spans="115:121" x14ac:dyDescent="0.25">
      <c r="DK3508">
        <v>100882</v>
      </c>
      <c r="DL3508" t="s">
        <v>11504</v>
      </c>
      <c r="DM3508" t="s">
        <v>11505</v>
      </c>
      <c r="DN3508" t="s">
        <v>2471</v>
      </c>
      <c r="DO3508" t="s">
        <v>11506</v>
      </c>
      <c r="DP3508" t="s">
        <v>755</v>
      </c>
      <c r="DQ3508" t="s">
        <v>27</v>
      </c>
    </row>
    <row r="3509" spans="115:121" x14ac:dyDescent="0.25">
      <c r="DK3509">
        <v>100881</v>
      </c>
      <c r="DL3509" t="s">
        <v>11507</v>
      </c>
      <c r="DM3509" t="s">
        <v>11508</v>
      </c>
      <c r="DN3509" t="s">
        <v>11384</v>
      </c>
      <c r="DO3509" t="s">
        <v>11509</v>
      </c>
      <c r="DP3509" t="s">
        <v>780</v>
      </c>
      <c r="DQ3509" t="s">
        <v>27</v>
      </c>
    </row>
    <row r="3510" spans="115:121" x14ac:dyDescent="0.25">
      <c r="DK3510">
        <v>100880</v>
      </c>
      <c r="DL3510" t="s">
        <v>11510</v>
      </c>
      <c r="DM3510" t="s">
        <v>11511</v>
      </c>
      <c r="DN3510" t="s">
        <v>11460</v>
      </c>
      <c r="DO3510" t="s">
        <v>11512</v>
      </c>
      <c r="DP3510" t="s">
        <v>803</v>
      </c>
      <c r="DQ3510" t="s">
        <v>18</v>
      </c>
    </row>
    <row r="3511" spans="115:121" x14ac:dyDescent="0.25">
      <c r="DK3511">
        <v>100879</v>
      </c>
      <c r="DL3511" t="s">
        <v>11513</v>
      </c>
      <c r="DM3511" t="s">
        <v>11514</v>
      </c>
      <c r="DN3511" t="s">
        <v>3812</v>
      </c>
      <c r="DO3511" t="s">
        <v>11515</v>
      </c>
      <c r="DP3511" t="s">
        <v>592</v>
      </c>
      <c r="DQ3511" t="s">
        <v>18</v>
      </c>
    </row>
    <row r="3512" spans="115:121" x14ac:dyDescent="0.25">
      <c r="DK3512">
        <v>100878</v>
      </c>
      <c r="DL3512" t="s">
        <v>11516</v>
      </c>
      <c r="DM3512" t="s">
        <v>11517</v>
      </c>
      <c r="DN3512" t="s">
        <v>9290</v>
      </c>
      <c r="DO3512" t="s">
        <v>11518</v>
      </c>
      <c r="DP3512" t="s">
        <v>494</v>
      </c>
      <c r="DQ3512" t="s">
        <v>26</v>
      </c>
    </row>
    <row r="3513" spans="115:121" x14ac:dyDescent="0.25">
      <c r="DK3513">
        <v>100877</v>
      </c>
      <c r="DL3513" t="s">
        <v>11519</v>
      </c>
      <c r="DM3513" t="s">
        <v>11520</v>
      </c>
      <c r="DN3513" t="s">
        <v>11460</v>
      </c>
      <c r="DO3513" t="s">
        <v>11521</v>
      </c>
      <c r="DP3513" t="s">
        <v>803</v>
      </c>
      <c r="DQ3513" t="s">
        <v>18</v>
      </c>
    </row>
    <row r="3514" spans="115:121" x14ac:dyDescent="0.25">
      <c r="DK3514">
        <v>100876</v>
      </c>
      <c r="DL3514" t="s">
        <v>11522</v>
      </c>
      <c r="DM3514" t="s">
        <v>11523</v>
      </c>
      <c r="DN3514" t="s">
        <v>6520</v>
      </c>
      <c r="DO3514" t="s">
        <v>11524</v>
      </c>
      <c r="DP3514" t="s">
        <v>562</v>
      </c>
      <c r="DQ3514" t="s">
        <v>21</v>
      </c>
    </row>
    <row r="3515" spans="115:121" x14ac:dyDescent="0.25">
      <c r="DK3515">
        <v>100875</v>
      </c>
      <c r="DL3515" t="s">
        <v>11525</v>
      </c>
      <c r="DM3515" t="s">
        <v>11526</v>
      </c>
      <c r="DN3515" t="s">
        <v>7137</v>
      </c>
      <c r="DO3515" t="s">
        <v>11527</v>
      </c>
      <c r="DP3515" t="s">
        <v>677</v>
      </c>
      <c r="DQ3515" t="s">
        <v>21</v>
      </c>
    </row>
    <row r="3516" spans="115:121" x14ac:dyDescent="0.25">
      <c r="DK3516">
        <v>100873</v>
      </c>
      <c r="DL3516" t="s">
        <v>11528</v>
      </c>
      <c r="DM3516" t="s">
        <v>11529</v>
      </c>
      <c r="DN3516" t="s">
        <v>583</v>
      </c>
      <c r="DO3516" t="s">
        <v>11530</v>
      </c>
      <c r="DP3516" t="s">
        <v>640</v>
      </c>
      <c r="DQ3516" t="s">
        <v>26</v>
      </c>
    </row>
    <row r="3517" spans="115:121" x14ac:dyDescent="0.25">
      <c r="DK3517">
        <v>100872</v>
      </c>
      <c r="DL3517" t="s">
        <v>11531</v>
      </c>
      <c r="DM3517" t="s">
        <v>11532</v>
      </c>
      <c r="DN3517" t="s">
        <v>5151</v>
      </c>
      <c r="DO3517" t="s">
        <v>11533</v>
      </c>
      <c r="DP3517" t="s">
        <v>806</v>
      </c>
      <c r="DQ3517" t="s">
        <v>26</v>
      </c>
    </row>
    <row r="3518" spans="115:121" x14ac:dyDescent="0.25">
      <c r="DK3518">
        <v>100871</v>
      </c>
      <c r="DL3518" t="s">
        <v>11534</v>
      </c>
      <c r="DM3518" t="s">
        <v>11535</v>
      </c>
      <c r="DN3518" t="s">
        <v>512</v>
      </c>
      <c r="DO3518" t="s">
        <v>11536</v>
      </c>
      <c r="DP3518" t="s">
        <v>10000</v>
      </c>
      <c r="DQ3518" t="s">
        <v>27</v>
      </c>
    </row>
    <row r="3519" spans="115:121" x14ac:dyDescent="0.25">
      <c r="DK3519">
        <v>100870</v>
      </c>
      <c r="DL3519" t="s">
        <v>11537</v>
      </c>
      <c r="DM3519" t="s">
        <v>11538</v>
      </c>
      <c r="DN3519" t="s">
        <v>8308</v>
      </c>
      <c r="DO3519" t="s">
        <v>11539</v>
      </c>
      <c r="DP3519" t="s">
        <v>523</v>
      </c>
      <c r="DQ3519" t="s">
        <v>26</v>
      </c>
    </row>
    <row r="3520" spans="115:121" x14ac:dyDescent="0.25">
      <c r="DK3520">
        <v>100869</v>
      </c>
      <c r="DL3520" t="s">
        <v>11540</v>
      </c>
      <c r="DM3520" t="s">
        <v>11541</v>
      </c>
      <c r="DN3520" t="s">
        <v>11542</v>
      </c>
      <c r="DO3520" t="s">
        <v>11543</v>
      </c>
      <c r="DP3520" t="s">
        <v>537</v>
      </c>
      <c r="DQ3520" t="s">
        <v>18</v>
      </c>
    </row>
    <row r="3521" spans="115:121" x14ac:dyDescent="0.25">
      <c r="DK3521">
        <v>100868</v>
      </c>
      <c r="DL3521" t="s">
        <v>11544</v>
      </c>
      <c r="DM3521" t="s">
        <v>11545</v>
      </c>
      <c r="DN3521" t="s">
        <v>4520</v>
      </c>
      <c r="DO3521" t="s">
        <v>11546</v>
      </c>
      <c r="DP3521" t="s">
        <v>755</v>
      </c>
      <c r="DQ3521" t="s">
        <v>27</v>
      </c>
    </row>
    <row r="3522" spans="115:121" x14ac:dyDescent="0.25">
      <c r="DK3522">
        <v>100867</v>
      </c>
      <c r="DL3522" t="s">
        <v>11547</v>
      </c>
      <c r="DM3522" t="s">
        <v>11548</v>
      </c>
      <c r="DN3522" t="s">
        <v>9857</v>
      </c>
      <c r="DO3522" t="s">
        <v>11549</v>
      </c>
      <c r="DP3522" t="s">
        <v>524</v>
      </c>
      <c r="DQ3522" t="s">
        <v>26</v>
      </c>
    </row>
    <row r="3523" spans="115:121" x14ac:dyDescent="0.25">
      <c r="DK3523">
        <v>100866</v>
      </c>
      <c r="DL3523" t="s">
        <v>11550</v>
      </c>
      <c r="DM3523" t="s">
        <v>11551</v>
      </c>
      <c r="DN3523" t="s">
        <v>10624</v>
      </c>
      <c r="DO3523" t="s">
        <v>11552</v>
      </c>
      <c r="DP3523" t="s">
        <v>501</v>
      </c>
      <c r="DQ3523" t="s">
        <v>26</v>
      </c>
    </row>
    <row r="3524" spans="115:121" x14ac:dyDescent="0.25">
      <c r="DK3524">
        <v>100865</v>
      </c>
      <c r="DL3524" t="s">
        <v>11553</v>
      </c>
      <c r="DM3524" t="s">
        <v>11554</v>
      </c>
      <c r="DN3524" t="s">
        <v>9290</v>
      </c>
      <c r="DO3524" t="s">
        <v>11555</v>
      </c>
      <c r="DP3524" t="s">
        <v>1656</v>
      </c>
      <c r="DQ3524" t="s">
        <v>26</v>
      </c>
    </row>
    <row r="3525" spans="115:121" x14ac:dyDescent="0.25">
      <c r="DK3525">
        <v>100864</v>
      </c>
      <c r="DL3525" t="s">
        <v>11556</v>
      </c>
      <c r="DM3525" t="s">
        <v>11557</v>
      </c>
      <c r="DN3525" t="s">
        <v>11460</v>
      </c>
      <c r="DO3525" t="s">
        <v>11558</v>
      </c>
      <c r="DP3525" t="s">
        <v>803</v>
      </c>
      <c r="DQ3525" t="s">
        <v>18</v>
      </c>
    </row>
    <row r="3526" spans="115:121" x14ac:dyDescent="0.25">
      <c r="DK3526">
        <v>100863</v>
      </c>
      <c r="DL3526" t="s">
        <v>11559</v>
      </c>
      <c r="DM3526" t="s">
        <v>11560</v>
      </c>
      <c r="DN3526" t="s">
        <v>7137</v>
      </c>
      <c r="DO3526" t="s">
        <v>11561</v>
      </c>
      <c r="DP3526" t="s">
        <v>677</v>
      </c>
      <c r="DQ3526" t="s">
        <v>21</v>
      </c>
    </row>
    <row r="3527" spans="115:121" x14ac:dyDescent="0.25">
      <c r="DK3527">
        <v>100862</v>
      </c>
      <c r="DL3527" t="s">
        <v>11562</v>
      </c>
      <c r="DM3527" t="s">
        <v>11563</v>
      </c>
      <c r="DN3527" t="s">
        <v>10876</v>
      </c>
      <c r="DO3527" t="s">
        <v>11564</v>
      </c>
      <c r="DP3527" t="s">
        <v>4680</v>
      </c>
      <c r="DQ3527" t="s">
        <v>21</v>
      </c>
    </row>
    <row r="3528" spans="115:121" x14ac:dyDescent="0.25">
      <c r="DK3528">
        <v>100861</v>
      </c>
      <c r="DL3528" t="s">
        <v>11565</v>
      </c>
      <c r="DM3528" t="s">
        <v>11566</v>
      </c>
      <c r="DN3528" t="s">
        <v>10101</v>
      </c>
      <c r="DO3528" t="s">
        <v>11567</v>
      </c>
      <c r="DP3528" t="s">
        <v>825</v>
      </c>
      <c r="DQ3528" t="s">
        <v>21</v>
      </c>
    </row>
    <row r="3529" spans="115:121" x14ac:dyDescent="0.25">
      <c r="DK3529">
        <v>100860</v>
      </c>
      <c r="DL3529" t="s">
        <v>11568</v>
      </c>
      <c r="DM3529" t="s">
        <v>11569</v>
      </c>
      <c r="DN3529" t="s">
        <v>10470</v>
      </c>
      <c r="DO3529" t="s">
        <v>11570</v>
      </c>
      <c r="DP3529" t="s">
        <v>10000</v>
      </c>
      <c r="DQ3529" t="s">
        <v>27</v>
      </c>
    </row>
    <row r="3530" spans="115:121" x14ac:dyDescent="0.25">
      <c r="DK3530">
        <v>100859</v>
      </c>
      <c r="DL3530" t="s">
        <v>11571</v>
      </c>
      <c r="DM3530" t="s">
        <v>11572</v>
      </c>
      <c r="DN3530" t="s">
        <v>9290</v>
      </c>
      <c r="DO3530" t="s">
        <v>11573</v>
      </c>
      <c r="DP3530" t="s">
        <v>494</v>
      </c>
      <c r="DQ3530" t="s">
        <v>26</v>
      </c>
    </row>
    <row r="3531" spans="115:121" x14ac:dyDescent="0.25">
      <c r="DK3531">
        <v>100858</v>
      </c>
      <c r="DL3531" t="s">
        <v>11574</v>
      </c>
      <c r="DM3531" t="s">
        <v>11575</v>
      </c>
      <c r="DN3531" t="s">
        <v>11576</v>
      </c>
      <c r="DO3531" t="s">
        <v>11577</v>
      </c>
      <c r="DP3531" t="s">
        <v>556</v>
      </c>
      <c r="DQ3531" t="s">
        <v>22</v>
      </c>
    </row>
    <row r="3532" spans="115:121" x14ac:dyDescent="0.25">
      <c r="DK3532">
        <v>100857</v>
      </c>
      <c r="DL3532" t="s">
        <v>11578</v>
      </c>
      <c r="DM3532" t="s">
        <v>11579</v>
      </c>
      <c r="DN3532" t="s">
        <v>8308</v>
      </c>
      <c r="DO3532" t="s">
        <v>11580</v>
      </c>
      <c r="DP3532" t="s">
        <v>523</v>
      </c>
      <c r="DQ3532" t="s">
        <v>26</v>
      </c>
    </row>
    <row r="3533" spans="115:121" x14ac:dyDescent="0.25">
      <c r="DK3533">
        <v>100856</v>
      </c>
      <c r="DL3533" t="s">
        <v>11581</v>
      </c>
      <c r="DM3533" t="s">
        <v>11582</v>
      </c>
      <c r="DN3533" t="s">
        <v>11018</v>
      </c>
      <c r="DO3533" t="s">
        <v>11583</v>
      </c>
      <c r="DP3533" t="s">
        <v>592</v>
      </c>
      <c r="DQ3533" t="s">
        <v>18</v>
      </c>
    </row>
    <row r="3534" spans="115:121" x14ac:dyDescent="0.25">
      <c r="DK3534">
        <v>100855</v>
      </c>
      <c r="DL3534" t="s">
        <v>11584</v>
      </c>
      <c r="DM3534" t="s">
        <v>11585</v>
      </c>
      <c r="DN3534" t="s">
        <v>5151</v>
      </c>
      <c r="DO3534" t="s">
        <v>11586</v>
      </c>
      <c r="DP3534" t="s">
        <v>640</v>
      </c>
      <c r="DQ3534" t="s">
        <v>26</v>
      </c>
    </row>
    <row r="3535" spans="115:121" x14ac:dyDescent="0.25">
      <c r="DK3535">
        <v>100854</v>
      </c>
      <c r="DL3535" t="s">
        <v>11587</v>
      </c>
      <c r="DM3535" t="s">
        <v>11588</v>
      </c>
      <c r="DN3535" t="s">
        <v>4081</v>
      </c>
      <c r="DO3535" t="s">
        <v>11589</v>
      </c>
      <c r="DP3535" t="s">
        <v>10000</v>
      </c>
      <c r="DQ3535" t="s">
        <v>27</v>
      </c>
    </row>
    <row r="3536" spans="115:121" x14ac:dyDescent="0.25">
      <c r="DK3536">
        <v>100853</v>
      </c>
      <c r="DL3536" t="s">
        <v>11590</v>
      </c>
      <c r="DM3536" t="s">
        <v>11591</v>
      </c>
      <c r="DN3536" t="s">
        <v>10876</v>
      </c>
      <c r="DO3536" t="s">
        <v>11592</v>
      </c>
      <c r="DP3536" t="s">
        <v>4680</v>
      </c>
      <c r="DQ3536" t="s">
        <v>21</v>
      </c>
    </row>
    <row r="3537" spans="115:121" x14ac:dyDescent="0.25">
      <c r="DK3537">
        <v>100852</v>
      </c>
      <c r="DL3537" t="s">
        <v>11593</v>
      </c>
      <c r="DM3537" t="s">
        <v>11594</v>
      </c>
      <c r="DN3537" t="s">
        <v>9857</v>
      </c>
      <c r="DO3537" t="s">
        <v>11595</v>
      </c>
      <c r="DP3537" t="s">
        <v>524</v>
      </c>
      <c r="DQ3537" t="s">
        <v>26</v>
      </c>
    </row>
    <row r="3538" spans="115:121" x14ac:dyDescent="0.25">
      <c r="DK3538">
        <v>100851</v>
      </c>
      <c r="DL3538" t="s">
        <v>11596</v>
      </c>
      <c r="DM3538" t="s">
        <v>11597</v>
      </c>
      <c r="DN3538" t="s">
        <v>10624</v>
      </c>
      <c r="DO3538" t="s">
        <v>11598</v>
      </c>
      <c r="DP3538" t="s">
        <v>501</v>
      </c>
      <c r="DQ3538" t="s">
        <v>26</v>
      </c>
    </row>
    <row r="3539" spans="115:121" x14ac:dyDescent="0.25">
      <c r="DK3539">
        <v>100850</v>
      </c>
      <c r="DL3539" t="s">
        <v>11599</v>
      </c>
      <c r="DM3539" t="s">
        <v>11600</v>
      </c>
      <c r="DN3539" t="s">
        <v>7701</v>
      </c>
      <c r="DO3539" t="s">
        <v>11601</v>
      </c>
      <c r="DP3539" t="s">
        <v>583</v>
      </c>
      <c r="DQ3539" t="s">
        <v>18</v>
      </c>
    </row>
    <row r="3540" spans="115:121" x14ac:dyDescent="0.25">
      <c r="DK3540">
        <v>100849</v>
      </c>
      <c r="DL3540" t="s">
        <v>11602</v>
      </c>
      <c r="DM3540" t="s">
        <v>11603</v>
      </c>
      <c r="DN3540" t="s">
        <v>7701</v>
      </c>
      <c r="DO3540" t="s">
        <v>11604</v>
      </c>
      <c r="DP3540" t="s">
        <v>583</v>
      </c>
      <c r="DQ3540" t="s">
        <v>18</v>
      </c>
    </row>
    <row r="3541" spans="115:121" x14ac:dyDescent="0.25">
      <c r="DK3541">
        <v>100848</v>
      </c>
      <c r="DL3541" t="s">
        <v>11605</v>
      </c>
      <c r="DM3541" t="s">
        <v>11606</v>
      </c>
      <c r="DN3541" t="s">
        <v>11460</v>
      </c>
      <c r="DO3541" t="s">
        <v>11607</v>
      </c>
      <c r="DP3541" t="s">
        <v>803</v>
      </c>
      <c r="DQ3541" t="s">
        <v>18</v>
      </c>
    </row>
    <row r="3542" spans="115:121" x14ac:dyDescent="0.25">
      <c r="DK3542">
        <v>100847</v>
      </c>
      <c r="DL3542" t="s">
        <v>11608</v>
      </c>
      <c r="DM3542" t="s">
        <v>11609</v>
      </c>
      <c r="DN3542" t="s">
        <v>683</v>
      </c>
      <c r="DO3542" t="s">
        <v>11610</v>
      </c>
      <c r="DP3542" t="s">
        <v>523</v>
      </c>
      <c r="DQ3542" t="s">
        <v>26</v>
      </c>
    </row>
    <row r="3543" spans="115:121" x14ac:dyDescent="0.25">
      <c r="DK3543">
        <v>100846</v>
      </c>
      <c r="DL3543" t="s">
        <v>11611</v>
      </c>
      <c r="DM3543" t="s">
        <v>11612</v>
      </c>
      <c r="DN3543" t="s">
        <v>5151</v>
      </c>
      <c r="DO3543" t="s">
        <v>11613</v>
      </c>
      <c r="DP3543" t="s">
        <v>640</v>
      </c>
      <c r="DQ3543" t="s">
        <v>26</v>
      </c>
    </row>
    <row r="3544" spans="115:121" x14ac:dyDescent="0.25">
      <c r="DK3544">
        <v>100845</v>
      </c>
      <c r="DL3544" t="s">
        <v>11614</v>
      </c>
      <c r="DM3544" t="s">
        <v>11615</v>
      </c>
      <c r="DN3544" t="s">
        <v>3812</v>
      </c>
      <c r="DO3544" t="s">
        <v>11616</v>
      </c>
      <c r="DP3544" t="s">
        <v>537</v>
      </c>
      <c r="DQ3544" t="s">
        <v>18</v>
      </c>
    </row>
    <row r="3545" spans="115:121" x14ac:dyDescent="0.25">
      <c r="DK3545">
        <v>100844</v>
      </c>
      <c r="DL3545" t="s">
        <v>11617</v>
      </c>
      <c r="DM3545" t="s">
        <v>11618</v>
      </c>
      <c r="DN3545" t="s">
        <v>4500</v>
      </c>
      <c r="DO3545" t="s">
        <v>11619</v>
      </c>
      <c r="DP3545" t="s">
        <v>1515</v>
      </c>
      <c r="DQ3545" t="s">
        <v>22</v>
      </c>
    </row>
    <row r="3546" spans="115:121" x14ac:dyDescent="0.25">
      <c r="DK3546">
        <v>100842</v>
      </c>
      <c r="DL3546" t="s">
        <v>11620</v>
      </c>
      <c r="DM3546" t="s">
        <v>11621</v>
      </c>
      <c r="DN3546" t="s">
        <v>6804</v>
      </c>
      <c r="DO3546" t="s">
        <v>11622</v>
      </c>
      <c r="DP3546" t="s">
        <v>780</v>
      </c>
      <c r="DQ3546" t="s">
        <v>21</v>
      </c>
    </row>
    <row r="3547" spans="115:121" x14ac:dyDescent="0.25">
      <c r="DP3547" t="s">
        <v>680</v>
      </c>
      <c r="DQ3547" t="s">
        <v>21</v>
      </c>
    </row>
    <row r="3548" spans="115:121" x14ac:dyDescent="0.25">
      <c r="DL3548" t="s">
        <v>11623</v>
      </c>
      <c r="DM3548" t="s">
        <v>11624</v>
      </c>
      <c r="DN3548" t="s">
        <v>6804</v>
      </c>
      <c r="DO3548" t="s">
        <v>11622</v>
      </c>
      <c r="DP3548" t="s">
        <v>780</v>
      </c>
      <c r="DQ3548" t="s">
        <v>21</v>
      </c>
    </row>
    <row r="3549" spans="115:121" x14ac:dyDescent="0.25">
      <c r="DK3549">
        <v>100841</v>
      </c>
      <c r="DL3549" t="s">
        <v>11625</v>
      </c>
      <c r="DM3549" t="s">
        <v>11626</v>
      </c>
      <c r="DN3549" t="s">
        <v>10101</v>
      </c>
      <c r="DO3549" t="s">
        <v>11627</v>
      </c>
      <c r="DP3549" t="s">
        <v>825</v>
      </c>
      <c r="DQ3549" t="s">
        <v>21</v>
      </c>
    </row>
    <row r="3550" spans="115:121" x14ac:dyDescent="0.25">
      <c r="DK3550">
        <v>100840</v>
      </c>
      <c r="DL3550" t="s">
        <v>11628</v>
      </c>
      <c r="DM3550" t="s">
        <v>11629</v>
      </c>
      <c r="DN3550" t="s">
        <v>9290</v>
      </c>
      <c r="DO3550" t="s">
        <v>11630</v>
      </c>
      <c r="DP3550" t="s">
        <v>1656</v>
      </c>
      <c r="DQ3550" t="s">
        <v>26</v>
      </c>
    </row>
    <row r="3551" spans="115:121" x14ac:dyDescent="0.25">
      <c r="DK3551">
        <v>100839</v>
      </c>
      <c r="DL3551" t="s">
        <v>11631</v>
      </c>
      <c r="DM3551" t="s">
        <v>11632</v>
      </c>
      <c r="DN3551" t="s">
        <v>9857</v>
      </c>
      <c r="DO3551" t="s">
        <v>11633</v>
      </c>
      <c r="DP3551" t="s">
        <v>524</v>
      </c>
      <c r="DQ3551" t="s">
        <v>26</v>
      </c>
    </row>
    <row r="3552" spans="115:121" x14ac:dyDescent="0.25">
      <c r="DK3552">
        <v>100838</v>
      </c>
      <c r="DL3552" t="s">
        <v>11634</v>
      </c>
      <c r="DM3552" t="s">
        <v>11635</v>
      </c>
      <c r="DN3552" t="s">
        <v>11636</v>
      </c>
      <c r="DO3552" t="s">
        <v>11637</v>
      </c>
      <c r="DP3552" t="s">
        <v>10000</v>
      </c>
      <c r="DQ3552" t="s">
        <v>27</v>
      </c>
    </row>
    <row r="3553" spans="115:121" x14ac:dyDescent="0.25">
      <c r="DK3553">
        <v>100837</v>
      </c>
      <c r="DL3553" t="s">
        <v>11638</v>
      </c>
      <c r="DM3553" t="s">
        <v>11639</v>
      </c>
      <c r="DN3553" t="s">
        <v>6520</v>
      </c>
      <c r="DO3553" t="s">
        <v>11640</v>
      </c>
      <c r="DP3553" t="s">
        <v>562</v>
      </c>
      <c r="DQ3553" t="s">
        <v>21</v>
      </c>
    </row>
    <row r="3554" spans="115:121" x14ac:dyDescent="0.25">
      <c r="DK3554">
        <v>100836</v>
      </c>
      <c r="DL3554" t="s">
        <v>11641</v>
      </c>
      <c r="DM3554" t="s">
        <v>11642</v>
      </c>
      <c r="DN3554" t="s">
        <v>7701</v>
      </c>
      <c r="DO3554" t="s">
        <v>11643</v>
      </c>
      <c r="DP3554" t="s">
        <v>1051</v>
      </c>
      <c r="DQ3554" t="s">
        <v>18</v>
      </c>
    </row>
    <row r="3555" spans="115:121" x14ac:dyDescent="0.25">
      <c r="DK3555">
        <v>100835</v>
      </c>
      <c r="DL3555" t="s">
        <v>11644</v>
      </c>
      <c r="DM3555" t="s">
        <v>11645</v>
      </c>
      <c r="DN3555" t="s">
        <v>7701</v>
      </c>
      <c r="DO3555" t="s">
        <v>11646</v>
      </c>
      <c r="DP3555" t="s">
        <v>1051</v>
      </c>
      <c r="DQ3555" t="s">
        <v>18</v>
      </c>
    </row>
    <row r="3556" spans="115:121" x14ac:dyDescent="0.25">
      <c r="DK3556">
        <v>100834</v>
      </c>
      <c r="DL3556" t="s">
        <v>11647</v>
      </c>
      <c r="DM3556" t="s">
        <v>11648</v>
      </c>
      <c r="DN3556" t="s">
        <v>508</v>
      </c>
      <c r="DO3556" t="s">
        <v>11649</v>
      </c>
      <c r="DP3556" t="s">
        <v>806</v>
      </c>
      <c r="DQ3556" t="s">
        <v>26</v>
      </c>
    </row>
    <row r="3557" spans="115:121" x14ac:dyDescent="0.25">
      <c r="DK3557">
        <v>100833</v>
      </c>
      <c r="DL3557" t="s">
        <v>11650</v>
      </c>
      <c r="DM3557" t="s">
        <v>11651</v>
      </c>
      <c r="DN3557" t="s">
        <v>4500</v>
      </c>
      <c r="DO3557" t="s">
        <v>11652</v>
      </c>
      <c r="DP3557" t="s">
        <v>1515</v>
      </c>
      <c r="DQ3557" t="s">
        <v>22</v>
      </c>
    </row>
    <row r="3558" spans="115:121" x14ac:dyDescent="0.25">
      <c r="DK3558">
        <v>100832</v>
      </c>
      <c r="DL3558" t="s">
        <v>11653</v>
      </c>
      <c r="DM3558" t="s">
        <v>11654</v>
      </c>
      <c r="DN3558" t="s">
        <v>10624</v>
      </c>
      <c r="DO3558" t="s">
        <v>11655</v>
      </c>
      <c r="DP3558" t="s">
        <v>501</v>
      </c>
      <c r="DQ3558" t="s">
        <v>26</v>
      </c>
    </row>
    <row r="3559" spans="115:121" x14ac:dyDescent="0.25">
      <c r="DK3559">
        <v>100831</v>
      </c>
      <c r="DL3559" t="s">
        <v>11656</v>
      </c>
      <c r="DM3559" t="s">
        <v>11657</v>
      </c>
      <c r="DN3559" t="s">
        <v>11542</v>
      </c>
      <c r="DO3559" t="s">
        <v>11658</v>
      </c>
      <c r="DP3559" t="s">
        <v>592</v>
      </c>
      <c r="DQ3559" t="s">
        <v>18</v>
      </c>
    </row>
    <row r="3560" spans="115:121" x14ac:dyDescent="0.25">
      <c r="DK3560">
        <v>100830</v>
      </c>
      <c r="DL3560" t="s">
        <v>11659</v>
      </c>
      <c r="DM3560" t="s">
        <v>11660</v>
      </c>
      <c r="DN3560" t="s">
        <v>683</v>
      </c>
      <c r="DO3560" t="s">
        <v>11661</v>
      </c>
      <c r="DP3560" t="s">
        <v>523</v>
      </c>
      <c r="DQ3560" t="s">
        <v>26</v>
      </c>
    </row>
    <row r="3561" spans="115:121" x14ac:dyDescent="0.25">
      <c r="DK3561">
        <v>100829</v>
      </c>
      <c r="DL3561" t="s">
        <v>11662</v>
      </c>
      <c r="DM3561" t="s">
        <v>11663</v>
      </c>
      <c r="DN3561" t="s">
        <v>8308</v>
      </c>
      <c r="DO3561" t="s">
        <v>11664</v>
      </c>
      <c r="DP3561" t="s">
        <v>640</v>
      </c>
      <c r="DQ3561" t="s">
        <v>26</v>
      </c>
    </row>
    <row r="3562" spans="115:121" x14ac:dyDescent="0.25">
      <c r="DK3562">
        <v>100828</v>
      </c>
      <c r="DL3562" t="s">
        <v>11665</v>
      </c>
      <c r="DM3562" t="s">
        <v>11666</v>
      </c>
      <c r="DN3562" t="s">
        <v>10876</v>
      </c>
      <c r="DO3562" t="s">
        <v>11667</v>
      </c>
      <c r="DP3562" t="s">
        <v>4680</v>
      </c>
      <c r="DQ3562" t="s">
        <v>21</v>
      </c>
    </row>
    <row r="3563" spans="115:121" x14ac:dyDescent="0.25">
      <c r="DK3563">
        <v>100827</v>
      </c>
      <c r="DL3563" t="s">
        <v>11668</v>
      </c>
      <c r="DM3563" t="s">
        <v>11669</v>
      </c>
      <c r="DN3563" t="s">
        <v>9290</v>
      </c>
      <c r="DO3563" t="s">
        <v>11670</v>
      </c>
      <c r="DP3563" t="s">
        <v>1656</v>
      </c>
      <c r="DQ3563" t="s">
        <v>26</v>
      </c>
    </row>
    <row r="3564" spans="115:121" x14ac:dyDescent="0.25">
      <c r="DK3564">
        <v>100826</v>
      </c>
      <c r="DL3564" t="s">
        <v>11671</v>
      </c>
      <c r="DM3564" t="s">
        <v>11672</v>
      </c>
      <c r="DN3564" t="s">
        <v>11018</v>
      </c>
      <c r="DO3564" t="s">
        <v>11673</v>
      </c>
      <c r="DP3564" t="s">
        <v>524</v>
      </c>
      <c r="DQ3564" t="s">
        <v>26</v>
      </c>
    </row>
    <row r="3565" spans="115:121" x14ac:dyDescent="0.25">
      <c r="DK3565">
        <v>100825</v>
      </c>
      <c r="DL3565" t="s">
        <v>11674</v>
      </c>
      <c r="DM3565" t="s">
        <v>11675</v>
      </c>
      <c r="DN3565" t="s">
        <v>508</v>
      </c>
      <c r="DO3565" t="s">
        <v>11676</v>
      </c>
      <c r="DP3565" t="s">
        <v>806</v>
      </c>
      <c r="DQ3565" t="s">
        <v>26</v>
      </c>
    </row>
    <row r="3566" spans="115:121" x14ac:dyDescent="0.25">
      <c r="DK3566">
        <v>100824</v>
      </c>
      <c r="DL3566" t="s">
        <v>11677</v>
      </c>
      <c r="DM3566" t="s">
        <v>11678</v>
      </c>
      <c r="DN3566" t="s">
        <v>2471</v>
      </c>
      <c r="DO3566" t="s">
        <v>11679</v>
      </c>
      <c r="DP3566" t="s">
        <v>10000</v>
      </c>
      <c r="DQ3566" t="s">
        <v>27</v>
      </c>
    </row>
    <row r="3567" spans="115:121" x14ac:dyDescent="0.25">
      <c r="DK3567">
        <v>100823</v>
      </c>
      <c r="DL3567" t="s">
        <v>11680</v>
      </c>
      <c r="DM3567" t="s">
        <v>11681</v>
      </c>
      <c r="DN3567" t="s">
        <v>6804</v>
      </c>
      <c r="DO3567" t="s">
        <v>11682</v>
      </c>
      <c r="DP3567" t="s">
        <v>680</v>
      </c>
      <c r="DQ3567" t="s">
        <v>21</v>
      </c>
    </row>
    <row r="3568" spans="115:121" x14ac:dyDescent="0.25">
      <c r="DK3568">
        <v>100822</v>
      </c>
      <c r="DL3568" t="s">
        <v>11683</v>
      </c>
      <c r="DM3568" t="s">
        <v>11684</v>
      </c>
      <c r="DN3568" t="s">
        <v>9290</v>
      </c>
      <c r="DO3568" t="s">
        <v>11685</v>
      </c>
      <c r="DP3568" t="s">
        <v>494</v>
      </c>
      <c r="DQ3568" t="s">
        <v>26</v>
      </c>
    </row>
    <row r="3569" spans="115:121" x14ac:dyDescent="0.25">
      <c r="DK3569">
        <v>100821</v>
      </c>
      <c r="DL3569" t="s">
        <v>11686</v>
      </c>
      <c r="DM3569" t="s">
        <v>11687</v>
      </c>
      <c r="DN3569" t="s">
        <v>9290</v>
      </c>
      <c r="DO3569" t="s">
        <v>11688</v>
      </c>
      <c r="DP3569" t="s">
        <v>1656</v>
      </c>
      <c r="DQ3569" t="s">
        <v>26</v>
      </c>
    </row>
    <row r="3570" spans="115:121" x14ac:dyDescent="0.25">
      <c r="DK3570">
        <v>100820</v>
      </c>
      <c r="DL3570" t="s">
        <v>11689</v>
      </c>
      <c r="DM3570" t="s">
        <v>11690</v>
      </c>
      <c r="DN3570" t="s">
        <v>3555</v>
      </c>
      <c r="DO3570" t="s">
        <v>11691</v>
      </c>
      <c r="DP3570" t="s">
        <v>556</v>
      </c>
      <c r="DQ3570" t="s">
        <v>22</v>
      </c>
    </row>
    <row r="3571" spans="115:121" x14ac:dyDescent="0.25">
      <c r="DK3571">
        <v>100819</v>
      </c>
      <c r="DL3571" t="s">
        <v>11692</v>
      </c>
      <c r="DM3571" t="s">
        <v>11693</v>
      </c>
      <c r="DN3571" t="s">
        <v>6804</v>
      </c>
      <c r="DO3571" t="s">
        <v>11694</v>
      </c>
      <c r="DP3571" t="s">
        <v>680</v>
      </c>
      <c r="DQ3571" t="s">
        <v>21</v>
      </c>
    </row>
    <row r="3572" spans="115:121" x14ac:dyDescent="0.25">
      <c r="DK3572">
        <v>100818</v>
      </c>
      <c r="DL3572" t="s">
        <v>11695</v>
      </c>
      <c r="DM3572" t="s">
        <v>11696</v>
      </c>
      <c r="DN3572" t="s">
        <v>6804</v>
      </c>
      <c r="DO3572" t="s">
        <v>11697</v>
      </c>
      <c r="DP3572" t="s">
        <v>780</v>
      </c>
      <c r="DQ3572" t="s">
        <v>21</v>
      </c>
    </row>
    <row r="3573" spans="115:121" x14ac:dyDescent="0.25">
      <c r="DK3573">
        <v>100815</v>
      </c>
      <c r="DL3573" t="s">
        <v>11698</v>
      </c>
      <c r="DM3573" t="s">
        <v>11699</v>
      </c>
      <c r="DN3573" t="s">
        <v>6520</v>
      </c>
      <c r="DO3573" t="s">
        <v>11700</v>
      </c>
      <c r="DP3573" t="s">
        <v>755</v>
      </c>
      <c r="DQ3573" t="s">
        <v>21</v>
      </c>
    </row>
    <row r="3574" spans="115:121" x14ac:dyDescent="0.25">
      <c r="DK3574">
        <v>100814</v>
      </c>
      <c r="DL3574" t="s">
        <v>11701</v>
      </c>
      <c r="DM3574" t="s">
        <v>11702</v>
      </c>
      <c r="DN3574" t="s">
        <v>7137</v>
      </c>
      <c r="DO3574" t="s">
        <v>2199</v>
      </c>
      <c r="DP3574" t="s">
        <v>677</v>
      </c>
      <c r="DQ3574" t="s">
        <v>21</v>
      </c>
    </row>
    <row r="3575" spans="115:121" x14ac:dyDescent="0.25">
      <c r="DK3575">
        <v>100813</v>
      </c>
      <c r="DL3575" t="s">
        <v>11703</v>
      </c>
      <c r="DM3575" t="s">
        <v>11704</v>
      </c>
      <c r="DN3575" t="s">
        <v>11460</v>
      </c>
      <c r="DO3575" t="s">
        <v>11705</v>
      </c>
      <c r="DP3575" t="s">
        <v>803</v>
      </c>
      <c r="DQ3575" t="s">
        <v>18</v>
      </c>
    </row>
    <row r="3576" spans="115:121" x14ac:dyDescent="0.25">
      <c r="DK3576">
        <v>100812</v>
      </c>
      <c r="DL3576" t="s">
        <v>11706</v>
      </c>
      <c r="DM3576" t="s">
        <v>11707</v>
      </c>
      <c r="DN3576" t="s">
        <v>7701</v>
      </c>
      <c r="DO3576" t="s">
        <v>11708</v>
      </c>
      <c r="DP3576" t="s">
        <v>583</v>
      </c>
      <c r="DQ3576" t="s">
        <v>18</v>
      </c>
    </row>
    <row r="3577" spans="115:121" x14ac:dyDescent="0.25">
      <c r="DK3577">
        <v>100811</v>
      </c>
      <c r="DL3577" t="s">
        <v>11709</v>
      </c>
      <c r="DM3577" t="s">
        <v>11710</v>
      </c>
      <c r="DN3577" t="s">
        <v>11018</v>
      </c>
      <c r="DO3577" t="s">
        <v>11711</v>
      </c>
      <c r="DP3577" t="s">
        <v>592</v>
      </c>
      <c r="DQ3577" t="s">
        <v>18</v>
      </c>
    </row>
    <row r="3578" spans="115:121" x14ac:dyDescent="0.25">
      <c r="DK3578">
        <v>100810</v>
      </c>
      <c r="DL3578" t="s">
        <v>11712</v>
      </c>
      <c r="DM3578" t="s">
        <v>11713</v>
      </c>
      <c r="DN3578" t="s">
        <v>508</v>
      </c>
      <c r="DO3578" t="s">
        <v>11714</v>
      </c>
      <c r="DP3578" t="s">
        <v>806</v>
      </c>
      <c r="DQ3578" t="s">
        <v>26</v>
      </c>
    </row>
    <row r="3579" spans="115:121" x14ac:dyDescent="0.25">
      <c r="DK3579">
        <v>100809</v>
      </c>
      <c r="DL3579" t="s">
        <v>11715</v>
      </c>
      <c r="DM3579" t="s">
        <v>11716</v>
      </c>
      <c r="DN3579" t="s">
        <v>7701</v>
      </c>
      <c r="DO3579" t="s">
        <v>11717</v>
      </c>
      <c r="DP3579" t="s">
        <v>1051</v>
      </c>
      <c r="DQ3579" t="s">
        <v>18</v>
      </c>
    </row>
    <row r="3580" spans="115:121" x14ac:dyDescent="0.25">
      <c r="DK3580">
        <v>100808</v>
      </c>
      <c r="DL3580" t="s">
        <v>11718</v>
      </c>
      <c r="DM3580" t="s">
        <v>11719</v>
      </c>
      <c r="DN3580" t="s">
        <v>540</v>
      </c>
      <c r="DO3580" t="s">
        <v>11720</v>
      </c>
      <c r="DP3580" t="s">
        <v>537</v>
      </c>
      <c r="DQ3580" t="s">
        <v>18</v>
      </c>
    </row>
    <row r="3581" spans="115:121" x14ac:dyDescent="0.25">
      <c r="DK3581">
        <v>100807</v>
      </c>
      <c r="DL3581" t="s">
        <v>11721</v>
      </c>
      <c r="DM3581" t="s">
        <v>11722</v>
      </c>
      <c r="DN3581" t="s">
        <v>7701</v>
      </c>
      <c r="DO3581" t="s">
        <v>11723</v>
      </c>
      <c r="DP3581" t="s">
        <v>583</v>
      </c>
      <c r="DQ3581" t="s">
        <v>18</v>
      </c>
    </row>
    <row r="3582" spans="115:121" x14ac:dyDescent="0.25">
      <c r="DK3582">
        <v>100806</v>
      </c>
      <c r="DL3582" t="s">
        <v>11724</v>
      </c>
      <c r="DM3582" t="s">
        <v>11725</v>
      </c>
      <c r="DN3582" t="s">
        <v>10624</v>
      </c>
      <c r="DO3582" t="s">
        <v>11726</v>
      </c>
      <c r="DP3582" t="s">
        <v>501</v>
      </c>
      <c r="DQ3582" t="s">
        <v>26</v>
      </c>
    </row>
    <row r="3583" spans="115:121" x14ac:dyDescent="0.25">
      <c r="DK3583">
        <v>100805</v>
      </c>
      <c r="DL3583" t="s">
        <v>11727</v>
      </c>
      <c r="DM3583" t="s">
        <v>11728</v>
      </c>
      <c r="DN3583" t="s">
        <v>683</v>
      </c>
      <c r="DO3583" t="s">
        <v>11729</v>
      </c>
      <c r="DP3583" t="s">
        <v>523</v>
      </c>
      <c r="DQ3583" t="s">
        <v>26</v>
      </c>
    </row>
    <row r="3584" spans="115:121" x14ac:dyDescent="0.25">
      <c r="DK3584">
        <v>100804</v>
      </c>
      <c r="DL3584" t="s">
        <v>11730</v>
      </c>
      <c r="DM3584" t="s">
        <v>11731</v>
      </c>
      <c r="DN3584" t="s">
        <v>9857</v>
      </c>
      <c r="DO3584" t="s">
        <v>11732</v>
      </c>
      <c r="DP3584" t="s">
        <v>524</v>
      </c>
      <c r="DQ3584" t="s">
        <v>26</v>
      </c>
    </row>
    <row r="3585" spans="115:121" x14ac:dyDescent="0.25">
      <c r="DK3585">
        <v>100803</v>
      </c>
      <c r="DL3585" t="s">
        <v>11733</v>
      </c>
      <c r="DM3585" t="s">
        <v>11734</v>
      </c>
      <c r="DN3585" t="s">
        <v>9290</v>
      </c>
      <c r="DO3585" t="s">
        <v>11735</v>
      </c>
      <c r="DP3585" t="s">
        <v>494</v>
      </c>
      <c r="DQ3585" t="s">
        <v>26</v>
      </c>
    </row>
    <row r="3586" spans="115:121" x14ac:dyDescent="0.25">
      <c r="DK3586">
        <v>100802</v>
      </c>
      <c r="DL3586" t="s">
        <v>11736</v>
      </c>
      <c r="DM3586" t="s">
        <v>11737</v>
      </c>
      <c r="DN3586" t="s">
        <v>3555</v>
      </c>
      <c r="DO3586" t="s">
        <v>11738</v>
      </c>
      <c r="DP3586" t="s">
        <v>556</v>
      </c>
      <c r="DQ3586" t="s">
        <v>22</v>
      </c>
    </row>
    <row r="3587" spans="115:121" x14ac:dyDescent="0.25">
      <c r="DK3587">
        <v>100801</v>
      </c>
      <c r="DL3587" t="s">
        <v>11739</v>
      </c>
      <c r="DM3587" t="s">
        <v>11740</v>
      </c>
      <c r="DN3587" t="s">
        <v>10876</v>
      </c>
      <c r="DO3587" t="s">
        <v>11741</v>
      </c>
      <c r="DP3587" t="s">
        <v>4680</v>
      </c>
      <c r="DQ3587" t="s">
        <v>21</v>
      </c>
    </row>
    <row r="3588" spans="115:121" x14ac:dyDescent="0.25">
      <c r="DK3588">
        <v>100800</v>
      </c>
      <c r="DL3588" t="s">
        <v>11742</v>
      </c>
      <c r="DM3588" t="s">
        <v>11743</v>
      </c>
      <c r="DN3588" t="s">
        <v>10101</v>
      </c>
      <c r="DO3588" t="s">
        <v>11744</v>
      </c>
      <c r="DP3588" t="s">
        <v>825</v>
      </c>
      <c r="DQ3588" t="s">
        <v>21</v>
      </c>
    </row>
    <row r="3589" spans="115:121" x14ac:dyDescent="0.25">
      <c r="DK3589">
        <v>100798</v>
      </c>
      <c r="DL3589" t="s">
        <v>11745</v>
      </c>
      <c r="DM3589" t="s">
        <v>11746</v>
      </c>
      <c r="DN3589" t="s">
        <v>10470</v>
      </c>
      <c r="DO3589" t="s">
        <v>11747</v>
      </c>
      <c r="DP3589" t="s">
        <v>10000</v>
      </c>
      <c r="DQ3589" t="s">
        <v>27</v>
      </c>
    </row>
    <row r="3590" spans="115:121" x14ac:dyDescent="0.25">
      <c r="DK3590">
        <v>100797</v>
      </c>
      <c r="DL3590" t="s">
        <v>11748</v>
      </c>
      <c r="DM3590" t="s">
        <v>11749</v>
      </c>
      <c r="DN3590" t="s">
        <v>9857</v>
      </c>
      <c r="DO3590" t="s">
        <v>11750</v>
      </c>
      <c r="DP3590" t="s">
        <v>524</v>
      </c>
      <c r="DQ3590" t="s">
        <v>26</v>
      </c>
    </row>
    <row r="3591" spans="115:121" x14ac:dyDescent="0.25">
      <c r="DK3591">
        <v>100796</v>
      </c>
      <c r="DL3591" t="s">
        <v>11751</v>
      </c>
      <c r="DM3591" t="s">
        <v>11752</v>
      </c>
      <c r="DN3591" t="s">
        <v>3555</v>
      </c>
      <c r="DO3591" t="s">
        <v>11753</v>
      </c>
      <c r="DP3591" t="s">
        <v>556</v>
      </c>
      <c r="DQ3591" t="s">
        <v>22</v>
      </c>
    </row>
    <row r="3592" spans="115:121" x14ac:dyDescent="0.25">
      <c r="DK3592">
        <v>100795</v>
      </c>
      <c r="DL3592" t="s">
        <v>11754</v>
      </c>
      <c r="DM3592" t="s">
        <v>11755</v>
      </c>
      <c r="DN3592" t="s">
        <v>9290</v>
      </c>
      <c r="DO3592" t="s">
        <v>11756</v>
      </c>
      <c r="DP3592" t="s">
        <v>1656</v>
      </c>
      <c r="DQ3592" t="s">
        <v>26</v>
      </c>
    </row>
    <row r="3593" spans="115:121" x14ac:dyDescent="0.25">
      <c r="DK3593">
        <v>100794</v>
      </c>
      <c r="DL3593" t="s">
        <v>11757</v>
      </c>
      <c r="DM3593" t="s">
        <v>11758</v>
      </c>
      <c r="DN3593" t="s">
        <v>583</v>
      </c>
      <c r="DO3593" t="s">
        <v>11759</v>
      </c>
      <c r="DP3593" t="s">
        <v>640</v>
      </c>
      <c r="DQ3593" t="s">
        <v>26</v>
      </c>
    </row>
    <row r="3594" spans="115:121" x14ac:dyDescent="0.25">
      <c r="DK3594">
        <v>100793</v>
      </c>
      <c r="DL3594" t="s">
        <v>11760</v>
      </c>
      <c r="DM3594" t="s">
        <v>11761</v>
      </c>
      <c r="DN3594" t="s">
        <v>9290</v>
      </c>
      <c r="DO3594" t="s">
        <v>11762</v>
      </c>
      <c r="DP3594" t="s">
        <v>494</v>
      </c>
      <c r="DQ3594" t="s">
        <v>26</v>
      </c>
    </row>
    <row r="3595" spans="115:121" x14ac:dyDescent="0.25">
      <c r="DK3595">
        <v>100792</v>
      </c>
      <c r="DL3595" t="s">
        <v>11763</v>
      </c>
      <c r="DM3595" t="s">
        <v>11764</v>
      </c>
      <c r="DN3595" t="s">
        <v>4500</v>
      </c>
      <c r="DO3595" t="s">
        <v>11765</v>
      </c>
      <c r="DP3595" t="s">
        <v>1515</v>
      </c>
      <c r="DQ3595" t="s">
        <v>22</v>
      </c>
    </row>
    <row r="3596" spans="115:121" x14ac:dyDescent="0.25">
      <c r="DK3596">
        <v>100791</v>
      </c>
      <c r="DL3596" t="s">
        <v>11766</v>
      </c>
      <c r="DM3596" t="s">
        <v>11767</v>
      </c>
      <c r="DN3596" t="s">
        <v>4148</v>
      </c>
      <c r="DO3596" t="s">
        <v>11768</v>
      </c>
      <c r="DP3596" t="s">
        <v>10000</v>
      </c>
      <c r="DQ3596" t="s">
        <v>27</v>
      </c>
    </row>
    <row r="3597" spans="115:121" x14ac:dyDescent="0.25">
      <c r="DK3597">
        <v>100790</v>
      </c>
      <c r="DL3597" t="s">
        <v>11769</v>
      </c>
      <c r="DM3597" t="s">
        <v>11770</v>
      </c>
      <c r="DN3597" t="s">
        <v>4148</v>
      </c>
      <c r="DO3597" t="s">
        <v>11771</v>
      </c>
      <c r="DP3597" t="s">
        <v>10000</v>
      </c>
      <c r="DQ3597" t="s">
        <v>27</v>
      </c>
    </row>
    <row r="3598" spans="115:121" x14ac:dyDescent="0.25">
      <c r="DK3598">
        <v>100789</v>
      </c>
      <c r="DL3598" t="s">
        <v>11772</v>
      </c>
      <c r="DM3598" t="s">
        <v>11773</v>
      </c>
      <c r="DN3598" t="s">
        <v>6520</v>
      </c>
      <c r="DO3598" t="s">
        <v>11774</v>
      </c>
      <c r="DP3598" t="s">
        <v>562</v>
      </c>
      <c r="DQ3598" t="s">
        <v>21</v>
      </c>
    </row>
    <row r="3599" spans="115:121" x14ac:dyDescent="0.25">
      <c r="DK3599">
        <v>100788</v>
      </c>
      <c r="DL3599" t="s">
        <v>11775</v>
      </c>
      <c r="DM3599" t="s">
        <v>11776</v>
      </c>
      <c r="DN3599" t="s">
        <v>540</v>
      </c>
      <c r="DO3599" t="s">
        <v>11777</v>
      </c>
      <c r="DP3599" t="s">
        <v>537</v>
      </c>
      <c r="DQ3599" t="s">
        <v>18</v>
      </c>
    </row>
    <row r="3600" spans="115:121" x14ac:dyDescent="0.25">
      <c r="DK3600">
        <v>100787</v>
      </c>
      <c r="DL3600" t="s">
        <v>11778</v>
      </c>
      <c r="DM3600" t="s">
        <v>11779</v>
      </c>
      <c r="DN3600" t="s">
        <v>10624</v>
      </c>
      <c r="DO3600" t="s">
        <v>11780</v>
      </c>
      <c r="DP3600" t="s">
        <v>501</v>
      </c>
      <c r="DQ3600" t="s">
        <v>26</v>
      </c>
    </row>
    <row r="3601" spans="115:121" x14ac:dyDescent="0.25">
      <c r="DK3601">
        <v>100786</v>
      </c>
      <c r="DL3601" t="s">
        <v>11781</v>
      </c>
      <c r="DM3601" t="s">
        <v>11782</v>
      </c>
      <c r="DN3601" t="s">
        <v>10624</v>
      </c>
      <c r="DO3601" t="s">
        <v>11783</v>
      </c>
      <c r="DP3601" t="s">
        <v>806</v>
      </c>
      <c r="DQ3601" t="s">
        <v>26</v>
      </c>
    </row>
    <row r="3602" spans="115:121" x14ac:dyDescent="0.25">
      <c r="DK3602">
        <v>100785</v>
      </c>
      <c r="DL3602" t="s">
        <v>11784</v>
      </c>
      <c r="DM3602" t="s">
        <v>11785</v>
      </c>
      <c r="DN3602" t="s">
        <v>683</v>
      </c>
      <c r="DO3602" t="s">
        <v>11786</v>
      </c>
      <c r="DP3602" t="s">
        <v>523</v>
      </c>
      <c r="DQ3602" t="s">
        <v>26</v>
      </c>
    </row>
    <row r="3603" spans="115:121" x14ac:dyDescent="0.25">
      <c r="DK3603">
        <v>100783</v>
      </c>
      <c r="DL3603" t="s">
        <v>11787</v>
      </c>
      <c r="DM3603" t="s">
        <v>11788</v>
      </c>
      <c r="DN3603" t="s">
        <v>11542</v>
      </c>
      <c r="DO3603" t="s">
        <v>11789</v>
      </c>
      <c r="DP3603" t="s">
        <v>1051</v>
      </c>
      <c r="DQ3603" t="s">
        <v>18</v>
      </c>
    </row>
    <row r="3604" spans="115:121" x14ac:dyDescent="0.25">
      <c r="DK3604">
        <v>100782</v>
      </c>
      <c r="DL3604" t="s">
        <v>11790</v>
      </c>
      <c r="DM3604" t="s">
        <v>11791</v>
      </c>
      <c r="DN3604" t="s">
        <v>2698</v>
      </c>
      <c r="DO3604" t="s">
        <v>11792</v>
      </c>
      <c r="DP3604" t="s">
        <v>803</v>
      </c>
      <c r="DQ3604" t="s">
        <v>18</v>
      </c>
    </row>
    <row r="3605" spans="115:121" x14ac:dyDescent="0.25">
      <c r="DK3605">
        <v>100781</v>
      </c>
      <c r="DL3605" t="s">
        <v>11793</v>
      </c>
      <c r="DM3605" t="s">
        <v>11794</v>
      </c>
      <c r="DN3605" t="s">
        <v>2698</v>
      </c>
      <c r="DO3605" t="s">
        <v>11795</v>
      </c>
      <c r="DP3605" t="s">
        <v>592</v>
      </c>
      <c r="DQ3605" t="s">
        <v>18</v>
      </c>
    </row>
    <row r="3606" spans="115:121" x14ac:dyDescent="0.25">
      <c r="DK3606">
        <v>100779</v>
      </c>
      <c r="DL3606" t="s">
        <v>11796</v>
      </c>
      <c r="DM3606" t="s">
        <v>11797</v>
      </c>
      <c r="DN3606" t="s">
        <v>11018</v>
      </c>
      <c r="DO3606" t="s">
        <v>11798</v>
      </c>
      <c r="DP3606" t="s">
        <v>501</v>
      </c>
      <c r="DQ3606" t="s">
        <v>26</v>
      </c>
    </row>
    <row r="3607" spans="115:121" x14ac:dyDescent="0.25">
      <c r="DK3607">
        <v>100778</v>
      </c>
      <c r="DL3607" t="s">
        <v>11799</v>
      </c>
      <c r="DM3607" t="s">
        <v>11800</v>
      </c>
      <c r="DN3607" t="s">
        <v>10624</v>
      </c>
      <c r="DO3607" t="s">
        <v>11801</v>
      </c>
      <c r="DP3607" t="s">
        <v>806</v>
      </c>
      <c r="DQ3607" t="s">
        <v>26</v>
      </c>
    </row>
    <row r="3608" spans="115:121" x14ac:dyDescent="0.25">
      <c r="DK3608">
        <v>100777</v>
      </c>
      <c r="DL3608" t="s">
        <v>11802</v>
      </c>
      <c r="DM3608" t="s">
        <v>11803</v>
      </c>
      <c r="DN3608" t="s">
        <v>8308</v>
      </c>
      <c r="DO3608" t="s">
        <v>11804</v>
      </c>
      <c r="DP3608" t="s">
        <v>524</v>
      </c>
      <c r="DQ3608" t="s">
        <v>26</v>
      </c>
    </row>
    <row r="3609" spans="115:121" x14ac:dyDescent="0.25">
      <c r="DK3609">
        <v>100776</v>
      </c>
      <c r="DL3609" t="s">
        <v>11805</v>
      </c>
      <c r="DM3609" t="s">
        <v>11806</v>
      </c>
      <c r="DN3609" t="s">
        <v>4500</v>
      </c>
      <c r="DO3609" t="s">
        <v>11807</v>
      </c>
      <c r="DP3609" t="s">
        <v>1515</v>
      </c>
      <c r="DQ3609" t="s">
        <v>22</v>
      </c>
    </row>
    <row r="3610" spans="115:121" x14ac:dyDescent="0.25">
      <c r="DK3610">
        <v>100775</v>
      </c>
      <c r="DL3610" t="s">
        <v>11808</v>
      </c>
      <c r="DM3610" t="s">
        <v>11809</v>
      </c>
      <c r="DN3610" t="s">
        <v>10876</v>
      </c>
      <c r="DO3610" t="s">
        <v>11810</v>
      </c>
      <c r="DP3610" t="s">
        <v>4680</v>
      </c>
      <c r="DQ3610" t="s">
        <v>21</v>
      </c>
    </row>
    <row r="3611" spans="115:121" x14ac:dyDescent="0.25">
      <c r="DK3611">
        <v>100774</v>
      </c>
      <c r="DL3611" t="s">
        <v>11811</v>
      </c>
      <c r="DM3611" t="s">
        <v>11812</v>
      </c>
      <c r="DN3611" t="s">
        <v>3812</v>
      </c>
      <c r="DO3611" t="s">
        <v>11813</v>
      </c>
      <c r="DP3611" t="s">
        <v>1051</v>
      </c>
      <c r="DQ3611" t="s">
        <v>18</v>
      </c>
    </row>
    <row r="3612" spans="115:121" x14ac:dyDescent="0.25">
      <c r="DK3612">
        <v>100773</v>
      </c>
      <c r="DL3612" t="s">
        <v>11814</v>
      </c>
      <c r="DM3612" t="s">
        <v>11815</v>
      </c>
      <c r="DN3612" t="s">
        <v>7137</v>
      </c>
      <c r="DO3612" t="s">
        <v>11816</v>
      </c>
      <c r="DP3612" t="s">
        <v>677</v>
      </c>
      <c r="DQ3612" t="s">
        <v>21</v>
      </c>
    </row>
    <row r="3613" spans="115:121" x14ac:dyDescent="0.25">
      <c r="DK3613">
        <v>100772</v>
      </c>
      <c r="DL3613" t="s">
        <v>11817</v>
      </c>
      <c r="DM3613" t="s">
        <v>11818</v>
      </c>
      <c r="DN3613" t="s">
        <v>540</v>
      </c>
      <c r="DO3613" t="s">
        <v>11819</v>
      </c>
      <c r="DP3613" t="s">
        <v>537</v>
      </c>
      <c r="DQ3613" t="s">
        <v>18</v>
      </c>
    </row>
    <row r="3614" spans="115:121" x14ac:dyDescent="0.25">
      <c r="DK3614">
        <v>100771</v>
      </c>
      <c r="DL3614" t="s">
        <v>11820</v>
      </c>
      <c r="DM3614" t="s">
        <v>11821</v>
      </c>
      <c r="DN3614" t="s">
        <v>512</v>
      </c>
      <c r="DO3614" t="s">
        <v>11822</v>
      </c>
      <c r="DP3614" t="s">
        <v>10000</v>
      </c>
      <c r="DQ3614" t="s">
        <v>27</v>
      </c>
    </row>
    <row r="3615" spans="115:121" x14ac:dyDescent="0.25">
      <c r="DK3615">
        <v>100770</v>
      </c>
      <c r="DL3615" t="s">
        <v>11823</v>
      </c>
      <c r="DM3615" t="s">
        <v>11824</v>
      </c>
      <c r="DN3615" t="s">
        <v>7701</v>
      </c>
      <c r="DO3615" t="s">
        <v>11825</v>
      </c>
      <c r="DP3615" t="s">
        <v>583</v>
      </c>
      <c r="DQ3615" t="s">
        <v>18</v>
      </c>
    </row>
    <row r="3616" spans="115:121" x14ac:dyDescent="0.25">
      <c r="DK3616">
        <v>100769</v>
      </c>
      <c r="DL3616" t="s">
        <v>11826</v>
      </c>
      <c r="DM3616" t="s">
        <v>11827</v>
      </c>
      <c r="DN3616" t="s">
        <v>7701</v>
      </c>
      <c r="DO3616" t="s">
        <v>11828</v>
      </c>
      <c r="DP3616" t="s">
        <v>592</v>
      </c>
      <c r="DQ3616" t="s">
        <v>18</v>
      </c>
    </row>
    <row r="3617" spans="115:121" x14ac:dyDescent="0.25">
      <c r="DK3617">
        <v>100768</v>
      </c>
      <c r="DL3617" t="s">
        <v>11829</v>
      </c>
      <c r="DM3617" t="s">
        <v>11830</v>
      </c>
      <c r="DN3617" t="s">
        <v>10876</v>
      </c>
      <c r="DO3617" t="s">
        <v>11831</v>
      </c>
      <c r="DP3617" t="s">
        <v>680</v>
      </c>
      <c r="DQ3617" t="s">
        <v>21</v>
      </c>
    </row>
    <row r="3618" spans="115:121" x14ac:dyDescent="0.25">
      <c r="DK3618">
        <v>100767</v>
      </c>
      <c r="DL3618" t="s">
        <v>11832</v>
      </c>
      <c r="DM3618" t="s">
        <v>11833</v>
      </c>
      <c r="DN3618" t="s">
        <v>11834</v>
      </c>
      <c r="DO3618" t="s">
        <v>11835</v>
      </c>
      <c r="DP3618" t="s">
        <v>556</v>
      </c>
      <c r="DQ3618" t="s">
        <v>22</v>
      </c>
    </row>
    <row r="3619" spans="115:121" x14ac:dyDescent="0.25">
      <c r="DK3619">
        <v>100766</v>
      </c>
      <c r="DL3619" t="s">
        <v>11836</v>
      </c>
      <c r="DM3619" t="s">
        <v>11837</v>
      </c>
      <c r="DN3619" t="s">
        <v>7701</v>
      </c>
      <c r="DO3619" t="s">
        <v>11838</v>
      </c>
      <c r="DP3619" t="s">
        <v>592</v>
      </c>
      <c r="DQ3619" t="s">
        <v>18</v>
      </c>
    </row>
    <row r="3620" spans="115:121" x14ac:dyDescent="0.25">
      <c r="DK3620">
        <v>100765</v>
      </c>
      <c r="DL3620" t="s">
        <v>11839</v>
      </c>
      <c r="DM3620" t="s">
        <v>11840</v>
      </c>
      <c r="DN3620" t="s">
        <v>3812</v>
      </c>
      <c r="DO3620" t="s">
        <v>11841</v>
      </c>
      <c r="DP3620" t="s">
        <v>1051</v>
      </c>
      <c r="DQ3620" t="s">
        <v>18</v>
      </c>
    </row>
    <row r="3621" spans="115:121" x14ac:dyDescent="0.25">
      <c r="DK3621">
        <v>100764</v>
      </c>
      <c r="DL3621" t="s">
        <v>11842</v>
      </c>
      <c r="DM3621" t="s">
        <v>11843</v>
      </c>
      <c r="DN3621" t="s">
        <v>6520</v>
      </c>
      <c r="DO3621" t="s">
        <v>11844</v>
      </c>
      <c r="DP3621" t="s">
        <v>562</v>
      </c>
      <c r="DQ3621" t="s">
        <v>21</v>
      </c>
    </row>
    <row r="3622" spans="115:121" x14ac:dyDescent="0.25">
      <c r="DK3622">
        <v>100763</v>
      </c>
      <c r="DL3622" t="s">
        <v>11845</v>
      </c>
      <c r="DM3622" t="s">
        <v>11846</v>
      </c>
      <c r="DN3622" t="s">
        <v>7189</v>
      </c>
      <c r="DO3622" t="s">
        <v>5843</v>
      </c>
      <c r="DP3622" t="s">
        <v>677</v>
      </c>
      <c r="DQ3622" t="s">
        <v>21</v>
      </c>
    </row>
    <row r="3623" spans="115:121" x14ac:dyDescent="0.25">
      <c r="DK3623">
        <v>100762</v>
      </c>
      <c r="DL3623" t="s">
        <v>11847</v>
      </c>
      <c r="DM3623" t="s">
        <v>11848</v>
      </c>
      <c r="DN3623" t="s">
        <v>7701</v>
      </c>
      <c r="DO3623" t="s">
        <v>11849</v>
      </c>
      <c r="DP3623" t="s">
        <v>592</v>
      </c>
      <c r="DQ3623" t="s">
        <v>18</v>
      </c>
    </row>
    <row r="3624" spans="115:121" x14ac:dyDescent="0.25">
      <c r="DK3624">
        <v>100761</v>
      </c>
      <c r="DL3624" t="s">
        <v>11850</v>
      </c>
      <c r="DM3624" t="s">
        <v>11851</v>
      </c>
      <c r="DN3624" t="s">
        <v>683</v>
      </c>
      <c r="DO3624" t="s">
        <v>11852</v>
      </c>
      <c r="DP3624" t="s">
        <v>523</v>
      </c>
      <c r="DQ3624" t="s">
        <v>26</v>
      </c>
    </row>
    <row r="3625" spans="115:121" x14ac:dyDescent="0.25">
      <c r="DK3625">
        <v>100760</v>
      </c>
      <c r="DL3625" t="s">
        <v>11853</v>
      </c>
      <c r="DM3625" t="s">
        <v>11854</v>
      </c>
      <c r="DN3625" t="s">
        <v>512</v>
      </c>
      <c r="DO3625" t="s">
        <v>11855</v>
      </c>
      <c r="DP3625" t="s">
        <v>10000</v>
      </c>
      <c r="DQ3625" t="s">
        <v>27</v>
      </c>
    </row>
    <row r="3626" spans="115:121" x14ac:dyDescent="0.25">
      <c r="DK3626">
        <v>100758</v>
      </c>
      <c r="DL3626" t="s">
        <v>11856</v>
      </c>
      <c r="DM3626" t="s">
        <v>11857</v>
      </c>
      <c r="DN3626" t="s">
        <v>10624</v>
      </c>
      <c r="DO3626" t="s">
        <v>11858</v>
      </c>
      <c r="DP3626" t="s">
        <v>806</v>
      </c>
      <c r="DQ3626" t="s">
        <v>26</v>
      </c>
    </row>
    <row r="3627" spans="115:121" x14ac:dyDescent="0.25">
      <c r="DK3627">
        <v>100757</v>
      </c>
      <c r="DL3627" t="s">
        <v>11859</v>
      </c>
      <c r="DM3627" t="s">
        <v>11860</v>
      </c>
      <c r="DN3627" t="s">
        <v>9290</v>
      </c>
      <c r="DO3627" t="s">
        <v>11861</v>
      </c>
      <c r="DP3627" t="s">
        <v>494</v>
      </c>
      <c r="DQ3627" t="s">
        <v>26</v>
      </c>
    </row>
    <row r="3628" spans="115:121" x14ac:dyDescent="0.25">
      <c r="DK3628">
        <v>100756</v>
      </c>
      <c r="DL3628" t="s">
        <v>11862</v>
      </c>
      <c r="DM3628" t="s">
        <v>11863</v>
      </c>
      <c r="DN3628" t="s">
        <v>5151</v>
      </c>
      <c r="DO3628" t="s">
        <v>11864</v>
      </c>
      <c r="DP3628" t="s">
        <v>640</v>
      </c>
      <c r="DQ3628" t="s">
        <v>26</v>
      </c>
    </row>
    <row r="3629" spans="115:121" x14ac:dyDescent="0.25">
      <c r="DK3629">
        <v>100755</v>
      </c>
      <c r="DL3629" t="s">
        <v>11865</v>
      </c>
      <c r="DM3629" t="s">
        <v>11866</v>
      </c>
      <c r="DN3629" t="s">
        <v>11542</v>
      </c>
      <c r="DO3629" t="s">
        <v>11867</v>
      </c>
      <c r="DP3629" t="s">
        <v>1051</v>
      </c>
      <c r="DQ3629" t="s">
        <v>18</v>
      </c>
    </row>
    <row r="3630" spans="115:121" x14ac:dyDescent="0.25">
      <c r="DK3630">
        <v>100754</v>
      </c>
      <c r="DL3630" t="s">
        <v>11868</v>
      </c>
      <c r="DM3630" t="s">
        <v>11869</v>
      </c>
      <c r="DN3630" t="s">
        <v>10624</v>
      </c>
      <c r="DO3630" t="s">
        <v>11870</v>
      </c>
      <c r="DP3630" t="s">
        <v>501</v>
      </c>
      <c r="DQ3630" t="s">
        <v>26</v>
      </c>
    </row>
    <row r="3631" spans="115:121" x14ac:dyDescent="0.25">
      <c r="DK3631">
        <v>100753</v>
      </c>
      <c r="DL3631" t="s">
        <v>11871</v>
      </c>
      <c r="DM3631" t="s">
        <v>11872</v>
      </c>
      <c r="DN3631" t="s">
        <v>512</v>
      </c>
      <c r="DO3631" t="s">
        <v>11873</v>
      </c>
      <c r="DP3631" t="s">
        <v>10000</v>
      </c>
      <c r="DQ3631" t="s">
        <v>27</v>
      </c>
    </row>
    <row r="3632" spans="115:121" x14ac:dyDescent="0.25">
      <c r="DK3632">
        <v>100752</v>
      </c>
      <c r="DL3632" t="s">
        <v>11874</v>
      </c>
      <c r="DM3632" t="s">
        <v>11875</v>
      </c>
      <c r="DN3632" t="s">
        <v>2698</v>
      </c>
      <c r="DO3632" t="s">
        <v>11876</v>
      </c>
      <c r="DP3632" t="s">
        <v>803</v>
      </c>
      <c r="DQ3632" t="s">
        <v>18</v>
      </c>
    </row>
    <row r="3633" spans="115:121" x14ac:dyDescent="0.25">
      <c r="DK3633">
        <v>100751</v>
      </c>
      <c r="DL3633" t="s">
        <v>11877</v>
      </c>
      <c r="DM3633" t="s">
        <v>11878</v>
      </c>
      <c r="DN3633" t="s">
        <v>11879</v>
      </c>
      <c r="DO3633" t="s">
        <v>11880</v>
      </c>
      <c r="DP3633" t="s">
        <v>524</v>
      </c>
      <c r="DQ3633" t="s">
        <v>26</v>
      </c>
    </row>
    <row r="3634" spans="115:121" x14ac:dyDescent="0.25">
      <c r="DK3634">
        <v>100750</v>
      </c>
      <c r="DL3634" t="s">
        <v>11881</v>
      </c>
      <c r="DM3634" t="s">
        <v>11882</v>
      </c>
      <c r="DN3634" t="s">
        <v>10101</v>
      </c>
      <c r="DO3634" t="s">
        <v>11883</v>
      </c>
      <c r="DP3634" t="s">
        <v>825</v>
      </c>
      <c r="DQ3634" t="s">
        <v>21</v>
      </c>
    </row>
    <row r="3635" spans="115:121" x14ac:dyDescent="0.25">
      <c r="DK3635">
        <v>100749</v>
      </c>
      <c r="DL3635" t="s">
        <v>11884</v>
      </c>
      <c r="DM3635" t="s">
        <v>11885</v>
      </c>
      <c r="DN3635" t="s">
        <v>2698</v>
      </c>
      <c r="DO3635" t="s">
        <v>11886</v>
      </c>
      <c r="DP3635" t="s">
        <v>803</v>
      </c>
      <c r="DQ3635" t="s">
        <v>18</v>
      </c>
    </row>
    <row r="3636" spans="115:121" x14ac:dyDescent="0.25">
      <c r="DK3636">
        <v>100748</v>
      </c>
      <c r="DL3636" t="s">
        <v>11887</v>
      </c>
      <c r="DM3636" t="s">
        <v>11888</v>
      </c>
      <c r="DN3636" t="s">
        <v>10624</v>
      </c>
      <c r="DO3636" t="s">
        <v>11889</v>
      </c>
      <c r="DP3636" t="s">
        <v>806</v>
      </c>
      <c r="DQ3636" t="s">
        <v>26</v>
      </c>
    </row>
    <row r="3637" spans="115:121" x14ac:dyDescent="0.25">
      <c r="DK3637">
        <v>100747</v>
      </c>
      <c r="DL3637" t="s">
        <v>11890</v>
      </c>
      <c r="DM3637" t="s">
        <v>11891</v>
      </c>
      <c r="DN3637" t="s">
        <v>6520</v>
      </c>
      <c r="DO3637" t="s">
        <v>11892</v>
      </c>
      <c r="DP3637" t="s">
        <v>780</v>
      </c>
      <c r="DQ3637" t="s">
        <v>21</v>
      </c>
    </row>
    <row r="3638" spans="115:121" x14ac:dyDescent="0.25">
      <c r="DK3638">
        <v>100746</v>
      </c>
      <c r="DL3638" t="s">
        <v>11893</v>
      </c>
      <c r="DM3638" t="s">
        <v>11894</v>
      </c>
      <c r="DN3638" t="s">
        <v>10818</v>
      </c>
      <c r="DO3638" t="s">
        <v>11895</v>
      </c>
      <c r="DP3638" t="s">
        <v>1656</v>
      </c>
      <c r="DQ3638" t="s">
        <v>21</v>
      </c>
    </row>
    <row r="3639" spans="115:121" x14ac:dyDescent="0.25">
      <c r="DK3639">
        <v>100745</v>
      </c>
      <c r="DL3639" t="s">
        <v>11896</v>
      </c>
      <c r="DM3639" t="s">
        <v>11897</v>
      </c>
      <c r="DN3639" t="s">
        <v>7701</v>
      </c>
      <c r="DO3639" t="s">
        <v>11898</v>
      </c>
      <c r="DP3639" t="s">
        <v>583</v>
      </c>
      <c r="DQ3639" t="s">
        <v>18</v>
      </c>
    </row>
    <row r="3640" spans="115:121" x14ac:dyDescent="0.25">
      <c r="DK3640">
        <v>100744</v>
      </c>
      <c r="DL3640" t="s">
        <v>11899</v>
      </c>
      <c r="DM3640" t="s">
        <v>11900</v>
      </c>
      <c r="DN3640" t="s">
        <v>8961</v>
      </c>
      <c r="DO3640" t="s">
        <v>11901</v>
      </c>
      <c r="DP3640" t="s">
        <v>755</v>
      </c>
      <c r="DQ3640" t="s">
        <v>21</v>
      </c>
    </row>
    <row r="3641" spans="115:121" x14ac:dyDescent="0.25">
      <c r="DK3641">
        <v>100743</v>
      </c>
      <c r="DL3641" t="s">
        <v>11902</v>
      </c>
      <c r="DM3641" t="s">
        <v>11903</v>
      </c>
      <c r="DN3641" t="s">
        <v>5151</v>
      </c>
      <c r="DO3641" t="s">
        <v>11904</v>
      </c>
      <c r="DP3641" t="s">
        <v>640</v>
      </c>
      <c r="DQ3641" t="s">
        <v>26</v>
      </c>
    </row>
    <row r="3642" spans="115:121" x14ac:dyDescent="0.25">
      <c r="DK3642">
        <v>100742</v>
      </c>
      <c r="DL3642" t="s">
        <v>11905</v>
      </c>
      <c r="DM3642" t="s">
        <v>11906</v>
      </c>
      <c r="DN3642" t="s">
        <v>2698</v>
      </c>
      <c r="DO3642" t="s">
        <v>11907</v>
      </c>
      <c r="DP3642" t="s">
        <v>803</v>
      </c>
      <c r="DQ3642" t="s">
        <v>18</v>
      </c>
    </row>
    <row r="3643" spans="115:121" x14ac:dyDescent="0.25">
      <c r="DK3643">
        <v>100741</v>
      </c>
      <c r="DL3643" t="s">
        <v>11908</v>
      </c>
      <c r="DM3643" t="s">
        <v>11909</v>
      </c>
      <c r="DN3643" t="s">
        <v>508</v>
      </c>
      <c r="DO3643" t="s">
        <v>11910</v>
      </c>
      <c r="DP3643" t="s">
        <v>501</v>
      </c>
      <c r="DQ3643" t="s">
        <v>26</v>
      </c>
    </row>
    <row r="3644" spans="115:121" x14ac:dyDescent="0.25">
      <c r="DK3644">
        <v>100740</v>
      </c>
      <c r="DL3644" t="s">
        <v>11911</v>
      </c>
      <c r="DM3644" t="s">
        <v>11912</v>
      </c>
      <c r="DN3644" t="s">
        <v>11913</v>
      </c>
      <c r="DO3644" t="s">
        <v>11527</v>
      </c>
      <c r="DP3644" t="s">
        <v>1656</v>
      </c>
      <c r="DQ3644" t="s">
        <v>21</v>
      </c>
    </row>
    <row r="3645" spans="115:121" x14ac:dyDescent="0.25">
      <c r="DK3645">
        <v>100738</v>
      </c>
      <c r="DL3645" t="s">
        <v>11914</v>
      </c>
      <c r="DM3645" t="s">
        <v>11915</v>
      </c>
      <c r="DN3645" t="s">
        <v>683</v>
      </c>
      <c r="DO3645" t="s">
        <v>11916</v>
      </c>
      <c r="DP3645" t="s">
        <v>523</v>
      </c>
      <c r="DQ3645" t="s">
        <v>26</v>
      </c>
    </row>
    <row r="3646" spans="115:121" x14ac:dyDescent="0.25">
      <c r="DK3646">
        <v>100737</v>
      </c>
      <c r="DL3646" t="s">
        <v>11917</v>
      </c>
      <c r="DM3646" t="s">
        <v>11918</v>
      </c>
      <c r="DN3646" t="s">
        <v>4500</v>
      </c>
      <c r="DO3646" t="s">
        <v>11919</v>
      </c>
      <c r="DP3646" t="s">
        <v>1515</v>
      </c>
      <c r="DQ3646" t="s">
        <v>22</v>
      </c>
    </row>
    <row r="3647" spans="115:121" x14ac:dyDescent="0.25">
      <c r="DK3647">
        <v>100736</v>
      </c>
      <c r="DL3647" t="s">
        <v>11920</v>
      </c>
      <c r="DM3647" t="s">
        <v>11921</v>
      </c>
      <c r="DN3647" t="s">
        <v>11922</v>
      </c>
      <c r="DO3647" t="s">
        <v>11923</v>
      </c>
      <c r="DP3647" t="s">
        <v>556</v>
      </c>
      <c r="DQ3647" t="s">
        <v>22</v>
      </c>
    </row>
    <row r="3648" spans="115:121" x14ac:dyDescent="0.25">
      <c r="DK3648">
        <v>100735</v>
      </c>
      <c r="DL3648" t="s">
        <v>11924</v>
      </c>
      <c r="DM3648" t="s">
        <v>11925</v>
      </c>
      <c r="DN3648" t="s">
        <v>512</v>
      </c>
      <c r="DO3648" t="s">
        <v>11926</v>
      </c>
      <c r="DP3648" t="s">
        <v>10000</v>
      </c>
      <c r="DQ3648" t="s">
        <v>27</v>
      </c>
    </row>
    <row r="3649" spans="115:121" x14ac:dyDescent="0.25">
      <c r="DK3649">
        <v>100734</v>
      </c>
      <c r="DL3649" t="s">
        <v>11927</v>
      </c>
      <c r="DM3649" t="s">
        <v>11928</v>
      </c>
      <c r="DN3649" t="s">
        <v>512</v>
      </c>
      <c r="DO3649" t="s">
        <v>11929</v>
      </c>
      <c r="DP3649" t="s">
        <v>10000</v>
      </c>
      <c r="DQ3649" t="s">
        <v>27</v>
      </c>
    </row>
    <row r="3650" spans="115:121" x14ac:dyDescent="0.25">
      <c r="DK3650">
        <v>100733</v>
      </c>
      <c r="DL3650" t="s">
        <v>11930</v>
      </c>
      <c r="DM3650" t="s">
        <v>11931</v>
      </c>
      <c r="DN3650" t="s">
        <v>2471</v>
      </c>
      <c r="DO3650" t="s">
        <v>11932</v>
      </c>
      <c r="DP3650" t="s">
        <v>10000</v>
      </c>
      <c r="DQ3650" t="s">
        <v>27</v>
      </c>
    </row>
    <row r="3651" spans="115:121" x14ac:dyDescent="0.25">
      <c r="DK3651">
        <v>100732</v>
      </c>
      <c r="DL3651" t="s">
        <v>11933</v>
      </c>
      <c r="DM3651" t="s">
        <v>11934</v>
      </c>
      <c r="DN3651" t="s">
        <v>11018</v>
      </c>
      <c r="DO3651" t="s">
        <v>11935</v>
      </c>
      <c r="DP3651" t="s">
        <v>592</v>
      </c>
      <c r="DQ3651" t="s">
        <v>18</v>
      </c>
    </row>
    <row r="3652" spans="115:121" x14ac:dyDescent="0.25">
      <c r="DK3652">
        <v>100731</v>
      </c>
      <c r="DL3652" t="s">
        <v>11936</v>
      </c>
      <c r="DM3652" t="s">
        <v>11937</v>
      </c>
      <c r="DN3652" t="s">
        <v>10876</v>
      </c>
      <c r="DO3652" t="s">
        <v>11938</v>
      </c>
      <c r="DP3652" t="s">
        <v>4680</v>
      </c>
      <c r="DQ3652" t="s">
        <v>21</v>
      </c>
    </row>
    <row r="3653" spans="115:121" x14ac:dyDescent="0.25">
      <c r="DK3653">
        <v>100730</v>
      </c>
      <c r="DL3653" t="s">
        <v>11939</v>
      </c>
      <c r="DM3653" t="s">
        <v>11940</v>
      </c>
      <c r="DN3653" t="s">
        <v>10876</v>
      </c>
      <c r="DO3653" t="s">
        <v>11941</v>
      </c>
      <c r="DP3653" t="s">
        <v>680</v>
      </c>
      <c r="DQ3653" t="s">
        <v>21</v>
      </c>
    </row>
    <row r="3654" spans="115:121" x14ac:dyDescent="0.25">
      <c r="DK3654">
        <v>100729</v>
      </c>
      <c r="DL3654" t="s">
        <v>11942</v>
      </c>
      <c r="DM3654" t="s">
        <v>11943</v>
      </c>
      <c r="DN3654" t="s">
        <v>6520</v>
      </c>
      <c r="DO3654" t="s">
        <v>11944</v>
      </c>
      <c r="DP3654" t="s">
        <v>677</v>
      </c>
      <c r="DQ3654" t="s">
        <v>21</v>
      </c>
    </row>
    <row r="3655" spans="115:121" x14ac:dyDescent="0.25">
      <c r="DK3655">
        <v>100728</v>
      </c>
      <c r="DL3655" t="s">
        <v>11945</v>
      </c>
      <c r="DM3655" t="s">
        <v>11946</v>
      </c>
      <c r="DN3655" t="s">
        <v>11834</v>
      </c>
      <c r="DO3655" t="s">
        <v>11947</v>
      </c>
      <c r="DP3655" t="s">
        <v>556</v>
      </c>
      <c r="DQ3655" t="s">
        <v>22</v>
      </c>
    </row>
    <row r="3656" spans="115:121" x14ac:dyDescent="0.25">
      <c r="DK3656">
        <v>100727</v>
      </c>
      <c r="DL3656" t="s">
        <v>11948</v>
      </c>
      <c r="DM3656" t="s">
        <v>11949</v>
      </c>
      <c r="DN3656" t="s">
        <v>2698</v>
      </c>
      <c r="DO3656" t="s">
        <v>11950</v>
      </c>
      <c r="DP3656" t="s">
        <v>803</v>
      </c>
      <c r="DQ3656" t="s">
        <v>18</v>
      </c>
    </row>
    <row r="3657" spans="115:121" x14ac:dyDescent="0.25">
      <c r="DK3657">
        <v>100726</v>
      </c>
      <c r="DL3657" t="s">
        <v>11951</v>
      </c>
      <c r="DM3657" t="s">
        <v>11952</v>
      </c>
      <c r="DN3657" t="s">
        <v>7701</v>
      </c>
      <c r="DO3657" t="s">
        <v>11953</v>
      </c>
      <c r="DP3657" t="s">
        <v>583</v>
      </c>
      <c r="DQ3657" t="s">
        <v>18</v>
      </c>
    </row>
    <row r="3658" spans="115:121" x14ac:dyDescent="0.25">
      <c r="DK3658">
        <v>100725</v>
      </c>
      <c r="DL3658" t="s">
        <v>11954</v>
      </c>
      <c r="DM3658" t="s">
        <v>11955</v>
      </c>
      <c r="DN3658" t="s">
        <v>7137</v>
      </c>
      <c r="DO3658" t="s">
        <v>3046</v>
      </c>
      <c r="DP3658" t="s">
        <v>562</v>
      </c>
      <c r="DQ3658" t="s">
        <v>21</v>
      </c>
    </row>
    <row r="3659" spans="115:121" x14ac:dyDescent="0.25">
      <c r="DK3659">
        <v>100724</v>
      </c>
      <c r="DL3659" t="s">
        <v>11956</v>
      </c>
      <c r="DM3659" t="s">
        <v>11957</v>
      </c>
      <c r="DN3659" t="s">
        <v>10624</v>
      </c>
      <c r="DO3659" t="s">
        <v>11958</v>
      </c>
      <c r="DP3659" t="s">
        <v>806</v>
      </c>
      <c r="DQ3659" t="s">
        <v>26</v>
      </c>
    </row>
    <row r="3660" spans="115:121" x14ac:dyDescent="0.25">
      <c r="DK3660">
        <v>100722</v>
      </c>
      <c r="DL3660" t="s">
        <v>11959</v>
      </c>
      <c r="DM3660" t="s">
        <v>11960</v>
      </c>
      <c r="DN3660" t="s">
        <v>11922</v>
      </c>
      <c r="DO3660" t="s">
        <v>11961</v>
      </c>
      <c r="DP3660" t="s">
        <v>556</v>
      </c>
      <c r="DQ3660" t="s">
        <v>22</v>
      </c>
    </row>
    <row r="3661" spans="115:121" x14ac:dyDescent="0.25">
      <c r="DK3661">
        <v>100721</v>
      </c>
      <c r="DL3661" t="s">
        <v>11962</v>
      </c>
      <c r="DM3661" t="s">
        <v>11963</v>
      </c>
      <c r="DN3661" t="s">
        <v>10101</v>
      </c>
      <c r="DO3661" t="s">
        <v>11964</v>
      </c>
      <c r="DP3661" t="s">
        <v>825</v>
      </c>
      <c r="DQ3661" t="s">
        <v>21</v>
      </c>
    </row>
    <row r="3662" spans="115:121" x14ac:dyDescent="0.25">
      <c r="DK3662">
        <v>100720</v>
      </c>
      <c r="DL3662" t="s">
        <v>11965</v>
      </c>
      <c r="DM3662" t="s">
        <v>11966</v>
      </c>
      <c r="DN3662" t="s">
        <v>10101</v>
      </c>
      <c r="DO3662" t="s">
        <v>11967</v>
      </c>
      <c r="DP3662" t="s">
        <v>825</v>
      </c>
      <c r="DQ3662" t="s">
        <v>21</v>
      </c>
    </row>
    <row r="3663" spans="115:121" x14ac:dyDescent="0.25">
      <c r="DK3663">
        <v>100719</v>
      </c>
      <c r="DL3663" t="s">
        <v>11968</v>
      </c>
      <c r="DM3663" t="s">
        <v>11969</v>
      </c>
      <c r="DN3663" t="s">
        <v>10101</v>
      </c>
      <c r="DO3663" t="s">
        <v>11970</v>
      </c>
      <c r="DP3663" t="s">
        <v>825</v>
      </c>
      <c r="DQ3663" t="s">
        <v>21</v>
      </c>
    </row>
    <row r="3664" spans="115:121" x14ac:dyDescent="0.25">
      <c r="DK3664">
        <v>100718</v>
      </c>
      <c r="DL3664" t="s">
        <v>11971</v>
      </c>
      <c r="DM3664" t="s">
        <v>11972</v>
      </c>
      <c r="DN3664" t="s">
        <v>10876</v>
      </c>
      <c r="DO3664" t="s">
        <v>11973</v>
      </c>
      <c r="DP3664" t="s">
        <v>4680</v>
      </c>
      <c r="DQ3664" t="s">
        <v>21</v>
      </c>
    </row>
    <row r="3665" spans="115:121" x14ac:dyDescent="0.25">
      <c r="DK3665">
        <v>100717</v>
      </c>
      <c r="DL3665" t="s">
        <v>11974</v>
      </c>
      <c r="DM3665" t="s">
        <v>11975</v>
      </c>
      <c r="DN3665" t="s">
        <v>9290</v>
      </c>
      <c r="DO3665" t="s">
        <v>11976</v>
      </c>
      <c r="DP3665" t="s">
        <v>494</v>
      </c>
      <c r="DQ3665" t="s">
        <v>26</v>
      </c>
    </row>
    <row r="3666" spans="115:121" x14ac:dyDescent="0.25">
      <c r="DK3666">
        <v>100716</v>
      </c>
      <c r="DL3666" t="s">
        <v>11977</v>
      </c>
      <c r="DM3666" t="s">
        <v>11978</v>
      </c>
      <c r="DN3666" t="s">
        <v>11018</v>
      </c>
      <c r="DO3666" t="s">
        <v>6296</v>
      </c>
      <c r="DP3666" t="s">
        <v>592</v>
      </c>
      <c r="DQ3666" t="s">
        <v>18</v>
      </c>
    </row>
    <row r="3667" spans="115:121" x14ac:dyDescent="0.25">
      <c r="DK3667">
        <v>100715</v>
      </c>
      <c r="DL3667" t="s">
        <v>11979</v>
      </c>
      <c r="DM3667" t="s">
        <v>11980</v>
      </c>
      <c r="DN3667" t="s">
        <v>10624</v>
      </c>
      <c r="DO3667" t="s">
        <v>11981</v>
      </c>
      <c r="DP3667" t="s">
        <v>806</v>
      </c>
      <c r="DQ3667" t="s">
        <v>26</v>
      </c>
    </row>
    <row r="3668" spans="115:121" x14ac:dyDescent="0.25">
      <c r="DK3668">
        <v>100714</v>
      </c>
      <c r="DL3668" t="s">
        <v>11982</v>
      </c>
      <c r="DM3668" t="s">
        <v>11983</v>
      </c>
      <c r="DN3668" t="s">
        <v>2698</v>
      </c>
      <c r="DO3668" t="s">
        <v>11984</v>
      </c>
      <c r="DP3668" t="s">
        <v>803</v>
      </c>
      <c r="DQ3668" t="s">
        <v>18</v>
      </c>
    </row>
    <row r="3669" spans="115:121" x14ac:dyDescent="0.25">
      <c r="DK3669">
        <v>100713</v>
      </c>
      <c r="DL3669" t="s">
        <v>11985</v>
      </c>
      <c r="DM3669" t="s">
        <v>11986</v>
      </c>
      <c r="DN3669" t="s">
        <v>11922</v>
      </c>
      <c r="DO3669" t="s">
        <v>11987</v>
      </c>
      <c r="DP3669" t="s">
        <v>556</v>
      </c>
      <c r="DQ3669" t="s">
        <v>22</v>
      </c>
    </row>
    <row r="3670" spans="115:121" x14ac:dyDescent="0.25">
      <c r="DK3670">
        <v>100712</v>
      </c>
      <c r="DL3670" t="s">
        <v>11988</v>
      </c>
      <c r="DM3670" t="s">
        <v>11989</v>
      </c>
      <c r="DN3670" t="s">
        <v>11922</v>
      </c>
      <c r="DO3670" t="s">
        <v>11990</v>
      </c>
      <c r="DP3670" t="s">
        <v>556</v>
      </c>
      <c r="DQ3670" t="s">
        <v>22</v>
      </c>
    </row>
    <row r="3671" spans="115:121" x14ac:dyDescent="0.25">
      <c r="DK3671">
        <v>100711</v>
      </c>
      <c r="DL3671" t="s">
        <v>11991</v>
      </c>
      <c r="DM3671" t="s">
        <v>11992</v>
      </c>
      <c r="DN3671" t="s">
        <v>11879</v>
      </c>
      <c r="DO3671" t="s">
        <v>11993</v>
      </c>
      <c r="DP3671" t="s">
        <v>524</v>
      </c>
      <c r="DQ3671" t="s">
        <v>26</v>
      </c>
    </row>
    <row r="3672" spans="115:121" x14ac:dyDescent="0.25">
      <c r="DK3672">
        <v>100710</v>
      </c>
      <c r="DL3672" t="s">
        <v>11994</v>
      </c>
      <c r="DM3672" t="s">
        <v>11995</v>
      </c>
      <c r="DN3672" t="s">
        <v>8308</v>
      </c>
      <c r="DO3672" t="s">
        <v>11996</v>
      </c>
      <c r="DP3672" t="s">
        <v>523</v>
      </c>
      <c r="DQ3672" t="s">
        <v>26</v>
      </c>
    </row>
    <row r="3673" spans="115:121" x14ac:dyDescent="0.25">
      <c r="DK3673">
        <v>100709</v>
      </c>
      <c r="DL3673" t="s">
        <v>11997</v>
      </c>
      <c r="DM3673" t="s">
        <v>11998</v>
      </c>
      <c r="DN3673" t="s">
        <v>583</v>
      </c>
      <c r="DO3673" t="s">
        <v>11999</v>
      </c>
      <c r="DP3673" t="s">
        <v>640</v>
      </c>
      <c r="DQ3673" t="s">
        <v>26</v>
      </c>
    </row>
    <row r="3674" spans="115:121" x14ac:dyDescent="0.25">
      <c r="DK3674">
        <v>100708</v>
      </c>
      <c r="DL3674" t="s">
        <v>12000</v>
      </c>
      <c r="DM3674" t="s">
        <v>12001</v>
      </c>
      <c r="DN3674" t="s">
        <v>6520</v>
      </c>
      <c r="DO3674" t="s">
        <v>12002</v>
      </c>
      <c r="DP3674" t="s">
        <v>755</v>
      </c>
      <c r="DQ3674" t="s">
        <v>21</v>
      </c>
    </row>
    <row r="3675" spans="115:121" x14ac:dyDescent="0.25">
      <c r="DK3675">
        <v>100707</v>
      </c>
      <c r="DL3675" t="s">
        <v>12003</v>
      </c>
      <c r="DM3675" t="s">
        <v>12004</v>
      </c>
      <c r="DN3675" t="s">
        <v>10876</v>
      </c>
      <c r="DO3675" t="s">
        <v>12005</v>
      </c>
      <c r="DP3675" t="s">
        <v>680</v>
      </c>
      <c r="DQ3675" t="s">
        <v>21</v>
      </c>
    </row>
    <row r="3676" spans="115:121" x14ac:dyDescent="0.25">
      <c r="DK3676">
        <v>100705</v>
      </c>
      <c r="DL3676" t="s">
        <v>12006</v>
      </c>
      <c r="DM3676" t="s">
        <v>12007</v>
      </c>
      <c r="DN3676" t="s">
        <v>7701</v>
      </c>
      <c r="DO3676" t="s">
        <v>12008</v>
      </c>
      <c r="DP3676" t="s">
        <v>592</v>
      </c>
      <c r="DQ3676" t="s">
        <v>18</v>
      </c>
    </row>
    <row r="3677" spans="115:121" x14ac:dyDescent="0.25">
      <c r="DK3677">
        <v>100704</v>
      </c>
      <c r="DL3677" t="s">
        <v>12009</v>
      </c>
      <c r="DM3677" t="s">
        <v>12010</v>
      </c>
      <c r="DN3677" t="s">
        <v>9290</v>
      </c>
      <c r="DO3677" t="s">
        <v>12011</v>
      </c>
      <c r="DP3677" t="s">
        <v>494</v>
      </c>
      <c r="DQ3677" t="s">
        <v>26</v>
      </c>
    </row>
    <row r="3678" spans="115:121" x14ac:dyDescent="0.25">
      <c r="DK3678">
        <v>100703</v>
      </c>
      <c r="DL3678" t="s">
        <v>12012</v>
      </c>
      <c r="DM3678" t="s">
        <v>12013</v>
      </c>
      <c r="DN3678" t="s">
        <v>6804</v>
      </c>
      <c r="DO3678" t="s">
        <v>12014</v>
      </c>
      <c r="DP3678" t="s">
        <v>677</v>
      </c>
      <c r="DQ3678" t="s">
        <v>21</v>
      </c>
    </row>
    <row r="3679" spans="115:121" x14ac:dyDescent="0.25">
      <c r="DK3679">
        <v>100702</v>
      </c>
      <c r="DL3679" t="s">
        <v>12015</v>
      </c>
      <c r="DM3679" t="s">
        <v>12016</v>
      </c>
      <c r="DN3679" t="s">
        <v>10101</v>
      </c>
      <c r="DO3679" t="s">
        <v>12017</v>
      </c>
      <c r="DP3679" t="s">
        <v>825</v>
      </c>
      <c r="DQ3679" t="s">
        <v>21</v>
      </c>
    </row>
    <row r="3680" spans="115:121" x14ac:dyDescent="0.25">
      <c r="DK3680">
        <v>100701</v>
      </c>
      <c r="DL3680" t="s">
        <v>12018</v>
      </c>
      <c r="DM3680" t="s">
        <v>12019</v>
      </c>
      <c r="DN3680" t="s">
        <v>11542</v>
      </c>
      <c r="DO3680" t="s">
        <v>12020</v>
      </c>
      <c r="DP3680" t="s">
        <v>592</v>
      </c>
      <c r="DQ3680" t="s">
        <v>18</v>
      </c>
    </row>
    <row r="3681" spans="115:121" x14ac:dyDescent="0.25">
      <c r="DK3681">
        <v>100700</v>
      </c>
      <c r="DL3681" t="s">
        <v>12021</v>
      </c>
      <c r="DM3681" t="s">
        <v>12022</v>
      </c>
      <c r="DN3681" t="s">
        <v>8171</v>
      </c>
      <c r="DO3681" t="s">
        <v>12023</v>
      </c>
      <c r="DP3681" t="s">
        <v>524</v>
      </c>
      <c r="DQ3681" t="s">
        <v>26</v>
      </c>
    </row>
    <row r="3682" spans="115:121" x14ac:dyDescent="0.25">
      <c r="DK3682">
        <v>100699</v>
      </c>
      <c r="DL3682" t="s">
        <v>12024</v>
      </c>
      <c r="DM3682" t="s">
        <v>12025</v>
      </c>
      <c r="DN3682" t="s">
        <v>4500</v>
      </c>
      <c r="DO3682" t="s">
        <v>12026</v>
      </c>
      <c r="DP3682" t="s">
        <v>1515</v>
      </c>
      <c r="DQ3682" t="s">
        <v>22</v>
      </c>
    </row>
    <row r="3683" spans="115:121" x14ac:dyDescent="0.25">
      <c r="DK3683">
        <v>100698</v>
      </c>
      <c r="DL3683" t="s">
        <v>12027</v>
      </c>
      <c r="DM3683" t="s">
        <v>12028</v>
      </c>
      <c r="DN3683" t="s">
        <v>8171</v>
      </c>
      <c r="DO3683" t="s">
        <v>12029</v>
      </c>
      <c r="DP3683" t="s">
        <v>501</v>
      </c>
      <c r="DQ3683" t="s">
        <v>26</v>
      </c>
    </row>
    <row r="3684" spans="115:121" x14ac:dyDescent="0.25">
      <c r="DK3684">
        <v>100697</v>
      </c>
      <c r="DL3684" t="s">
        <v>12030</v>
      </c>
      <c r="DM3684" t="s">
        <v>12031</v>
      </c>
      <c r="DN3684" t="s">
        <v>10624</v>
      </c>
      <c r="DO3684" t="s">
        <v>12032</v>
      </c>
      <c r="DP3684" t="s">
        <v>806</v>
      </c>
      <c r="DQ3684" t="s">
        <v>26</v>
      </c>
    </row>
    <row r="3685" spans="115:121" x14ac:dyDescent="0.25">
      <c r="DK3685">
        <v>100696</v>
      </c>
      <c r="DL3685" t="s">
        <v>12033</v>
      </c>
      <c r="DM3685" t="s">
        <v>12034</v>
      </c>
      <c r="DN3685" t="s">
        <v>11879</v>
      </c>
      <c r="DO3685" t="s">
        <v>12035</v>
      </c>
      <c r="DP3685" t="s">
        <v>523</v>
      </c>
      <c r="DQ3685" t="s">
        <v>26</v>
      </c>
    </row>
    <row r="3686" spans="115:121" x14ac:dyDescent="0.25">
      <c r="DK3686">
        <v>100694</v>
      </c>
      <c r="DL3686" t="s">
        <v>12036</v>
      </c>
      <c r="DM3686" t="s">
        <v>12037</v>
      </c>
      <c r="DN3686" t="s">
        <v>512</v>
      </c>
      <c r="DO3686" t="s">
        <v>12038</v>
      </c>
      <c r="DP3686" t="s">
        <v>10000</v>
      </c>
      <c r="DQ3686" t="s">
        <v>27</v>
      </c>
    </row>
    <row r="3687" spans="115:121" x14ac:dyDescent="0.25">
      <c r="DK3687">
        <v>100692</v>
      </c>
      <c r="DL3687" t="s">
        <v>12039</v>
      </c>
      <c r="DM3687" t="s">
        <v>12040</v>
      </c>
      <c r="DN3687" t="s">
        <v>11922</v>
      </c>
      <c r="DO3687" t="s">
        <v>12041</v>
      </c>
      <c r="DP3687" t="s">
        <v>556</v>
      </c>
      <c r="DQ3687" t="s">
        <v>22</v>
      </c>
    </row>
    <row r="3688" spans="115:121" x14ac:dyDescent="0.25">
      <c r="DK3688">
        <v>100691</v>
      </c>
      <c r="DL3688" t="s">
        <v>12042</v>
      </c>
      <c r="DM3688" t="s">
        <v>12043</v>
      </c>
      <c r="DN3688" t="s">
        <v>7701</v>
      </c>
      <c r="DO3688" t="s">
        <v>12044</v>
      </c>
      <c r="DP3688" t="s">
        <v>803</v>
      </c>
      <c r="DQ3688" t="s">
        <v>18</v>
      </c>
    </row>
    <row r="3689" spans="115:121" x14ac:dyDescent="0.25">
      <c r="DK3689">
        <v>100690</v>
      </c>
      <c r="DL3689" t="s">
        <v>12045</v>
      </c>
      <c r="DM3689" t="s">
        <v>12046</v>
      </c>
      <c r="DN3689" t="s">
        <v>11210</v>
      </c>
      <c r="DO3689" t="s">
        <v>12047</v>
      </c>
      <c r="DP3689" t="s">
        <v>592</v>
      </c>
      <c r="DQ3689" t="s">
        <v>18</v>
      </c>
    </row>
    <row r="3690" spans="115:121" x14ac:dyDescent="0.25">
      <c r="DK3690">
        <v>100689</v>
      </c>
      <c r="DL3690" t="s">
        <v>12048</v>
      </c>
      <c r="DM3690" t="s">
        <v>12049</v>
      </c>
      <c r="DN3690" t="s">
        <v>12050</v>
      </c>
      <c r="DO3690" t="s">
        <v>12051</v>
      </c>
      <c r="DP3690" t="s">
        <v>640</v>
      </c>
      <c r="DQ3690" t="s">
        <v>26</v>
      </c>
    </row>
    <row r="3691" spans="115:121" x14ac:dyDescent="0.25">
      <c r="DK3691">
        <v>100688</v>
      </c>
      <c r="DL3691" t="s">
        <v>12052</v>
      </c>
      <c r="DM3691" t="s">
        <v>12053</v>
      </c>
      <c r="DN3691" t="s">
        <v>8171</v>
      </c>
      <c r="DO3691" t="s">
        <v>12054</v>
      </c>
      <c r="DP3691" t="s">
        <v>524</v>
      </c>
      <c r="DQ3691" t="s">
        <v>26</v>
      </c>
    </row>
    <row r="3692" spans="115:121" x14ac:dyDescent="0.25">
      <c r="DK3692">
        <v>100687</v>
      </c>
      <c r="DL3692" t="s">
        <v>12055</v>
      </c>
      <c r="DM3692" t="s">
        <v>12056</v>
      </c>
      <c r="DN3692" t="s">
        <v>683</v>
      </c>
      <c r="DO3692" t="s">
        <v>12057</v>
      </c>
      <c r="DP3692" t="s">
        <v>523</v>
      </c>
      <c r="DQ3692" t="s">
        <v>26</v>
      </c>
    </row>
    <row r="3693" spans="115:121" x14ac:dyDescent="0.25">
      <c r="DK3693">
        <v>100686</v>
      </c>
      <c r="DL3693" t="s">
        <v>12058</v>
      </c>
      <c r="DM3693" t="s">
        <v>12059</v>
      </c>
      <c r="DN3693" t="s">
        <v>8171</v>
      </c>
      <c r="DO3693" t="s">
        <v>12060</v>
      </c>
      <c r="DP3693" t="s">
        <v>501</v>
      </c>
      <c r="DQ3693" t="s">
        <v>26</v>
      </c>
    </row>
    <row r="3694" spans="115:121" x14ac:dyDescent="0.25">
      <c r="DK3694">
        <v>100685</v>
      </c>
      <c r="DL3694" t="s">
        <v>12061</v>
      </c>
      <c r="DM3694" t="s">
        <v>12062</v>
      </c>
      <c r="DN3694" t="s">
        <v>683</v>
      </c>
      <c r="DO3694" t="s">
        <v>12063</v>
      </c>
      <c r="DP3694" t="s">
        <v>523</v>
      </c>
      <c r="DQ3694" t="s">
        <v>26</v>
      </c>
    </row>
    <row r="3695" spans="115:121" x14ac:dyDescent="0.25">
      <c r="DK3695">
        <v>100684</v>
      </c>
      <c r="DL3695" t="s">
        <v>12064</v>
      </c>
      <c r="DM3695" t="s">
        <v>12065</v>
      </c>
      <c r="DN3695" t="s">
        <v>9290</v>
      </c>
      <c r="DO3695" t="s">
        <v>12066</v>
      </c>
      <c r="DP3695" t="s">
        <v>494</v>
      </c>
      <c r="DQ3695" t="s">
        <v>26</v>
      </c>
    </row>
    <row r="3696" spans="115:121" x14ac:dyDescent="0.25">
      <c r="DK3696">
        <v>100683</v>
      </c>
      <c r="DL3696" t="s">
        <v>12067</v>
      </c>
      <c r="DM3696" t="s">
        <v>12068</v>
      </c>
      <c r="DN3696" t="s">
        <v>7701</v>
      </c>
      <c r="DO3696" t="s">
        <v>12069</v>
      </c>
      <c r="DP3696" t="s">
        <v>803</v>
      </c>
      <c r="DQ3696" t="s">
        <v>18</v>
      </c>
    </row>
    <row r="3697" spans="115:121" x14ac:dyDescent="0.25">
      <c r="DK3697">
        <v>100682</v>
      </c>
      <c r="DL3697" t="s">
        <v>12070</v>
      </c>
      <c r="DM3697" t="s">
        <v>12071</v>
      </c>
      <c r="DN3697" t="s">
        <v>10876</v>
      </c>
      <c r="DO3697" t="s">
        <v>12072</v>
      </c>
      <c r="DP3697" t="s">
        <v>680</v>
      </c>
      <c r="DQ3697" t="s">
        <v>21</v>
      </c>
    </row>
    <row r="3698" spans="115:121" x14ac:dyDescent="0.25">
      <c r="DK3698">
        <v>100681</v>
      </c>
      <c r="DL3698" t="s">
        <v>12073</v>
      </c>
      <c r="DM3698" t="s">
        <v>12074</v>
      </c>
      <c r="DN3698" t="s">
        <v>10876</v>
      </c>
      <c r="DO3698" t="s">
        <v>12075</v>
      </c>
      <c r="DP3698" t="s">
        <v>680</v>
      </c>
      <c r="DQ3698" t="s">
        <v>21</v>
      </c>
    </row>
    <row r="3699" spans="115:121" x14ac:dyDescent="0.25">
      <c r="DK3699">
        <v>100680</v>
      </c>
      <c r="DL3699" t="s">
        <v>12076</v>
      </c>
      <c r="DM3699" t="s">
        <v>12077</v>
      </c>
      <c r="DN3699" t="s">
        <v>683</v>
      </c>
      <c r="DO3699" t="s">
        <v>12078</v>
      </c>
      <c r="DP3699" t="s">
        <v>1051</v>
      </c>
      <c r="DQ3699" t="s">
        <v>21</v>
      </c>
    </row>
    <row r="3700" spans="115:121" x14ac:dyDescent="0.25">
      <c r="DK3700">
        <v>100679</v>
      </c>
      <c r="DL3700" t="s">
        <v>12079</v>
      </c>
      <c r="DM3700" t="s">
        <v>12080</v>
      </c>
      <c r="DN3700" t="s">
        <v>10876</v>
      </c>
      <c r="DO3700" t="s">
        <v>12081</v>
      </c>
      <c r="DP3700" t="s">
        <v>4680</v>
      </c>
      <c r="DQ3700" t="s">
        <v>21</v>
      </c>
    </row>
    <row r="3701" spans="115:121" x14ac:dyDescent="0.25">
      <c r="DK3701">
        <v>100678</v>
      </c>
      <c r="DL3701" t="s">
        <v>12082</v>
      </c>
      <c r="DM3701" t="s">
        <v>12083</v>
      </c>
      <c r="DN3701" t="s">
        <v>6520</v>
      </c>
      <c r="DO3701" t="s">
        <v>12084</v>
      </c>
      <c r="DP3701" t="s">
        <v>780</v>
      </c>
      <c r="DQ3701" t="s">
        <v>21</v>
      </c>
    </row>
    <row r="3702" spans="115:121" x14ac:dyDescent="0.25">
      <c r="DK3702">
        <v>100677</v>
      </c>
      <c r="DL3702" t="s">
        <v>12085</v>
      </c>
      <c r="DM3702" t="s">
        <v>12086</v>
      </c>
      <c r="DN3702" t="s">
        <v>7701</v>
      </c>
      <c r="DO3702" t="s">
        <v>12087</v>
      </c>
      <c r="DP3702" t="s">
        <v>583</v>
      </c>
      <c r="DQ3702" t="s">
        <v>18</v>
      </c>
    </row>
    <row r="3703" spans="115:121" x14ac:dyDescent="0.25">
      <c r="DK3703">
        <v>100676</v>
      </c>
      <c r="DL3703" t="s">
        <v>12088</v>
      </c>
      <c r="DM3703" t="s">
        <v>12089</v>
      </c>
      <c r="DN3703" t="s">
        <v>7701</v>
      </c>
      <c r="DO3703" t="s">
        <v>12090</v>
      </c>
      <c r="DP3703" t="s">
        <v>583</v>
      </c>
      <c r="DQ3703" t="s">
        <v>18</v>
      </c>
    </row>
    <row r="3704" spans="115:121" x14ac:dyDescent="0.25">
      <c r="DK3704">
        <v>100673</v>
      </c>
      <c r="DL3704" t="s">
        <v>12091</v>
      </c>
      <c r="DM3704" t="s">
        <v>12092</v>
      </c>
      <c r="DN3704" t="s">
        <v>10876</v>
      </c>
      <c r="DO3704" t="s">
        <v>12093</v>
      </c>
      <c r="DP3704" t="s">
        <v>4680</v>
      </c>
      <c r="DQ3704" t="s">
        <v>21</v>
      </c>
    </row>
    <row r="3705" spans="115:121" x14ac:dyDescent="0.25">
      <c r="DK3705">
        <v>100672</v>
      </c>
      <c r="DL3705" t="s">
        <v>12094</v>
      </c>
      <c r="DM3705" t="s">
        <v>12095</v>
      </c>
      <c r="DN3705" t="s">
        <v>12096</v>
      </c>
      <c r="DO3705" t="s">
        <v>12097</v>
      </c>
      <c r="DP3705" t="s">
        <v>10000</v>
      </c>
      <c r="DQ3705" t="s">
        <v>21</v>
      </c>
    </row>
    <row r="3706" spans="115:121" x14ac:dyDescent="0.25">
      <c r="DP3706" t="s">
        <v>825</v>
      </c>
      <c r="DQ3706" t="s">
        <v>21</v>
      </c>
    </row>
    <row r="3707" spans="115:121" x14ac:dyDescent="0.25">
      <c r="DP3707" t="s">
        <v>1051</v>
      </c>
      <c r="DQ3707" t="s">
        <v>21</v>
      </c>
    </row>
    <row r="3708" spans="115:121" x14ac:dyDescent="0.25">
      <c r="DK3708">
        <v>100671</v>
      </c>
      <c r="DL3708" t="s">
        <v>12098</v>
      </c>
      <c r="DM3708" t="s">
        <v>12099</v>
      </c>
      <c r="DN3708" t="s">
        <v>10876</v>
      </c>
      <c r="DO3708" t="s">
        <v>12100</v>
      </c>
      <c r="DP3708" t="s">
        <v>680</v>
      </c>
      <c r="DQ3708" t="s">
        <v>21</v>
      </c>
    </row>
    <row r="3709" spans="115:121" x14ac:dyDescent="0.25">
      <c r="DK3709">
        <v>100670</v>
      </c>
      <c r="DL3709" t="s">
        <v>12101</v>
      </c>
      <c r="DM3709" t="s">
        <v>12102</v>
      </c>
      <c r="DN3709" t="s">
        <v>1798</v>
      </c>
      <c r="DO3709" t="s">
        <v>12103</v>
      </c>
      <c r="DP3709" t="s">
        <v>10000</v>
      </c>
      <c r="DQ3709" t="s">
        <v>27</v>
      </c>
    </row>
    <row r="3710" spans="115:121" x14ac:dyDescent="0.25">
      <c r="DK3710">
        <v>100669</v>
      </c>
      <c r="DL3710" t="s">
        <v>12104</v>
      </c>
      <c r="DM3710" t="s">
        <v>12105</v>
      </c>
      <c r="DN3710" t="s">
        <v>6520</v>
      </c>
      <c r="DO3710" t="s">
        <v>12106</v>
      </c>
      <c r="DP3710" t="s">
        <v>755</v>
      </c>
      <c r="DQ3710" t="s">
        <v>21</v>
      </c>
    </row>
    <row r="3711" spans="115:121" x14ac:dyDescent="0.25">
      <c r="DK3711">
        <v>100668</v>
      </c>
      <c r="DL3711" t="s">
        <v>12107</v>
      </c>
      <c r="DM3711" t="s">
        <v>12108</v>
      </c>
      <c r="DN3711" t="s">
        <v>6520</v>
      </c>
      <c r="DO3711" t="s">
        <v>12109</v>
      </c>
      <c r="DP3711" t="s">
        <v>780</v>
      </c>
      <c r="DQ3711" t="s">
        <v>21</v>
      </c>
    </row>
    <row r="3712" spans="115:121" x14ac:dyDescent="0.25">
      <c r="DK3712">
        <v>100667</v>
      </c>
      <c r="DL3712" t="s">
        <v>12110</v>
      </c>
      <c r="DM3712" t="s">
        <v>12111</v>
      </c>
      <c r="DN3712" t="s">
        <v>7701</v>
      </c>
      <c r="DO3712" t="s">
        <v>12112</v>
      </c>
      <c r="DP3712" t="s">
        <v>803</v>
      </c>
      <c r="DQ3712" t="s">
        <v>18</v>
      </c>
    </row>
    <row r="3713" spans="115:121" x14ac:dyDescent="0.25">
      <c r="DK3713">
        <v>100666</v>
      </c>
      <c r="DL3713" t="s">
        <v>12113</v>
      </c>
      <c r="DM3713" t="s">
        <v>12114</v>
      </c>
      <c r="DN3713" t="s">
        <v>10624</v>
      </c>
      <c r="DO3713" t="s">
        <v>12115</v>
      </c>
      <c r="DP3713" t="s">
        <v>806</v>
      </c>
      <c r="DQ3713" t="s">
        <v>26</v>
      </c>
    </row>
    <row r="3714" spans="115:121" x14ac:dyDescent="0.25">
      <c r="DK3714">
        <v>100665</v>
      </c>
      <c r="DL3714" t="s">
        <v>12116</v>
      </c>
      <c r="DM3714" t="s">
        <v>12117</v>
      </c>
      <c r="DN3714" t="s">
        <v>4500</v>
      </c>
      <c r="DO3714" t="s">
        <v>12118</v>
      </c>
      <c r="DP3714" t="s">
        <v>1515</v>
      </c>
      <c r="DQ3714" t="s">
        <v>22</v>
      </c>
    </row>
    <row r="3715" spans="115:121" x14ac:dyDescent="0.25">
      <c r="DK3715">
        <v>100664</v>
      </c>
      <c r="DL3715" t="s">
        <v>12119</v>
      </c>
      <c r="DM3715" t="s">
        <v>12120</v>
      </c>
      <c r="DN3715" t="s">
        <v>4500</v>
      </c>
      <c r="DO3715" t="s">
        <v>12121</v>
      </c>
      <c r="DP3715" t="s">
        <v>1515</v>
      </c>
      <c r="DQ3715" t="s">
        <v>22</v>
      </c>
    </row>
    <row r="3716" spans="115:121" x14ac:dyDescent="0.25">
      <c r="DK3716">
        <v>100663</v>
      </c>
      <c r="DL3716" t="s">
        <v>12122</v>
      </c>
      <c r="DM3716" t="s">
        <v>12123</v>
      </c>
      <c r="DN3716" t="s">
        <v>12124</v>
      </c>
      <c r="DO3716" t="s">
        <v>12125</v>
      </c>
      <c r="DP3716" t="s">
        <v>556</v>
      </c>
      <c r="DQ3716" t="s">
        <v>22</v>
      </c>
    </row>
    <row r="3717" spans="115:121" x14ac:dyDescent="0.25">
      <c r="DK3717">
        <v>100661</v>
      </c>
      <c r="DL3717" t="s">
        <v>12126</v>
      </c>
      <c r="DM3717" t="s">
        <v>12127</v>
      </c>
      <c r="DN3717" t="s">
        <v>683</v>
      </c>
      <c r="DO3717" t="s">
        <v>12128</v>
      </c>
      <c r="DP3717" t="s">
        <v>523</v>
      </c>
      <c r="DQ3717" t="s">
        <v>26</v>
      </c>
    </row>
    <row r="3718" spans="115:121" x14ac:dyDescent="0.25">
      <c r="DK3718">
        <v>100660</v>
      </c>
      <c r="DL3718" t="s">
        <v>12129</v>
      </c>
      <c r="DM3718" t="s">
        <v>12130</v>
      </c>
      <c r="DN3718" t="s">
        <v>583</v>
      </c>
      <c r="DO3718" t="s">
        <v>12131</v>
      </c>
      <c r="DP3718" t="s">
        <v>640</v>
      </c>
      <c r="DQ3718" t="s">
        <v>26</v>
      </c>
    </row>
    <row r="3719" spans="115:121" x14ac:dyDescent="0.25">
      <c r="DK3719">
        <v>100659</v>
      </c>
      <c r="DL3719" t="s">
        <v>12132</v>
      </c>
      <c r="DM3719" t="s">
        <v>12133</v>
      </c>
      <c r="DN3719" t="s">
        <v>512</v>
      </c>
      <c r="DO3719" t="s">
        <v>12134</v>
      </c>
      <c r="DP3719" t="s">
        <v>10000</v>
      </c>
      <c r="DQ3719" t="s">
        <v>27</v>
      </c>
    </row>
    <row r="3720" spans="115:121" x14ac:dyDescent="0.25">
      <c r="DK3720">
        <v>100658</v>
      </c>
      <c r="DL3720" t="s">
        <v>12135</v>
      </c>
      <c r="DM3720" t="s">
        <v>12136</v>
      </c>
      <c r="DN3720" t="s">
        <v>2471</v>
      </c>
      <c r="DO3720" t="s">
        <v>12137</v>
      </c>
      <c r="DP3720" t="s">
        <v>825</v>
      </c>
      <c r="DQ3720" t="s">
        <v>27</v>
      </c>
    </row>
    <row r="3721" spans="115:121" x14ac:dyDescent="0.25">
      <c r="DK3721">
        <v>100657</v>
      </c>
      <c r="DL3721" t="s">
        <v>12138</v>
      </c>
      <c r="DM3721" t="s">
        <v>12139</v>
      </c>
      <c r="DN3721" t="s">
        <v>512</v>
      </c>
      <c r="DO3721" t="s">
        <v>12140</v>
      </c>
      <c r="DP3721" t="s">
        <v>10000</v>
      </c>
      <c r="DQ3721" t="s">
        <v>27</v>
      </c>
    </row>
    <row r="3722" spans="115:121" x14ac:dyDescent="0.25">
      <c r="DK3722">
        <v>100656</v>
      </c>
      <c r="DL3722" t="s">
        <v>12141</v>
      </c>
      <c r="DM3722" t="s">
        <v>12142</v>
      </c>
      <c r="DN3722" t="s">
        <v>1798</v>
      </c>
      <c r="DO3722" t="s">
        <v>12143</v>
      </c>
      <c r="DP3722" t="s">
        <v>825</v>
      </c>
      <c r="DQ3722" t="s">
        <v>27</v>
      </c>
    </row>
    <row r="3723" spans="115:121" x14ac:dyDescent="0.25">
      <c r="DK3723">
        <v>100655</v>
      </c>
      <c r="DL3723" t="s">
        <v>12144</v>
      </c>
      <c r="DM3723" t="s">
        <v>12145</v>
      </c>
      <c r="DN3723" t="s">
        <v>1798</v>
      </c>
      <c r="DO3723" t="s">
        <v>12146</v>
      </c>
      <c r="DP3723" t="s">
        <v>825</v>
      </c>
      <c r="DQ3723" t="s">
        <v>27</v>
      </c>
    </row>
    <row r="3724" spans="115:121" x14ac:dyDescent="0.25">
      <c r="DK3724">
        <v>100654</v>
      </c>
      <c r="DL3724" t="s">
        <v>12147</v>
      </c>
      <c r="DM3724" t="s">
        <v>12148</v>
      </c>
      <c r="DN3724" t="s">
        <v>540</v>
      </c>
      <c r="DO3724" t="s">
        <v>12149</v>
      </c>
      <c r="DP3724" t="s">
        <v>537</v>
      </c>
      <c r="DQ3724" t="s">
        <v>18</v>
      </c>
    </row>
    <row r="3725" spans="115:121" x14ac:dyDescent="0.25">
      <c r="DK3725">
        <v>100653</v>
      </c>
      <c r="DL3725" t="s">
        <v>12150</v>
      </c>
      <c r="DM3725" t="s">
        <v>12151</v>
      </c>
      <c r="DN3725" t="s">
        <v>11542</v>
      </c>
      <c r="DO3725" t="s">
        <v>12152</v>
      </c>
      <c r="DP3725" t="s">
        <v>592</v>
      </c>
      <c r="DQ3725" t="s">
        <v>18</v>
      </c>
    </row>
    <row r="3726" spans="115:121" x14ac:dyDescent="0.25">
      <c r="DK3726">
        <v>100652</v>
      </c>
      <c r="DL3726" t="s">
        <v>12153</v>
      </c>
      <c r="DM3726" t="s">
        <v>12154</v>
      </c>
      <c r="DN3726" t="s">
        <v>6520</v>
      </c>
      <c r="DO3726" t="s">
        <v>12155</v>
      </c>
      <c r="DP3726" t="s">
        <v>780</v>
      </c>
      <c r="DQ3726" t="s">
        <v>21</v>
      </c>
    </row>
    <row r="3727" spans="115:121" x14ac:dyDescent="0.25">
      <c r="DK3727">
        <v>100651</v>
      </c>
      <c r="DL3727" t="s">
        <v>12156</v>
      </c>
      <c r="DM3727" t="s">
        <v>12157</v>
      </c>
      <c r="DN3727" t="s">
        <v>8171</v>
      </c>
      <c r="DO3727" t="s">
        <v>12158</v>
      </c>
      <c r="DP3727" t="s">
        <v>524</v>
      </c>
      <c r="DQ3727" t="s">
        <v>26</v>
      </c>
    </row>
    <row r="3728" spans="115:121" x14ac:dyDescent="0.25">
      <c r="DK3728">
        <v>100650</v>
      </c>
      <c r="DL3728" t="s">
        <v>12159</v>
      </c>
      <c r="DM3728" t="s">
        <v>12160</v>
      </c>
      <c r="DN3728" t="s">
        <v>10624</v>
      </c>
      <c r="DO3728" t="s">
        <v>12161</v>
      </c>
      <c r="DP3728" t="s">
        <v>806</v>
      </c>
      <c r="DQ3728" t="s">
        <v>26</v>
      </c>
    </row>
    <row r="3729" spans="115:121" x14ac:dyDescent="0.25">
      <c r="DK3729">
        <v>100649</v>
      </c>
      <c r="DL3729" t="s">
        <v>12162</v>
      </c>
      <c r="DM3729" t="s">
        <v>12163</v>
      </c>
      <c r="DN3729" t="s">
        <v>9290</v>
      </c>
      <c r="DO3729" t="s">
        <v>12164</v>
      </c>
      <c r="DP3729" t="s">
        <v>494</v>
      </c>
      <c r="DQ3729" t="s">
        <v>26</v>
      </c>
    </row>
    <row r="3730" spans="115:121" x14ac:dyDescent="0.25">
      <c r="DK3730">
        <v>100648</v>
      </c>
      <c r="DL3730" t="s">
        <v>12165</v>
      </c>
      <c r="DM3730" t="s">
        <v>12166</v>
      </c>
      <c r="DN3730" t="s">
        <v>10876</v>
      </c>
      <c r="DO3730" t="s">
        <v>12167</v>
      </c>
      <c r="DP3730" t="s">
        <v>680</v>
      </c>
      <c r="DQ3730" t="s">
        <v>21</v>
      </c>
    </row>
    <row r="3731" spans="115:121" x14ac:dyDescent="0.25">
      <c r="DK3731">
        <v>100647</v>
      </c>
      <c r="DL3731" t="s">
        <v>12168</v>
      </c>
      <c r="DM3731" t="s">
        <v>12169</v>
      </c>
      <c r="DN3731" t="s">
        <v>6520</v>
      </c>
      <c r="DO3731" t="s">
        <v>12170</v>
      </c>
      <c r="DP3731" t="s">
        <v>562</v>
      </c>
      <c r="DQ3731" t="s">
        <v>21</v>
      </c>
    </row>
    <row r="3732" spans="115:121" x14ac:dyDescent="0.25">
      <c r="DK3732">
        <v>100646</v>
      </c>
      <c r="DL3732" t="s">
        <v>12171</v>
      </c>
      <c r="DM3732" t="s">
        <v>12172</v>
      </c>
      <c r="DN3732" t="s">
        <v>683</v>
      </c>
      <c r="DO3732" t="s">
        <v>12173</v>
      </c>
      <c r="DP3732" t="s">
        <v>523</v>
      </c>
      <c r="DQ3732" t="s">
        <v>26</v>
      </c>
    </row>
    <row r="3733" spans="115:121" x14ac:dyDescent="0.25">
      <c r="DK3733">
        <v>100645</v>
      </c>
      <c r="DL3733" t="s">
        <v>12174</v>
      </c>
      <c r="DM3733" t="s">
        <v>12175</v>
      </c>
      <c r="DN3733" t="s">
        <v>11028</v>
      </c>
      <c r="DO3733" t="s">
        <v>12176</v>
      </c>
      <c r="DP3733" t="s">
        <v>556</v>
      </c>
      <c r="DQ3733" t="s">
        <v>22</v>
      </c>
    </row>
    <row r="3734" spans="115:121" x14ac:dyDescent="0.25">
      <c r="DK3734">
        <v>100644</v>
      </c>
      <c r="DL3734" t="s">
        <v>12177</v>
      </c>
      <c r="DM3734" t="s">
        <v>12178</v>
      </c>
      <c r="DN3734" t="s">
        <v>10876</v>
      </c>
      <c r="DO3734" t="s">
        <v>12179</v>
      </c>
      <c r="DP3734" t="s">
        <v>4680</v>
      </c>
      <c r="DQ3734" t="s">
        <v>21</v>
      </c>
    </row>
    <row r="3735" spans="115:121" x14ac:dyDescent="0.25">
      <c r="DK3735">
        <v>100643</v>
      </c>
      <c r="DL3735" t="s">
        <v>12180</v>
      </c>
      <c r="DM3735" t="s">
        <v>12181</v>
      </c>
      <c r="DN3735" t="s">
        <v>4520</v>
      </c>
      <c r="DO3735" t="s">
        <v>12182</v>
      </c>
      <c r="DP3735" t="s">
        <v>825</v>
      </c>
      <c r="DQ3735" t="s">
        <v>27</v>
      </c>
    </row>
    <row r="3736" spans="115:121" x14ac:dyDescent="0.25">
      <c r="DK3736">
        <v>100642</v>
      </c>
      <c r="DL3736" t="s">
        <v>12183</v>
      </c>
      <c r="DM3736" t="s">
        <v>12184</v>
      </c>
      <c r="DN3736" t="s">
        <v>4520</v>
      </c>
      <c r="DO3736" t="s">
        <v>12185</v>
      </c>
      <c r="DP3736" t="s">
        <v>10000</v>
      </c>
      <c r="DQ3736" t="s">
        <v>27</v>
      </c>
    </row>
    <row r="3737" spans="115:121" x14ac:dyDescent="0.25">
      <c r="DK3737">
        <v>100641</v>
      </c>
      <c r="DL3737" t="s">
        <v>12186</v>
      </c>
      <c r="DM3737" t="s">
        <v>12187</v>
      </c>
      <c r="DN3737" t="s">
        <v>4500</v>
      </c>
      <c r="DO3737" t="s">
        <v>12188</v>
      </c>
      <c r="DP3737" t="s">
        <v>1515</v>
      </c>
      <c r="DQ3737" t="s">
        <v>22</v>
      </c>
    </row>
    <row r="3738" spans="115:121" x14ac:dyDescent="0.25">
      <c r="DK3738">
        <v>100640</v>
      </c>
      <c r="DL3738" t="s">
        <v>12189</v>
      </c>
      <c r="DM3738" t="s">
        <v>12190</v>
      </c>
      <c r="DN3738" t="s">
        <v>512</v>
      </c>
      <c r="DO3738" t="s">
        <v>12191</v>
      </c>
      <c r="DP3738" t="s">
        <v>10000</v>
      </c>
      <c r="DQ3738" t="s">
        <v>27</v>
      </c>
    </row>
    <row r="3739" spans="115:121" x14ac:dyDescent="0.25">
      <c r="DK3739">
        <v>100639</v>
      </c>
      <c r="DL3739" t="s">
        <v>12192</v>
      </c>
      <c r="DM3739" t="s">
        <v>12193</v>
      </c>
      <c r="DN3739" t="s">
        <v>7701</v>
      </c>
      <c r="DO3739" t="s">
        <v>12194</v>
      </c>
      <c r="DP3739" t="s">
        <v>803</v>
      </c>
      <c r="DQ3739" t="s">
        <v>18</v>
      </c>
    </row>
    <row r="3740" spans="115:121" x14ac:dyDescent="0.25">
      <c r="DK3740">
        <v>100638</v>
      </c>
      <c r="DL3740" t="s">
        <v>12195</v>
      </c>
      <c r="DM3740" t="s">
        <v>12196</v>
      </c>
      <c r="DN3740" t="s">
        <v>10876</v>
      </c>
      <c r="DO3740" t="s">
        <v>12197</v>
      </c>
      <c r="DP3740" t="s">
        <v>4680</v>
      </c>
      <c r="DQ3740" t="s">
        <v>21</v>
      </c>
    </row>
    <row r="3741" spans="115:121" x14ac:dyDescent="0.25">
      <c r="DK3741">
        <v>100637</v>
      </c>
      <c r="DL3741" t="s">
        <v>12198</v>
      </c>
      <c r="DM3741" t="s">
        <v>12199</v>
      </c>
      <c r="DN3741" t="s">
        <v>583</v>
      </c>
      <c r="DO3741" t="s">
        <v>12200</v>
      </c>
      <c r="DP3741" t="s">
        <v>640</v>
      </c>
      <c r="DQ3741" t="s">
        <v>26</v>
      </c>
    </row>
    <row r="3742" spans="115:121" x14ac:dyDescent="0.25">
      <c r="DK3742">
        <v>100636</v>
      </c>
      <c r="DL3742" t="s">
        <v>12201</v>
      </c>
      <c r="DM3742" t="s">
        <v>12202</v>
      </c>
      <c r="DN3742" t="s">
        <v>2698</v>
      </c>
      <c r="DO3742" t="s">
        <v>12203</v>
      </c>
      <c r="DP3742" t="s">
        <v>803</v>
      </c>
      <c r="DQ3742" t="s">
        <v>18</v>
      </c>
    </row>
    <row r="3743" spans="115:121" x14ac:dyDescent="0.25">
      <c r="DK3743">
        <v>100635</v>
      </c>
      <c r="DL3743" t="s">
        <v>12204</v>
      </c>
      <c r="DM3743" t="s">
        <v>12205</v>
      </c>
      <c r="DN3743" t="s">
        <v>2471</v>
      </c>
      <c r="DO3743" t="s">
        <v>12206</v>
      </c>
      <c r="DP3743" t="s">
        <v>10000</v>
      </c>
      <c r="DQ3743" t="s">
        <v>27</v>
      </c>
    </row>
    <row r="3744" spans="115:121" x14ac:dyDescent="0.25">
      <c r="DK3744">
        <v>100634</v>
      </c>
      <c r="DL3744" t="s">
        <v>12207</v>
      </c>
      <c r="DM3744" t="s">
        <v>12208</v>
      </c>
      <c r="DN3744" t="s">
        <v>9290</v>
      </c>
      <c r="DO3744" t="s">
        <v>12209</v>
      </c>
      <c r="DP3744" t="s">
        <v>494</v>
      </c>
      <c r="DQ3744" t="s">
        <v>26</v>
      </c>
    </row>
    <row r="3745" spans="115:121" x14ac:dyDescent="0.25">
      <c r="DK3745">
        <v>100633</v>
      </c>
      <c r="DL3745" t="s">
        <v>12210</v>
      </c>
      <c r="DM3745" t="s">
        <v>12211</v>
      </c>
      <c r="DN3745" t="s">
        <v>6804</v>
      </c>
      <c r="DO3745" t="s">
        <v>12212</v>
      </c>
      <c r="DP3745" t="s">
        <v>1051</v>
      </c>
      <c r="DQ3745" t="s">
        <v>21</v>
      </c>
    </row>
    <row r="3746" spans="115:121" x14ac:dyDescent="0.25">
      <c r="DL3746" t="s">
        <v>12213</v>
      </c>
      <c r="DM3746" t="s">
        <v>12214</v>
      </c>
      <c r="DN3746" t="s">
        <v>6804</v>
      </c>
      <c r="DO3746" t="s">
        <v>12212</v>
      </c>
      <c r="DP3746" t="s">
        <v>677</v>
      </c>
      <c r="DQ3746" t="s">
        <v>21</v>
      </c>
    </row>
    <row r="3747" spans="115:121" x14ac:dyDescent="0.25">
      <c r="DK3747">
        <v>100632</v>
      </c>
      <c r="DL3747" t="s">
        <v>12215</v>
      </c>
      <c r="DM3747" t="s">
        <v>12216</v>
      </c>
      <c r="DN3747" t="s">
        <v>10624</v>
      </c>
      <c r="DO3747" t="s">
        <v>12217</v>
      </c>
      <c r="DP3747" t="s">
        <v>806</v>
      </c>
      <c r="DQ3747" t="s">
        <v>26</v>
      </c>
    </row>
    <row r="3748" spans="115:121" x14ac:dyDescent="0.25">
      <c r="DK3748">
        <v>100631</v>
      </c>
      <c r="DL3748" t="s">
        <v>12218</v>
      </c>
      <c r="DM3748" t="s">
        <v>12219</v>
      </c>
      <c r="DN3748" t="s">
        <v>683</v>
      </c>
      <c r="DO3748" t="s">
        <v>12220</v>
      </c>
      <c r="DP3748" t="s">
        <v>523</v>
      </c>
      <c r="DQ3748" t="s">
        <v>26</v>
      </c>
    </row>
    <row r="3749" spans="115:121" x14ac:dyDescent="0.25">
      <c r="DK3749">
        <v>100630</v>
      </c>
      <c r="DL3749" t="s">
        <v>12221</v>
      </c>
      <c r="DM3749" t="s">
        <v>12222</v>
      </c>
      <c r="DN3749" t="s">
        <v>683</v>
      </c>
      <c r="DO3749" t="s">
        <v>12223</v>
      </c>
      <c r="DP3749" t="s">
        <v>523</v>
      </c>
      <c r="DQ3749" t="s">
        <v>26</v>
      </c>
    </row>
    <row r="3750" spans="115:121" x14ac:dyDescent="0.25">
      <c r="DK3750">
        <v>100629</v>
      </c>
      <c r="DL3750" t="s">
        <v>12224</v>
      </c>
      <c r="DM3750" t="s">
        <v>12225</v>
      </c>
      <c r="DN3750" t="s">
        <v>4500</v>
      </c>
      <c r="DO3750" t="s">
        <v>12226</v>
      </c>
      <c r="DP3750" t="s">
        <v>1515</v>
      </c>
      <c r="DQ3750" t="s">
        <v>22</v>
      </c>
    </row>
    <row r="3751" spans="115:121" x14ac:dyDescent="0.25">
      <c r="DK3751">
        <v>100628</v>
      </c>
      <c r="DL3751" t="s">
        <v>12227</v>
      </c>
      <c r="DM3751" t="s">
        <v>12228</v>
      </c>
      <c r="DN3751" t="s">
        <v>9297</v>
      </c>
      <c r="DO3751" t="s">
        <v>12229</v>
      </c>
      <c r="DP3751" t="s">
        <v>1515</v>
      </c>
      <c r="DQ3751" t="s">
        <v>22</v>
      </c>
    </row>
    <row r="3752" spans="115:121" x14ac:dyDescent="0.25">
      <c r="DK3752">
        <v>100627</v>
      </c>
      <c r="DL3752" t="s">
        <v>12230</v>
      </c>
      <c r="DM3752" t="s">
        <v>12231</v>
      </c>
      <c r="DN3752" t="s">
        <v>12124</v>
      </c>
      <c r="DO3752" t="s">
        <v>12232</v>
      </c>
      <c r="DP3752" t="s">
        <v>556</v>
      </c>
      <c r="DQ3752" t="s">
        <v>22</v>
      </c>
    </row>
    <row r="3753" spans="115:121" x14ac:dyDescent="0.25">
      <c r="DK3753">
        <v>100626</v>
      </c>
      <c r="DL3753" t="s">
        <v>12233</v>
      </c>
      <c r="DM3753" t="s">
        <v>12234</v>
      </c>
      <c r="DN3753" t="s">
        <v>7701</v>
      </c>
      <c r="DO3753" t="s">
        <v>12235</v>
      </c>
      <c r="DP3753" t="s">
        <v>583</v>
      </c>
      <c r="DQ3753" t="s">
        <v>18</v>
      </c>
    </row>
    <row r="3754" spans="115:121" x14ac:dyDescent="0.25">
      <c r="DK3754">
        <v>100625</v>
      </c>
      <c r="DL3754" t="s">
        <v>12236</v>
      </c>
      <c r="DM3754" t="s">
        <v>12237</v>
      </c>
      <c r="DN3754" t="s">
        <v>2471</v>
      </c>
      <c r="DO3754" t="s">
        <v>12238</v>
      </c>
      <c r="DP3754" t="s">
        <v>10000</v>
      </c>
      <c r="DQ3754" t="s">
        <v>27</v>
      </c>
    </row>
    <row r="3755" spans="115:121" x14ac:dyDescent="0.25">
      <c r="DK3755">
        <v>100624</v>
      </c>
      <c r="DL3755" t="s">
        <v>12239</v>
      </c>
      <c r="DM3755" t="s">
        <v>12240</v>
      </c>
      <c r="DN3755" t="s">
        <v>6804</v>
      </c>
      <c r="DO3755" t="s">
        <v>12241</v>
      </c>
      <c r="DP3755" t="s">
        <v>755</v>
      </c>
      <c r="DQ3755" t="s">
        <v>21</v>
      </c>
    </row>
    <row r="3756" spans="115:121" x14ac:dyDescent="0.25">
      <c r="DL3756" t="s">
        <v>12242</v>
      </c>
      <c r="DM3756" t="s">
        <v>12243</v>
      </c>
      <c r="DN3756" t="s">
        <v>6804</v>
      </c>
      <c r="DO3756" t="s">
        <v>12241</v>
      </c>
      <c r="DP3756" t="s">
        <v>677</v>
      </c>
      <c r="DQ3756" t="s">
        <v>21</v>
      </c>
    </row>
    <row r="3757" spans="115:121" x14ac:dyDescent="0.25">
      <c r="DL3757" t="s">
        <v>12244</v>
      </c>
      <c r="DM3757" t="s">
        <v>12245</v>
      </c>
      <c r="DN3757" t="s">
        <v>6804</v>
      </c>
      <c r="DO3757" t="s">
        <v>12241</v>
      </c>
      <c r="DP3757" t="s">
        <v>1051</v>
      </c>
      <c r="DQ3757" t="s">
        <v>21</v>
      </c>
    </row>
    <row r="3758" spans="115:121" x14ac:dyDescent="0.25">
      <c r="DK3758">
        <v>100623</v>
      </c>
      <c r="DL3758" t="s">
        <v>12246</v>
      </c>
      <c r="DM3758" t="s">
        <v>12247</v>
      </c>
      <c r="DN3758" t="s">
        <v>10876</v>
      </c>
      <c r="DO3758" t="s">
        <v>12248</v>
      </c>
      <c r="DP3758" t="s">
        <v>680</v>
      </c>
      <c r="DQ3758" t="s">
        <v>21</v>
      </c>
    </row>
    <row r="3759" spans="115:121" x14ac:dyDescent="0.25">
      <c r="DK3759">
        <v>100622</v>
      </c>
      <c r="DL3759" t="s">
        <v>12249</v>
      </c>
      <c r="DM3759" t="s">
        <v>12250</v>
      </c>
      <c r="DN3759" t="s">
        <v>5151</v>
      </c>
      <c r="DO3759" t="s">
        <v>12251</v>
      </c>
      <c r="DP3759" t="s">
        <v>806</v>
      </c>
      <c r="DQ3759" t="s">
        <v>26</v>
      </c>
    </row>
    <row r="3760" spans="115:121" x14ac:dyDescent="0.25">
      <c r="DK3760">
        <v>100621</v>
      </c>
      <c r="DL3760" t="s">
        <v>12252</v>
      </c>
      <c r="DM3760" t="s">
        <v>12253</v>
      </c>
      <c r="DN3760" t="s">
        <v>7701</v>
      </c>
      <c r="DO3760" t="s">
        <v>12254</v>
      </c>
      <c r="DP3760" t="s">
        <v>583</v>
      </c>
      <c r="DQ3760" t="s">
        <v>18</v>
      </c>
    </row>
    <row r="3761" spans="115:121" x14ac:dyDescent="0.25">
      <c r="DK3761">
        <v>100620</v>
      </c>
      <c r="DL3761" t="s">
        <v>12255</v>
      </c>
      <c r="DM3761" t="s">
        <v>12256</v>
      </c>
      <c r="DN3761" t="s">
        <v>2698</v>
      </c>
      <c r="DO3761" t="s">
        <v>12257</v>
      </c>
      <c r="DP3761" t="s">
        <v>803</v>
      </c>
      <c r="DQ3761" t="s">
        <v>18</v>
      </c>
    </row>
    <row r="3762" spans="115:121" x14ac:dyDescent="0.25">
      <c r="DK3762">
        <v>100619</v>
      </c>
      <c r="DL3762" t="s">
        <v>12258</v>
      </c>
      <c r="DM3762" t="s">
        <v>12259</v>
      </c>
      <c r="DN3762" t="s">
        <v>10486</v>
      </c>
      <c r="DO3762" t="s">
        <v>12260</v>
      </c>
      <c r="DP3762" t="s">
        <v>825</v>
      </c>
      <c r="DQ3762" t="s">
        <v>21</v>
      </c>
    </row>
    <row r="3763" spans="115:121" x14ac:dyDescent="0.25">
      <c r="DP3763" t="s">
        <v>755</v>
      </c>
      <c r="DQ3763" t="s">
        <v>21</v>
      </c>
    </row>
    <row r="3764" spans="115:121" x14ac:dyDescent="0.25">
      <c r="DK3764">
        <v>100618</v>
      </c>
      <c r="DL3764" t="s">
        <v>12261</v>
      </c>
      <c r="DM3764" t="s">
        <v>12262</v>
      </c>
      <c r="DN3764" t="s">
        <v>6520</v>
      </c>
      <c r="DO3764" t="s">
        <v>12263</v>
      </c>
      <c r="DP3764" t="s">
        <v>562</v>
      </c>
      <c r="DQ3764" t="s">
        <v>21</v>
      </c>
    </row>
    <row r="3765" spans="115:121" x14ac:dyDescent="0.25">
      <c r="DK3765">
        <v>100617</v>
      </c>
      <c r="DL3765" t="s">
        <v>12264</v>
      </c>
      <c r="DM3765" t="s">
        <v>12265</v>
      </c>
      <c r="DN3765" t="s">
        <v>583</v>
      </c>
      <c r="DO3765" t="s">
        <v>12266</v>
      </c>
      <c r="DP3765" t="s">
        <v>640</v>
      </c>
      <c r="DQ3765" t="s">
        <v>26</v>
      </c>
    </row>
    <row r="3766" spans="115:121" x14ac:dyDescent="0.25">
      <c r="DL3766" t="s">
        <v>12267</v>
      </c>
      <c r="DM3766" t="s">
        <v>12268</v>
      </c>
      <c r="DN3766" t="s">
        <v>583</v>
      </c>
      <c r="DO3766" t="s">
        <v>12266</v>
      </c>
      <c r="DP3766" t="s">
        <v>640</v>
      </c>
      <c r="DQ3766" t="s">
        <v>26</v>
      </c>
    </row>
    <row r="3767" spans="115:121" x14ac:dyDescent="0.25">
      <c r="DK3767">
        <v>100616</v>
      </c>
      <c r="DL3767" t="s">
        <v>12269</v>
      </c>
      <c r="DM3767" t="s">
        <v>12270</v>
      </c>
      <c r="DN3767" t="s">
        <v>9290</v>
      </c>
      <c r="DO3767" t="s">
        <v>12271</v>
      </c>
      <c r="DP3767" t="s">
        <v>494</v>
      </c>
      <c r="DQ3767" t="s">
        <v>26</v>
      </c>
    </row>
    <row r="3768" spans="115:121" x14ac:dyDescent="0.25">
      <c r="DK3768">
        <v>100615</v>
      </c>
      <c r="DL3768" t="s">
        <v>12272</v>
      </c>
      <c r="DM3768" t="s">
        <v>12273</v>
      </c>
      <c r="DN3768" t="s">
        <v>8171</v>
      </c>
      <c r="DO3768" t="s">
        <v>12274</v>
      </c>
      <c r="DP3768" t="s">
        <v>501</v>
      </c>
      <c r="DQ3768" t="s">
        <v>26</v>
      </c>
    </row>
    <row r="3769" spans="115:121" x14ac:dyDescent="0.25">
      <c r="DK3769">
        <v>100614</v>
      </c>
      <c r="DL3769" t="s">
        <v>12275</v>
      </c>
      <c r="DM3769" t="s">
        <v>12276</v>
      </c>
      <c r="DN3769" t="s">
        <v>11210</v>
      </c>
      <c r="DO3769" t="s">
        <v>4774</v>
      </c>
      <c r="DP3769" t="s">
        <v>592</v>
      </c>
      <c r="DQ3769" t="s">
        <v>18</v>
      </c>
    </row>
    <row r="3770" spans="115:121" x14ac:dyDescent="0.25">
      <c r="DK3770">
        <v>100613</v>
      </c>
      <c r="DL3770" t="s">
        <v>12277</v>
      </c>
      <c r="DM3770" t="s">
        <v>12278</v>
      </c>
      <c r="DN3770" t="s">
        <v>11542</v>
      </c>
      <c r="DO3770" t="s">
        <v>12279</v>
      </c>
      <c r="DP3770" t="s">
        <v>592</v>
      </c>
      <c r="DQ3770" t="s">
        <v>18</v>
      </c>
    </row>
    <row r="3771" spans="115:121" x14ac:dyDescent="0.25">
      <c r="DK3771">
        <v>100612</v>
      </c>
      <c r="DL3771" t="s">
        <v>12280</v>
      </c>
      <c r="DM3771" t="s">
        <v>12281</v>
      </c>
      <c r="DN3771" t="s">
        <v>11922</v>
      </c>
      <c r="DO3771" t="s">
        <v>12282</v>
      </c>
      <c r="DP3771" t="s">
        <v>556</v>
      </c>
      <c r="DQ3771" t="s">
        <v>22</v>
      </c>
    </row>
    <row r="3772" spans="115:121" x14ac:dyDescent="0.25">
      <c r="DK3772">
        <v>100611</v>
      </c>
      <c r="DL3772" t="s">
        <v>12283</v>
      </c>
      <c r="DM3772" t="s">
        <v>12284</v>
      </c>
      <c r="DN3772" t="s">
        <v>10876</v>
      </c>
      <c r="DO3772" t="s">
        <v>12285</v>
      </c>
      <c r="DP3772" t="s">
        <v>4680</v>
      </c>
      <c r="DQ3772" t="s">
        <v>21</v>
      </c>
    </row>
    <row r="3773" spans="115:121" x14ac:dyDescent="0.25">
      <c r="DK3773">
        <v>100610</v>
      </c>
      <c r="DL3773" t="s">
        <v>12286</v>
      </c>
      <c r="DM3773" t="s">
        <v>12287</v>
      </c>
      <c r="DN3773" t="s">
        <v>7701</v>
      </c>
      <c r="DO3773" t="s">
        <v>12288</v>
      </c>
      <c r="DP3773" t="s">
        <v>592</v>
      </c>
      <c r="DQ3773" t="s">
        <v>18</v>
      </c>
    </row>
    <row r="3774" spans="115:121" x14ac:dyDescent="0.25">
      <c r="DK3774">
        <v>100609</v>
      </c>
      <c r="DL3774" t="s">
        <v>12289</v>
      </c>
      <c r="DM3774" t="s">
        <v>12290</v>
      </c>
      <c r="DN3774" t="s">
        <v>3812</v>
      </c>
      <c r="DO3774" t="s">
        <v>12291</v>
      </c>
      <c r="DP3774" t="s">
        <v>592</v>
      </c>
      <c r="DQ3774" t="s">
        <v>18</v>
      </c>
    </row>
    <row r="3775" spans="115:121" x14ac:dyDescent="0.25">
      <c r="DK3775">
        <v>100608</v>
      </c>
      <c r="DL3775" t="s">
        <v>12292</v>
      </c>
      <c r="DM3775" t="s">
        <v>12293</v>
      </c>
      <c r="DN3775" t="s">
        <v>2698</v>
      </c>
      <c r="DO3775" t="s">
        <v>12294</v>
      </c>
      <c r="DP3775" t="s">
        <v>803</v>
      </c>
      <c r="DQ3775" t="s">
        <v>18</v>
      </c>
    </row>
    <row r="3776" spans="115:121" x14ac:dyDescent="0.25">
      <c r="DK3776">
        <v>100607</v>
      </c>
      <c r="DL3776" t="s">
        <v>12295</v>
      </c>
      <c r="DM3776" t="s">
        <v>12296</v>
      </c>
      <c r="DN3776" t="s">
        <v>683</v>
      </c>
      <c r="DO3776" t="s">
        <v>12297</v>
      </c>
      <c r="DP3776" t="s">
        <v>1051</v>
      </c>
      <c r="DQ3776" t="s">
        <v>26</v>
      </c>
    </row>
    <row r="3777" spans="115:121" x14ac:dyDescent="0.25">
      <c r="DK3777">
        <v>100606</v>
      </c>
      <c r="DL3777" t="s">
        <v>12298</v>
      </c>
      <c r="DM3777" t="s">
        <v>12299</v>
      </c>
      <c r="DN3777" t="s">
        <v>10624</v>
      </c>
      <c r="DO3777" t="s">
        <v>12300</v>
      </c>
      <c r="DP3777" t="s">
        <v>806</v>
      </c>
      <c r="DQ3777" t="s">
        <v>26</v>
      </c>
    </row>
    <row r="3778" spans="115:121" x14ac:dyDescent="0.25">
      <c r="DK3778">
        <v>100605</v>
      </c>
      <c r="DL3778" t="s">
        <v>12301</v>
      </c>
      <c r="DM3778" t="s">
        <v>12302</v>
      </c>
      <c r="DN3778" t="s">
        <v>8171</v>
      </c>
      <c r="DO3778" t="s">
        <v>12303</v>
      </c>
      <c r="DP3778" t="s">
        <v>501</v>
      </c>
      <c r="DQ3778" t="s">
        <v>26</v>
      </c>
    </row>
    <row r="3779" spans="115:121" x14ac:dyDescent="0.25">
      <c r="DK3779">
        <v>100604</v>
      </c>
      <c r="DL3779" t="s">
        <v>12304</v>
      </c>
      <c r="DM3779" t="s">
        <v>12305</v>
      </c>
      <c r="DN3779" t="s">
        <v>508</v>
      </c>
      <c r="DO3779" t="s">
        <v>12306</v>
      </c>
      <c r="DP3779" t="s">
        <v>10000</v>
      </c>
      <c r="DQ3779" t="s">
        <v>27</v>
      </c>
    </row>
    <row r="3780" spans="115:121" x14ac:dyDescent="0.25">
      <c r="DK3780">
        <v>100603</v>
      </c>
      <c r="DL3780" t="s">
        <v>12307</v>
      </c>
      <c r="DM3780" t="s">
        <v>12308</v>
      </c>
      <c r="DN3780" t="s">
        <v>2471</v>
      </c>
      <c r="DO3780" t="s">
        <v>12309</v>
      </c>
      <c r="DP3780" t="s">
        <v>562</v>
      </c>
      <c r="DQ3780" t="s">
        <v>27</v>
      </c>
    </row>
    <row r="3781" spans="115:121" x14ac:dyDescent="0.25">
      <c r="DK3781">
        <v>100602</v>
      </c>
      <c r="DL3781" t="s">
        <v>12310</v>
      </c>
      <c r="DM3781" t="s">
        <v>12311</v>
      </c>
      <c r="DN3781" t="s">
        <v>583</v>
      </c>
      <c r="DO3781" t="s">
        <v>12312</v>
      </c>
      <c r="DP3781" t="s">
        <v>640</v>
      </c>
      <c r="DQ3781" t="s">
        <v>26</v>
      </c>
    </row>
    <row r="3782" spans="115:121" x14ac:dyDescent="0.25">
      <c r="DK3782">
        <v>100601</v>
      </c>
      <c r="DL3782" t="s">
        <v>12313</v>
      </c>
      <c r="DM3782" t="s">
        <v>12314</v>
      </c>
      <c r="DN3782" t="s">
        <v>6804</v>
      </c>
      <c r="DO3782" t="s">
        <v>12315</v>
      </c>
      <c r="DP3782" t="s">
        <v>677</v>
      </c>
      <c r="DQ3782" t="s">
        <v>21</v>
      </c>
    </row>
    <row r="3783" spans="115:121" x14ac:dyDescent="0.25">
      <c r="DK3783">
        <v>100600</v>
      </c>
      <c r="DL3783" t="s">
        <v>12316</v>
      </c>
      <c r="DM3783" t="s">
        <v>12317</v>
      </c>
      <c r="DN3783" t="s">
        <v>10876</v>
      </c>
      <c r="DO3783" t="s">
        <v>12318</v>
      </c>
      <c r="DP3783" t="s">
        <v>680</v>
      </c>
      <c r="DQ3783" t="s">
        <v>21</v>
      </c>
    </row>
    <row r="3784" spans="115:121" x14ac:dyDescent="0.25">
      <c r="DK3784">
        <v>100599</v>
      </c>
      <c r="DL3784" t="s">
        <v>12319</v>
      </c>
      <c r="DM3784" t="s">
        <v>12320</v>
      </c>
      <c r="DN3784" t="s">
        <v>12321</v>
      </c>
      <c r="DO3784" t="s">
        <v>12322</v>
      </c>
      <c r="DP3784" t="s">
        <v>755</v>
      </c>
      <c r="DQ3784" t="s">
        <v>21</v>
      </c>
    </row>
    <row r="3785" spans="115:121" x14ac:dyDescent="0.25">
      <c r="DK3785">
        <v>100598</v>
      </c>
      <c r="DL3785" t="s">
        <v>12323</v>
      </c>
      <c r="DM3785" t="s">
        <v>12324</v>
      </c>
      <c r="DN3785" t="s">
        <v>1798</v>
      </c>
      <c r="DO3785" t="s">
        <v>12325</v>
      </c>
      <c r="DP3785" t="s">
        <v>562</v>
      </c>
      <c r="DQ3785" t="s">
        <v>27</v>
      </c>
    </row>
    <row r="3786" spans="115:121" x14ac:dyDescent="0.25">
      <c r="DK3786">
        <v>100595</v>
      </c>
      <c r="DL3786" t="s">
        <v>12326</v>
      </c>
      <c r="DM3786" t="s">
        <v>12327</v>
      </c>
      <c r="DN3786" t="s">
        <v>512</v>
      </c>
      <c r="DO3786" t="s">
        <v>12328</v>
      </c>
      <c r="DP3786" t="s">
        <v>10000</v>
      </c>
      <c r="DQ3786" t="s">
        <v>27</v>
      </c>
    </row>
    <row r="3787" spans="115:121" x14ac:dyDescent="0.25">
      <c r="DK3787">
        <v>100594</v>
      </c>
      <c r="DL3787" t="s">
        <v>12329</v>
      </c>
      <c r="DM3787" t="s">
        <v>12330</v>
      </c>
      <c r="DN3787" t="s">
        <v>9290</v>
      </c>
      <c r="DO3787" t="s">
        <v>12331</v>
      </c>
      <c r="DP3787" t="s">
        <v>494</v>
      </c>
      <c r="DQ3787" t="s">
        <v>26</v>
      </c>
    </row>
    <row r="3788" spans="115:121" x14ac:dyDescent="0.25">
      <c r="DK3788">
        <v>100592</v>
      </c>
      <c r="DL3788" t="s">
        <v>12332</v>
      </c>
      <c r="DM3788" t="s">
        <v>12333</v>
      </c>
      <c r="DN3788" t="s">
        <v>583</v>
      </c>
      <c r="DO3788" t="s">
        <v>12334</v>
      </c>
      <c r="DP3788" t="s">
        <v>640</v>
      </c>
      <c r="DQ3788" t="s">
        <v>26</v>
      </c>
    </row>
    <row r="3789" spans="115:121" x14ac:dyDescent="0.25">
      <c r="DK3789">
        <v>100591</v>
      </c>
      <c r="DL3789" t="s">
        <v>12335</v>
      </c>
      <c r="DM3789" t="s">
        <v>12336</v>
      </c>
      <c r="DN3789" t="s">
        <v>5151</v>
      </c>
      <c r="DO3789" t="s">
        <v>12337</v>
      </c>
      <c r="DP3789" t="s">
        <v>1051</v>
      </c>
      <c r="DQ3789" t="s">
        <v>26</v>
      </c>
    </row>
    <row r="3790" spans="115:121" x14ac:dyDescent="0.25">
      <c r="DK3790">
        <v>100590</v>
      </c>
      <c r="DL3790" t="s">
        <v>12338</v>
      </c>
      <c r="DM3790" t="s">
        <v>12339</v>
      </c>
      <c r="DN3790" t="s">
        <v>11879</v>
      </c>
      <c r="DO3790" t="s">
        <v>12340</v>
      </c>
      <c r="DP3790" t="s">
        <v>1051</v>
      </c>
      <c r="DQ3790" t="s">
        <v>26</v>
      </c>
    </row>
    <row r="3791" spans="115:121" x14ac:dyDescent="0.25">
      <c r="DK3791">
        <v>100589</v>
      </c>
      <c r="DL3791" t="s">
        <v>12341</v>
      </c>
      <c r="DM3791" t="s">
        <v>12342</v>
      </c>
      <c r="DN3791" t="s">
        <v>7701</v>
      </c>
      <c r="DO3791" t="s">
        <v>12343</v>
      </c>
      <c r="DP3791" t="s">
        <v>592</v>
      </c>
      <c r="DQ3791" t="s">
        <v>18</v>
      </c>
    </row>
    <row r="3792" spans="115:121" x14ac:dyDescent="0.25">
      <c r="DL3792" t="s">
        <v>12344</v>
      </c>
      <c r="DM3792" t="s">
        <v>12345</v>
      </c>
      <c r="DN3792" t="s">
        <v>7701</v>
      </c>
      <c r="DO3792" t="s">
        <v>12346</v>
      </c>
      <c r="DP3792" t="s">
        <v>583</v>
      </c>
      <c r="DQ3792" t="s">
        <v>18</v>
      </c>
    </row>
    <row r="3793" spans="115:121" x14ac:dyDescent="0.25">
      <c r="DK3793">
        <v>100588</v>
      </c>
      <c r="DL3793" t="s">
        <v>12347</v>
      </c>
      <c r="DM3793" t="s">
        <v>12348</v>
      </c>
      <c r="DN3793" t="s">
        <v>512</v>
      </c>
      <c r="DO3793" t="s">
        <v>12349</v>
      </c>
      <c r="DP3793" t="s">
        <v>10000</v>
      </c>
      <c r="DQ3793" t="s">
        <v>27</v>
      </c>
    </row>
    <row r="3794" spans="115:121" x14ac:dyDescent="0.25">
      <c r="DK3794">
        <v>100587</v>
      </c>
      <c r="DL3794" t="s">
        <v>12350</v>
      </c>
      <c r="DM3794" t="s">
        <v>12351</v>
      </c>
      <c r="DN3794" t="s">
        <v>2471</v>
      </c>
      <c r="DO3794" t="s">
        <v>12352</v>
      </c>
      <c r="DP3794" t="s">
        <v>10000</v>
      </c>
      <c r="DQ3794" t="s">
        <v>27</v>
      </c>
    </row>
    <row r="3795" spans="115:121" x14ac:dyDescent="0.25">
      <c r="DK3795">
        <v>100586</v>
      </c>
      <c r="DL3795" t="s">
        <v>12353</v>
      </c>
      <c r="DM3795" t="s">
        <v>12354</v>
      </c>
      <c r="DN3795" t="s">
        <v>1798</v>
      </c>
      <c r="DO3795" t="s">
        <v>12355</v>
      </c>
      <c r="DP3795" t="s">
        <v>562</v>
      </c>
      <c r="DQ3795" t="s">
        <v>27</v>
      </c>
    </row>
    <row r="3796" spans="115:121" x14ac:dyDescent="0.25">
      <c r="DK3796">
        <v>100585</v>
      </c>
      <c r="DL3796" t="s">
        <v>12356</v>
      </c>
      <c r="DM3796" t="s">
        <v>12357</v>
      </c>
      <c r="DN3796" t="s">
        <v>3812</v>
      </c>
      <c r="DO3796" t="s">
        <v>12358</v>
      </c>
      <c r="DP3796" t="s">
        <v>592</v>
      </c>
      <c r="DQ3796" t="s">
        <v>18</v>
      </c>
    </row>
    <row r="3797" spans="115:121" x14ac:dyDescent="0.25">
      <c r="DP3797" t="s">
        <v>677</v>
      </c>
      <c r="DQ3797" t="s">
        <v>18</v>
      </c>
    </row>
    <row r="3798" spans="115:121" x14ac:dyDescent="0.25">
      <c r="DK3798">
        <v>100584</v>
      </c>
      <c r="DL3798" t="s">
        <v>12359</v>
      </c>
      <c r="DM3798" t="s">
        <v>12360</v>
      </c>
      <c r="DN3798" t="s">
        <v>3812</v>
      </c>
      <c r="DO3798" t="s">
        <v>12361</v>
      </c>
      <c r="DP3798" t="s">
        <v>677</v>
      </c>
      <c r="DQ3798" t="s">
        <v>18</v>
      </c>
    </row>
    <row r="3799" spans="115:121" x14ac:dyDescent="0.25">
      <c r="DK3799">
        <v>100583</v>
      </c>
      <c r="DL3799" t="s">
        <v>12362</v>
      </c>
      <c r="DM3799" t="s">
        <v>12363</v>
      </c>
      <c r="DN3799" t="s">
        <v>10876</v>
      </c>
      <c r="DO3799" t="s">
        <v>12364</v>
      </c>
      <c r="DP3799" t="s">
        <v>4680</v>
      </c>
      <c r="DQ3799" t="s">
        <v>21</v>
      </c>
    </row>
    <row r="3800" spans="115:121" x14ac:dyDescent="0.25">
      <c r="DK3800">
        <v>100582</v>
      </c>
      <c r="DL3800" t="s">
        <v>12365</v>
      </c>
      <c r="DM3800" t="s">
        <v>12366</v>
      </c>
      <c r="DN3800" t="s">
        <v>844</v>
      </c>
      <c r="DO3800" t="s">
        <v>12367</v>
      </c>
      <c r="DP3800" t="s">
        <v>592</v>
      </c>
      <c r="DQ3800" t="s">
        <v>18</v>
      </c>
    </row>
    <row r="3801" spans="115:121" x14ac:dyDescent="0.25">
      <c r="DK3801">
        <v>100581</v>
      </c>
      <c r="DL3801" t="s">
        <v>12368</v>
      </c>
      <c r="DM3801" t="s">
        <v>12369</v>
      </c>
      <c r="DN3801" t="s">
        <v>4513</v>
      </c>
      <c r="DO3801" t="s">
        <v>12370</v>
      </c>
      <c r="DP3801" t="s">
        <v>1515</v>
      </c>
      <c r="DQ3801" t="s">
        <v>22</v>
      </c>
    </row>
    <row r="3802" spans="115:121" x14ac:dyDescent="0.25">
      <c r="DK3802">
        <v>100580</v>
      </c>
      <c r="DL3802" t="s">
        <v>12371</v>
      </c>
      <c r="DM3802" t="s">
        <v>12372</v>
      </c>
      <c r="DN3802" t="s">
        <v>8171</v>
      </c>
      <c r="DO3802" t="s">
        <v>12373</v>
      </c>
      <c r="DP3802" t="s">
        <v>524</v>
      </c>
      <c r="DQ3802" t="s">
        <v>26</v>
      </c>
    </row>
    <row r="3803" spans="115:121" x14ac:dyDescent="0.25">
      <c r="DK3803">
        <v>100579</v>
      </c>
      <c r="DL3803" t="s">
        <v>12374</v>
      </c>
      <c r="DM3803" t="s">
        <v>12375</v>
      </c>
      <c r="DN3803" t="s">
        <v>8171</v>
      </c>
      <c r="DO3803" t="s">
        <v>12376</v>
      </c>
      <c r="DP3803" t="s">
        <v>501</v>
      </c>
      <c r="DQ3803" t="s">
        <v>26</v>
      </c>
    </row>
    <row r="3804" spans="115:121" x14ac:dyDescent="0.25">
      <c r="DK3804">
        <v>100578</v>
      </c>
      <c r="DL3804" t="s">
        <v>12377</v>
      </c>
      <c r="DM3804" t="s">
        <v>12378</v>
      </c>
      <c r="DN3804" t="s">
        <v>8171</v>
      </c>
      <c r="DO3804" t="s">
        <v>12379</v>
      </c>
      <c r="DP3804" t="s">
        <v>524</v>
      </c>
      <c r="DQ3804" t="s">
        <v>26</v>
      </c>
    </row>
    <row r="3805" spans="115:121" x14ac:dyDescent="0.25">
      <c r="DL3805" t="s">
        <v>12380</v>
      </c>
      <c r="DM3805" t="s">
        <v>12381</v>
      </c>
      <c r="DN3805" t="s">
        <v>8171</v>
      </c>
      <c r="DO3805" t="s">
        <v>12379</v>
      </c>
      <c r="DP3805" t="s">
        <v>501</v>
      </c>
      <c r="DQ3805" t="s">
        <v>26</v>
      </c>
    </row>
    <row r="3806" spans="115:121" x14ac:dyDescent="0.25">
      <c r="DK3806">
        <v>100577</v>
      </c>
      <c r="DL3806" t="s">
        <v>12382</v>
      </c>
      <c r="DM3806" t="s">
        <v>12383</v>
      </c>
      <c r="DN3806" t="s">
        <v>10624</v>
      </c>
      <c r="DO3806" t="s">
        <v>12384</v>
      </c>
      <c r="DP3806" t="s">
        <v>1515</v>
      </c>
      <c r="DQ3806" t="s">
        <v>26</v>
      </c>
    </row>
    <row r="3807" spans="115:121" x14ac:dyDescent="0.25">
      <c r="DK3807">
        <v>100576</v>
      </c>
      <c r="DL3807" t="s">
        <v>12385</v>
      </c>
      <c r="DM3807" t="s">
        <v>12386</v>
      </c>
      <c r="DN3807" t="s">
        <v>4513</v>
      </c>
      <c r="DO3807" t="s">
        <v>12387</v>
      </c>
      <c r="DP3807" t="s">
        <v>1515</v>
      </c>
      <c r="DQ3807" t="s">
        <v>22</v>
      </c>
    </row>
    <row r="3808" spans="115:121" x14ac:dyDescent="0.25">
      <c r="DK3808">
        <v>100575</v>
      </c>
      <c r="DL3808" t="s">
        <v>12388</v>
      </c>
      <c r="DM3808" t="s">
        <v>12389</v>
      </c>
      <c r="DN3808" t="s">
        <v>11210</v>
      </c>
      <c r="DO3808" t="s">
        <v>12390</v>
      </c>
      <c r="DP3808" t="s">
        <v>803</v>
      </c>
      <c r="DQ3808" t="s">
        <v>18</v>
      </c>
    </row>
    <row r="3809" spans="115:121" x14ac:dyDescent="0.25">
      <c r="DK3809">
        <v>100574</v>
      </c>
      <c r="DL3809" t="s">
        <v>12391</v>
      </c>
      <c r="DM3809" t="s">
        <v>12392</v>
      </c>
      <c r="DN3809" t="s">
        <v>10624</v>
      </c>
      <c r="DO3809" t="s">
        <v>12393</v>
      </c>
      <c r="DP3809" t="s">
        <v>806</v>
      </c>
      <c r="DQ3809" t="s">
        <v>26</v>
      </c>
    </row>
    <row r="3810" spans="115:121" x14ac:dyDescent="0.25">
      <c r="DK3810">
        <v>100573</v>
      </c>
      <c r="DL3810" t="s">
        <v>12394</v>
      </c>
      <c r="DM3810" t="s">
        <v>12395</v>
      </c>
      <c r="DN3810" t="s">
        <v>11542</v>
      </c>
      <c r="DO3810" t="s">
        <v>12396</v>
      </c>
      <c r="DP3810" t="s">
        <v>677</v>
      </c>
      <c r="DQ3810" t="s">
        <v>18</v>
      </c>
    </row>
    <row r="3811" spans="115:121" x14ac:dyDescent="0.25">
      <c r="DK3811">
        <v>100572</v>
      </c>
      <c r="DL3811" t="s">
        <v>12397</v>
      </c>
      <c r="DM3811" t="s">
        <v>12398</v>
      </c>
      <c r="DN3811" t="s">
        <v>11384</v>
      </c>
      <c r="DO3811" t="s">
        <v>12399</v>
      </c>
      <c r="DP3811" t="s">
        <v>562</v>
      </c>
      <c r="DQ3811" t="s">
        <v>27</v>
      </c>
    </row>
    <row r="3812" spans="115:121" x14ac:dyDescent="0.25">
      <c r="DK3812">
        <v>100571</v>
      </c>
      <c r="DL3812" t="s">
        <v>12400</v>
      </c>
      <c r="DM3812" t="s">
        <v>12401</v>
      </c>
      <c r="DN3812" t="s">
        <v>10624</v>
      </c>
      <c r="DO3812" t="s">
        <v>12402</v>
      </c>
      <c r="DP3812" t="s">
        <v>494</v>
      </c>
      <c r="DQ3812" t="s">
        <v>26</v>
      </c>
    </row>
    <row r="3813" spans="115:121" x14ac:dyDescent="0.25">
      <c r="DK3813">
        <v>100570</v>
      </c>
      <c r="DL3813" t="s">
        <v>12403</v>
      </c>
      <c r="DM3813" t="s">
        <v>12404</v>
      </c>
      <c r="DN3813" t="s">
        <v>11018</v>
      </c>
      <c r="DO3813" t="s">
        <v>12405</v>
      </c>
      <c r="DP3813" t="s">
        <v>494</v>
      </c>
      <c r="DQ3813" t="s">
        <v>26</v>
      </c>
    </row>
    <row r="3814" spans="115:121" x14ac:dyDescent="0.25">
      <c r="DK3814">
        <v>100569</v>
      </c>
      <c r="DL3814" t="s">
        <v>12406</v>
      </c>
      <c r="DM3814" t="s">
        <v>12407</v>
      </c>
      <c r="DN3814" t="s">
        <v>10624</v>
      </c>
      <c r="DO3814" t="s">
        <v>12408</v>
      </c>
      <c r="DP3814" t="s">
        <v>806</v>
      </c>
      <c r="DQ3814" t="s">
        <v>26</v>
      </c>
    </row>
    <row r="3815" spans="115:121" x14ac:dyDescent="0.25">
      <c r="DK3815">
        <v>100568</v>
      </c>
      <c r="DL3815" t="s">
        <v>12409</v>
      </c>
      <c r="DM3815" t="s">
        <v>12410</v>
      </c>
      <c r="DN3815" t="s">
        <v>12411</v>
      </c>
      <c r="DO3815" t="s">
        <v>12412</v>
      </c>
      <c r="DP3815" t="s">
        <v>556</v>
      </c>
      <c r="DQ3815" t="s">
        <v>22</v>
      </c>
    </row>
    <row r="3816" spans="115:121" x14ac:dyDescent="0.25">
      <c r="DK3816">
        <v>100567</v>
      </c>
      <c r="DL3816" t="s">
        <v>12413</v>
      </c>
      <c r="DM3816" t="s">
        <v>12414</v>
      </c>
      <c r="DN3816" t="s">
        <v>12415</v>
      </c>
      <c r="DO3816" t="s">
        <v>12416</v>
      </c>
      <c r="DP3816" t="s">
        <v>1515</v>
      </c>
      <c r="DQ3816" t="s">
        <v>22</v>
      </c>
    </row>
    <row r="3817" spans="115:121" x14ac:dyDescent="0.25">
      <c r="DK3817">
        <v>100566</v>
      </c>
      <c r="DL3817" t="s">
        <v>12417</v>
      </c>
      <c r="DM3817" t="s">
        <v>12418</v>
      </c>
      <c r="DN3817" t="s">
        <v>11922</v>
      </c>
      <c r="DO3817" t="s">
        <v>12419</v>
      </c>
      <c r="DP3817" t="s">
        <v>556</v>
      </c>
      <c r="DQ3817" t="s">
        <v>22</v>
      </c>
    </row>
    <row r="3818" spans="115:121" x14ac:dyDescent="0.25">
      <c r="DK3818">
        <v>100565</v>
      </c>
      <c r="DL3818" t="s">
        <v>12420</v>
      </c>
      <c r="DM3818" t="s">
        <v>12421</v>
      </c>
      <c r="DN3818" t="s">
        <v>11922</v>
      </c>
      <c r="DO3818" t="s">
        <v>12422</v>
      </c>
      <c r="DP3818" t="s">
        <v>556</v>
      </c>
      <c r="DQ3818" t="s">
        <v>22</v>
      </c>
    </row>
    <row r="3819" spans="115:121" x14ac:dyDescent="0.25">
      <c r="DK3819">
        <v>100564</v>
      </c>
      <c r="DL3819" t="s">
        <v>12423</v>
      </c>
      <c r="DM3819" t="s">
        <v>12424</v>
      </c>
      <c r="DN3819" t="s">
        <v>12415</v>
      </c>
      <c r="DO3819" t="s">
        <v>12425</v>
      </c>
      <c r="DP3819" t="s">
        <v>1515</v>
      </c>
      <c r="DQ3819" t="s">
        <v>22</v>
      </c>
    </row>
    <row r="3820" spans="115:121" x14ac:dyDescent="0.25">
      <c r="DK3820">
        <v>100563</v>
      </c>
      <c r="DL3820" t="s">
        <v>12426</v>
      </c>
      <c r="DM3820" t="s">
        <v>12427</v>
      </c>
      <c r="DN3820" t="s">
        <v>10876</v>
      </c>
      <c r="DO3820" t="s">
        <v>12428</v>
      </c>
      <c r="DP3820" t="s">
        <v>680</v>
      </c>
      <c r="DQ3820" t="s">
        <v>21</v>
      </c>
    </row>
    <row r="3821" spans="115:121" x14ac:dyDescent="0.25">
      <c r="DK3821">
        <v>100560</v>
      </c>
      <c r="DL3821" t="s">
        <v>12429</v>
      </c>
      <c r="DM3821" t="s">
        <v>12430</v>
      </c>
      <c r="DN3821" t="s">
        <v>11834</v>
      </c>
      <c r="DO3821" t="s">
        <v>12431</v>
      </c>
      <c r="DP3821" t="s">
        <v>556</v>
      </c>
      <c r="DQ3821" t="s">
        <v>22</v>
      </c>
    </row>
    <row r="3822" spans="115:121" x14ac:dyDescent="0.25">
      <c r="DK3822">
        <v>100559</v>
      </c>
      <c r="DL3822" t="s">
        <v>12432</v>
      </c>
      <c r="DM3822" t="s">
        <v>12433</v>
      </c>
      <c r="DN3822" t="s">
        <v>12434</v>
      </c>
      <c r="DO3822" t="s">
        <v>12435</v>
      </c>
      <c r="DP3822" t="s">
        <v>640</v>
      </c>
      <c r="DQ3822" t="s">
        <v>26</v>
      </c>
    </row>
    <row r="3823" spans="115:121" x14ac:dyDescent="0.25">
      <c r="DK3823">
        <v>100558</v>
      </c>
      <c r="DL3823" t="s">
        <v>12436</v>
      </c>
      <c r="DM3823" t="s">
        <v>12437</v>
      </c>
      <c r="DN3823" t="s">
        <v>11460</v>
      </c>
      <c r="DO3823" t="s">
        <v>12438</v>
      </c>
      <c r="DP3823" t="s">
        <v>803</v>
      </c>
      <c r="DQ3823" t="s">
        <v>18</v>
      </c>
    </row>
    <row r="3824" spans="115:121" x14ac:dyDescent="0.25">
      <c r="DK3824">
        <v>100557</v>
      </c>
      <c r="DL3824" t="s">
        <v>12439</v>
      </c>
      <c r="DM3824" t="s">
        <v>12440</v>
      </c>
      <c r="DN3824" t="s">
        <v>6520</v>
      </c>
      <c r="DO3824" t="s">
        <v>12441</v>
      </c>
      <c r="DP3824" t="s">
        <v>1051</v>
      </c>
      <c r="DQ3824" t="s">
        <v>21</v>
      </c>
    </row>
    <row r="3825" spans="115:121" x14ac:dyDescent="0.25">
      <c r="DK3825">
        <v>100556</v>
      </c>
      <c r="DL3825" t="s">
        <v>12442</v>
      </c>
      <c r="DM3825" t="s">
        <v>12443</v>
      </c>
      <c r="DN3825" t="s">
        <v>8171</v>
      </c>
      <c r="DO3825" t="s">
        <v>12444</v>
      </c>
      <c r="DP3825" t="s">
        <v>524</v>
      </c>
      <c r="DQ3825" t="s">
        <v>26</v>
      </c>
    </row>
    <row r="3826" spans="115:121" x14ac:dyDescent="0.25">
      <c r="DK3826">
        <v>100554</v>
      </c>
      <c r="DL3826" t="s">
        <v>12445</v>
      </c>
      <c r="DM3826" t="s">
        <v>12446</v>
      </c>
      <c r="DN3826" t="s">
        <v>10624</v>
      </c>
      <c r="DO3826" t="s">
        <v>12447</v>
      </c>
      <c r="DP3826" t="s">
        <v>494</v>
      </c>
      <c r="DQ3826" t="s">
        <v>26</v>
      </c>
    </row>
    <row r="3827" spans="115:121" x14ac:dyDescent="0.25">
      <c r="DK3827">
        <v>100553</v>
      </c>
      <c r="DL3827" t="s">
        <v>12448</v>
      </c>
      <c r="DM3827" t="s">
        <v>12449</v>
      </c>
      <c r="DN3827" t="s">
        <v>7701</v>
      </c>
      <c r="DO3827" t="s">
        <v>12450</v>
      </c>
      <c r="DP3827" t="s">
        <v>583</v>
      </c>
      <c r="DQ3827" t="s">
        <v>18</v>
      </c>
    </row>
    <row r="3828" spans="115:121" x14ac:dyDescent="0.25">
      <c r="DK3828">
        <v>100552</v>
      </c>
      <c r="DL3828" t="s">
        <v>12451</v>
      </c>
      <c r="DM3828" t="s">
        <v>12452</v>
      </c>
      <c r="DN3828" t="s">
        <v>512</v>
      </c>
      <c r="DO3828" t="s">
        <v>12453</v>
      </c>
      <c r="DP3828" t="s">
        <v>10000</v>
      </c>
      <c r="DQ3828" t="s">
        <v>27</v>
      </c>
    </row>
    <row r="3829" spans="115:121" x14ac:dyDescent="0.25">
      <c r="DK3829">
        <v>100551</v>
      </c>
      <c r="DL3829" t="s">
        <v>12454</v>
      </c>
      <c r="DM3829" t="s">
        <v>12455</v>
      </c>
      <c r="DN3829" t="s">
        <v>512</v>
      </c>
      <c r="DO3829" t="s">
        <v>12456</v>
      </c>
      <c r="DP3829" t="s">
        <v>10000</v>
      </c>
      <c r="DQ3829" t="s">
        <v>27</v>
      </c>
    </row>
    <row r="3830" spans="115:121" x14ac:dyDescent="0.25">
      <c r="DK3830">
        <v>100547</v>
      </c>
      <c r="DL3830" t="s">
        <v>12457</v>
      </c>
      <c r="DM3830" t="s">
        <v>12458</v>
      </c>
      <c r="DN3830" t="s">
        <v>6520</v>
      </c>
      <c r="DO3830" t="s">
        <v>12459</v>
      </c>
      <c r="DP3830" t="s">
        <v>562</v>
      </c>
      <c r="DQ3830" t="s">
        <v>21</v>
      </c>
    </row>
    <row r="3831" spans="115:121" x14ac:dyDescent="0.25">
      <c r="DK3831">
        <v>100546</v>
      </c>
      <c r="DL3831" t="s">
        <v>12460</v>
      </c>
      <c r="DM3831" t="s">
        <v>12461</v>
      </c>
      <c r="DN3831" t="s">
        <v>12462</v>
      </c>
      <c r="DO3831" t="s">
        <v>12463</v>
      </c>
      <c r="DP3831" t="s">
        <v>1051</v>
      </c>
      <c r="DQ3831" t="s">
        <v>21</v>
      </c>
    </row>
    <row r="3832" spans="115:121" x14ac:dyDescent="0.25">
      <c r="DK3832">
        <v>100545</v>
      </c>
      <c r="DL3832" t="s">
        <v>12464</v>
      </c>
      <c r="DM3832" t="s">
        <v>12465</v>
      </c>
      <c r="DN3832" t="s">
        <v>6520</v>
      </c>
      <c r="DO3832" t="s">
        <v>12466</v>
      </c>
      <c r="DP3832" t="s">
        <v>780</v>
      </c>
      <c r="DQ3832" t="s">
        <v>21</v>
      </c>
    </row>
    <row r="3833" spans="115:121" x14ac:dyDescent="0.25">
      <c r="DK3833">
        <v>100543</v>
      </c>
      <c r="DL3833" t="s">
        <v>12467</v>
      </c>
      <c r="DM3833" t="s">
        <v>12468</v>
      </c>
      <c r="DN3833" t="s">
        <v>10624</v>
      </c>
      <c r="DO3833" t="s">
        <v>12469</v>
      </c>
      <c r="DP3833" t="s">
        <v>806</v>
      </c>
      <c r="DQ3833" t="s">
        <v>26</v>
      </c>
    </row>
    <row r="3834" spans="115:121" x14ac:dyDescent="0.25">
      <c r="DK3834">
        <v>100542</v>
      </c>
      <c r="DL3834" t="s">
        <v>12470</v>
      </c>
      <c r="DM3834" t="s">
        <v>12471</v>
      </c>
      <c r="DN3834" t="s">
        <v>6520</v>
      </c>
      <c r="DO3834" t="s">
        <v>12472</v>
      </c>
      <c r="DP3834" t="s">
        <v>825</v>
      </c>
      <c r="DQ3834" t="s">
        <v>21</v>
      </c>
    </row>
    <row r="3835" spans="115:121" x14ac:dyDescent="0.25">
      <c r="DK3835">
        <v>100541</v>
      </c>
      <c r="DL3835" t="s">
        <v>12473</v>
      </c>
      <c r="DM3835" t="s">
        <v>12474</v>
      </c>
      <c r="DN3835" t="s">
        <v>583</v>
      </c>
      <c r="DO3835" t="s">
        <v>12475</v>
      </c>
      <c r="DP3835" t="s">
        <v>640</v>
      </c>
      <c r="DQ3835" t="s">
        <v>26</v>
      </c>
    </row>
    <row r="3836" spans="115:121" x14ac:dyDescent="0.25">
      <c r="DK3836">
        <v>100539</v>
      </c>
      <c r="DL3836" t="s">
        <v>12476</v>
      </c>
      <c r="DM3836" t="s">
        <v>12477</v>
      </c>
      <c r="DN3836" t="s">
        <v>10876</v>
      </c>
      <c r="DO3836" t="s">
        <v>12478</v>
      </c>
      <c r="DP3836" t="s">
        <v>680</v>
      </c>
      <c r="DQ3836" t="s">
        <v>21</v>
      </c>
    </row>
    <row r="3837" spans="115:121" x14ac:dyDescent="0.25">
      <c r="DK3837">
        <v>100538</v>
      </c>
      <c r="DL3837" t="s">
        <v>12479</v>
      </c>
      <c r="DM3837" t="s">
        <v>12480</v>
      </c>
      <c r="DN3837" t="s">
        <v>10876</v>
      </c>
      <c r="DO3837" t="s">
        <v>12481</v>
      </c>
      <c r="DP3837" t="s">
        <v>680</v>
      </c>
      <c r="DQ3837" t="s">
        <v>21</v>
      </c>
    </row>
    <row r="3838" spans="115:121" x14ac:dyDescent="0.25">
      <c r="DK3838">
        <v>100537</v>
      </c>
      <c r="DL3838" t="s">
        <v>12482</v>
      </c>
      <c r="DM3838" t="s">
        <v>12483</v>
      </c>
      <c r="DN3838" t="s">
        <v>8130</v>
      </c>
      <c r="DO3838" t="s">
        <v>12484</v>
      </c>
      <c r="DP3838" t="s">
        <v>825</v>
      </c>
      <c r="DQ3838" t="s">
        <v>21</v>
      </c>
    </row>
    <row r="3839" spans="115:121" x14ac:dyDescent="0.25">
      <c r="DK3839">
        <v>100536</v>
      </c>
      <c r="DL3839" t="s">
        <v>12485</v>
      </c>
      <c r="DM3839" t="s">
        <v>12486</v>
      </c>
      <c r="DN3839" t="s">
        <v>12462</v>
      </c>
      <c r="DO3839" t="s">
        <v>12487</v>
      </c>
      <c r="DP3839" t="s">
        <v>1051</v>
      </c>
      <c r="DQ3839" t="s">
        <v>21</v>
      </c>
    </row>
    <row r="3840" spans="115:121" x14ac:dyDescent="0.25">
      <c r="DK3840">
        <v>100535</v>
      </c>
      <c r="DL3840" t="s">
        <v>12488</v>
      </c>
      <c r="DM3840" t="s">
        <v>12489</v>
      </c>
      <c r="DN3840" t="s">
        <v>6520</v>
      </c>
      <c r="DO3840" t="s">
        <v>12490</v>
      </c>
      <c r="DP3840" t="s">
        <v>1051</v>
      </c>
      <c r="DQ3840" t="s">
        <v>21</v>
      </c>
    </row>
    <row r="3841" spans="115:121" x14ac:dyDescent="0.25">
      <c r="DK3841">
        <v>100534</v>
      </c>
      <c r="DL3841" t="s">
        <v>12491</v>
      </c>
      <c r="DM3841" t="s">
        <v>12492</v>
      </c>
      <c r="DN3841" t="s">
        <v>512</v>
      </c>
      <c r="DO3841" t="s">
        <v>12493</v>
      </c>
      <c r="DP3841" t="s">
        <v>10000</v>
      </c>
      <c r="DQ3841" t="s">
        <v>27</v>
      </c>
    </row>
    <row r="3842" spans="115:121" x14ac:dyDescent="0.25">
      <c r="DK3842">
        <v>100532</v>
      </c>
      <c r="DL3842" t="s">
        <v>12494</v>
      </c>
      <c r="DM3842" t="s">
        <v>12495</v>
      </c>
      <c r="DN3842" t="s">
        <v>844</v>
      </c>
      <c r="DO3842" t="s">
        <v>12496</v>
      </c>
      <c r="DP3842" t="s">
        <v>592</v>
      </c>
      <c r="DQ3842" t="s">
        <v>18</v>
      </c>
    </row>
    <row r="3843" spans="115:121" x14ac:dyDescent="0.25">
      <c r="DK3843">
        <v>100531</v>
      </c>
      <c r="DL3843" t="s">
        <v>12497</v>
      </c>
      <c r="DM3843" t="s">
        <v>12498</v>
      </c>
      <c r="DN3843" t="s">
        <v>9297</v>
      </c>
      <c r="DO3843" t="s">
        <v>12499</v>
      </c>
      <c r="DP3843" t="s">
        <v>556</v>
      </c>
      <c r="DQ3843" t="s">
        <v>22</v>
      </c>
    </row>
    <row r="3844" spans="115:121" x14ac:dyDescent="0.25">
      <c r="DL3844" t="s">
        <v>12500</v>
      </c>
      <c r="DM3844" t="s">
        <v>12501</v>
      </c>
      <c r="DN3844" t="s">
        <v>9297</v>
      </c>
      <c r="DO3844" t="s">
        <v>12502</v>
      </c>
      <c r="DP3844" t="s">
        <v>556</v>
      </c>
      <c r="DQ3844" t="s">
        <v>22</v>
      </c>
    </row>
    <row r="3845" spans="115:121" x14ac:dyDescent="0.25">
      <c r="DK3845">
        <v>100530</v>
      </c>
      <c r="DL3845" t="s">
        <v>12503</v>
      </c>
      <c r="DM3845" t="s">
        <v>12504</v>
      </c>
      <c r="DN3845" t="s">
        <v>9297</v>
      </c>
      <c r="DO3845" t="s">
        <v>12505</v>
      </c>
      <c r="DP3845" t="s">
        <v>1515</v>
      </c>
      <c r="DQ3845" t="s">
        <v>22</v>
      </c>
    </row>
    <row r="3846" spans="115:121" x14ac:dyDescent="0.25">
      <c r="DK3846">
        <v>100529</v>
      </c>
      <c r="DL3846" t="s">
        <v>12506</v>
      </c>
      <c r="DM3846" t="s">
        <v>12507</v>
      </c>
      <c r="DN3846" t="s">
        <v>11210</v>
      </c>
      <c r="DO3846" t="s">
        <v>12508</v>
      </c>
      <c r="DP3846" t="s">
        <v>592</v>
      </c>
      <c r="DQ3846" t="s">
        <v>18</v>
      </c>
    </row>
    <row r="3847" spans="115:121" x14ac:dyDescent="0.25">
      <c r="DK3847">
        <v>100528</v>
      </c>
      <c r="DL3847" t="s">
        <v>12509</v>
      </c>
      <c r="DM3847" t="s">
        <v>12510</v>
      </c>
      <c r="DN3847" t="s">
        <v>8664</v>
      </c>
      <c r="DO3847" t="s">
        <v>12511</v>
      </c>
      <c r="DP3847" t="s">
        <v>562</v>
      </c>
      <c r="DQ3847" t="s">
        <v>21</v>
      </c>
    </row>
    <row r="3848" spans="115:121" x14ac:dyDescent="0.25">
      <c r="DK3848">
        <v>100527</v>
      </c>
      <c r="DL3848" t="s">
        <v>12512</v>
      </c>
      <c r="DM3848" t="s">
        <v>12513</v>
      </c>
      <c r="DN3848" t="s">
        <v>11018</v>
      </c>
      <c r="DO3848" t="s">
        <v>12514</v>
      </c>
      <c r="DP3848" t="s">
        <v>677</v>
      </c>
      <c r="DQ3848" t="s">
        <v>18</v>
      </c>
    </row>
    <row r="3849" spans="115:121" x14ac:dyDescent="0.25">
      <c r="DL3849" t="s">
        <v>12515</v>
      </c>
      <c r="DM3849" t="s">
        <v>12516</v>
      </c>
      <c r="DN3849" t="s">
        <v>11018</v>
      </c>
      <c r="DO3849" t="s">
        <v>12517</v>
      </c>
      <c r="DP3849" t="s">
        <v>677</v>
      </c>
      <c r="DQ3849" t="s">
        <v>18</v>
      </c>
    </row>
    <row r="3850" spans="115:121" x14ac:dyDescent="0.25">
      <c r="DK3850">
        <v>100526</v>
      </c>
      <c r="DL3850" t="s">
        <v>12518</v>
      </c>
      <c r="DM3850" t="s">
        <v>12519</v>
      </c>
      <c r="DN3850" t="s">
        <v>512</v>
      </c>
      <c r="DO3850" t="s">
        <v>12520</v>
      </c>
      <c r="DP3850" t="s">
        <v>803</v>
      </c>
      <c r="DQ3850" t="s">
        <v>27</v>
      </c>
    </row>
    <row r="3851" spans="115:121" x14ac:dyDescent="0.25">
      <c r="DK3851">
        <v>100525</v>
      </c>
      <c r="DL3851" t="s">
        <v>12521</v>
      </c>
      <c r="DM3851" t="s">
        <v>12522</v>
      </c>
      <c r="DN3851" t="s">
        <v>540</v>
      </c>
      <c r="DO3851" t="s">
        <v>12523</v>
      </c>
      <c r="DP3851" t="s">
        <v>537</v>
      </c>
      <c r="DQ3851" t="s">
        <v>18</v>
      </c>
    </row>
    <row r="3852" spans="115:121" x14ac:dyDescent="0.25">
      <c r="DL3852" t="s">
        <v>12524</v>
      </c>
      <c r="DM3852" t="s">
        <v>12525</v>
      </c>
      <c r="DN3852" t="s">
        <v>540</v>
      </c>
      <c r="DO3852" t="s">
        <v>12526</v>
      </c>
      <c r="DP3852" t="s">
        <v>537</v>
      </c>
      <c r="DQ3852" t="s">
        <v>18</v>
      </c>
    </row>
    <row r="3853" spans="115:121" x14ac:dyDescent="0.25">
      <c r="DK3853">
        <v>100524</v>
      </c>
      <c r="DL3853" t="s">
        <v>12527</v>
      </c>
      <c r="DM3853" t="s">
        <v>12528</v>
      </c>
      <c r="DN3853" t="s">
        <v>1798</v>
      </c>
      <c r="DO3853" t="s">
        <v>12529</v>
      </c>
      <c r="DP3853" t="s">
        <v>803</v>
      </c>
      <c r="DQ3853" t="s">
        <v>27</v>
      </c>
    </row>
    <row r="3854" spans="115:121" x14ac:dyDescent="0.25">
      <c r="DK3854">
        <v>100520</v>
      </c>
      <c r="DL3854" t="s">
        <v>12530</v>
      </c>
      <c r="DM3854" t="s">
        <v>12531</v>
      </c>
      <c r="DN3854" t="s">
        <v>11636</v>
      </c>
      <c r="DO3854" t="s">
        <v>12532</v>
      </c>
      <c r="DP3854" t="s">
        <v>10000</v>
      </c>
      <c r="DQ3854" t="s">
        <v>27</v>
      </c>
    </row>
    <row r="3855" spans="115:121" x14ac:dyDescent="0.25">
      <c r="DK3855">
        <v>100519</v>
      </c>
      <c r="DL3855" t="s">
        <v>12533</v>
      </c>
      <c r="DM3855" t="s">
        <v>12534</v>
      </c>
      <c r="DN3855" t="s">
        <v>1798</v>
      </c>
      <c r="DO3855" t="s">
        <v>12535</v>
      </c>
      <c r="DP3855" t="s">
        <v>10000</v>
      </c>
      <c r="DQ3855" t="s">
        <v>27</v>
      </c>
    </row>
    <row r="3856" spans="115:121" x14ac:dyDescent="0.25">
      <c r="DK3856">
        <v>100518</v>
      </c>
      <c r="DL3856" t="s">
        <v>12536</v>
      </c>
      <c r="DM3856" t="s">
        <v>12537</v>
      </c>
      <c r="DN3856" t="s">
        <v>1798</v>
      </c>
      <c r="DO3856" t="s">
        <v>12538</v>
      </c>
      <c r="DP3856" t="s">
        <v>10000</v>
      </c>
      <c r="DQ3856" t="s">
        <v>27</v>
      </c>
    </row>
    <row r="3857" spans="115:121" x14ac:dyDescent="0.25">
      <c r="DK3857">
        <v>100517</v>
      </c>
      <c r="DL3857" t="s">
        <v>12539</v>
      </c>
      <c r="DM3857" t="s">
        <v>12540</v>
      </c>
      <c r="DN3857" t="s">
        <v>10624</v>
      </c>
      <c r="DO3857" t="s">
        <v>12541</v>
      </c>
      <c r="DP3857" t="s">
        <v>806</v>
      </c>
      <c r="DQ3857" t="s">
        <v>26</v>
      </c>
    </row>
    <row r="3858" spans="115:121" x14ac:dyDescent="0.25">
      <c r="DK3858">
        <v>100516</v>
      </c>
      <c r="DL3858" t="s">
        <v>12542</v>
      </c>
      <c r="DM3858" t="s">
        <v>12543</v>
      </c>
      <c r="DN3858" t="s">
        <v>10624</v>
      </c>
      <c r="DO3858" t="s">
        <v>12544</v>
      </c>
      <c r="DP3858" t="s">
        <v>806</v>
      </c>
      <c r="DQ3858" t="s">
        <v>26</v>
      </c>
    </row>
    <row r="3859" spans="115:121" x14ac:dyDescent="0.25">
      <c r="DL3859" t="s">
        <v>12545</v>
      </c>
      <c r="DM3859" t="s">
        <v>12546</v>
      </c>
      <c r="DN3859" t="s">
        <v>10624</v>
      </c>
      <c r="DO3859" t="s">
        <v>12547</v>
      </c>
      <c r="DP3859" t="s">
        <v>806</v>
      </c>
      <c r="DQ3859" t="s">
        <v>26</v>
      </c>
    </row>
    <row r="3860" spans="115:121" x14ac:dyDescent="0.25">
      <c r="DK3860">
        <v>100515</v>
      </c>
      <c r="DL3860" t="s">
        <v>12548</v>
      </c>
      <c r="DM3860" t="s">
        <v>12549</v>
      </c>
      <c r="DN3860" t="s">
        <v>512</v>
      </c>
      <c r="DO3860" t="s">
        <v>12550</v>
      </c>
      <c r="DP3860" t="s">
        <v>10000</v>
      </c>
      <c r="DQ3860" t="s">
        <v>27</v>
      </c>
    </row>
    <row r="3861" spans="115:121" x14ac:dyDescent="0.25">
      <c r="DK3861">
        <v>100514</v>
      </c>
      <c r="DL3861" t="s">
        <v>12551</v>
      </c>
      <c r="DM3861" t="s">
        <v>12552</v>
      </c>
      <c r="DN3861" t="s">
        <v>8171</v>
      </c>
      <c r="DO3861" t="s">
        <v>12553</v>
      </c>
      <c r="DP3861" t="s">
        <v>501</v>
      </c>
      <c r="DQ3861" t="s">
        <v>26</v>
      </c>
    </row>
    <row r="3862" spans="115:121" x14ac:dyDescent="0.25">
      <c r="DK3862">
        <v>100513</v>
      </c>
      <c r="DL3862" t="s">
        <v>12554</v>
      </c>
      <c r="DM3862" t="s">
        <v>12555</v>
      </c>
      <c r="DN3862" t="s">
        <v>11879</v>
      </c>
      <c r="DO3862" t="s">
        <v>12556</v>
      </c>
      <c r="DP3862" t="s">
        <v>494</v>
      </c>
      <c r="DQ3862" t="s">
        <v>26</v>
      </c>
    </row>
    <row r="3863" spans="115:121" x14ac:dyDescent="0.25">
      <c r="DK3863">
        <v>100512</v>
      </c>
      <c r="DL3863" t="s">
        <v>12557</v>
      </c>
      <c r="DM3863" t="s">
        <v>12558</v>
      </c>
      <c r="DN3863" t="s">
        <v>12559</v>
      </c>
      <c r="DO3863" t="s">
        <v>12560</v>
      </c>
      <c r="DP3863" t="s">
        <v>494</v>
      </c>
      <c r="DQ3863" t="s">
        <v>26</v>
      </c>
    </row>
    <row r="3864" spans="115:121" x14ac:dyDescent="0.25">
      <c r="DK3864">
        <v>100509</v>
      </c>
      <c r="DL3864" t="s">
        <v>12561</v>
      </c>
      <c r="DM3864" t="s">
        <v>12562</v>
      </c>
      <c r="DN3864" t="s">
        <v>2471</v>
      </c>
      <c r="DO3864" t="s">
        <v>12563</v>
      </c>
      <c r="DP3864" t="s">
        <v>803</v>
      </c>
      <c r="DQ3864" t="s">
        <v>27</v>
      </c>
    </row>
    <row r="3865" spans="115:121" x14ac:dyDescent="0.25">
      <c r="DK3865">
        <v>100508</v>
      </c>
      <c r="DL3865" t="s">
        <v>12564</v>
      </c>
      <c r="DM3865" t="s">
        <v>12565</v>
      </c>
      <c r="DN3865" t="s">
        <v>11384</v>
      </c>
      <c r="DO3865" t="s">
        <v>12566</v>
      </c>
      <c r="DP3865" t="s">
        <v>562</v>
      </c>
      <c r="DQ3865" t="s">
        <v>27</v>
      </c>
    </row>
    <row r="3866" spans="115:121" x14ac:dyDescent="0.25">
      <c r="DK3866">
        <v>100507</v>
      </c>
      <c r="DL3866" t="s">
        <v>12567</v>
      </c>
      <c r="DM3866" t="s">
        <v>12568</v>
      </c>
      <c r="DN3866" t="s">
        <v>12415</v>
      </c>
      <c r="DO3866" t="s">
        <v>12569</v>
      </c>
      <c r="DP3866" t="s">
        <v>556</v>
      </c>
      <c r="DQ3866" t="s">
        <v>22</v>
      </c>
    </row>
    <row r="3867" spans="115:121" x14ac:dyDescent="0.25">
      <c r="DK3867">
        <v>100506</v>
      </c>
      <c r="DL3867" t="s">
        <v>12570</v>
      </c>
      <c r="DM3867" t="s">
        <v>12571</v>
      </c>
      <c r="DN3867" t="s">
        <v>7701</v>
      </c>
      <c r="DO3867" t="s">
        <v>12572</v>
      </c>
      <c r="DP3867" t="s">
        <v>583</v>
      </c>
      <c r="DQ3867" t="s">
        <v>18</v>
      </c>
    </row>
    <row r="3868" spans="115:121" x14ac:dyDescent="0.25">
      <c r="DK3868">
        <v>100505</v>
      </c>
      <c r="DL3868" t="s">
        <v>12573</v>
      </c>
      <c r="DM3868" t="s">
        <v>12574</v>
      </c>
      <c r="DN3868" t="s">
        <v>6520</v>
      </c>
      <c r="DO3868" t="s">
        <v>12575</v>
      </c>
      <c r="DP3868" t="s">
        <v>780</v>
      </c>
      <c r="DQ3868" t="s">
        <v>21</v>
      </c>
    </row>
    <row r="3869" spans="115:121" x14ac:dyDescent="0.25">
      <c r="DK3869">
        <v>100504</v>
      </c>
      <c r="DL3869" t="s">
        <v>12576</v>
      </c>
      <c r="DM3869" t="s">
        <v>12577</v>
      </c>
      <c r="DN3869" t="s">
        <v>6520</v>
      </c>
      <c r="DO3869" t="s">
        <v>12578</v>
      </c>
      <c r="DP3869" t="s">
        <v>825</v>
      </c>
      <c r="DQ3869" t="s">
        <v>21</v>
      </c>
    </row>
    <row r="3870" spans="115:121" x14ac:dyDescent="0.25">
      <c r="DK3870">
        <v>100502</v>
      </c>
      <c r="DL3870" t="s">
        <v>12579</v>
      </c>
      <c r="DM3870" t="s">
        <v>12580</v>
      </c>
      <c r="DN3870" t="s">
        <v>6804</v>
      </c>
      <c r="DO3870" t="s">
        <v>12581</v>
      </c>
      <c r="DP3870" t="s">
        <v>677</v>
      </c>
      <c r="DQ3870" t="s">
        <v>21</v>
      </c>
    </row>
    <row r="3871" spans="115:121" x14ac:dyDescent="0.25">
      <c r="DP3871" t="s">
        <v>562</v>
      </c>
      <c r="DQ3871" t="s">
        <v>21</v>
      </c>
    </row>
    <row r="3872" spans="115:121" x14ac:dyDescent="0.25">
      <c r="DK3872">
        <v>100136</v>
      </c>
      <c r="DL3872" t="s">
        <v>12582</v>
      </c>
      <c r="DM3872" t="s">
        <v>12583</v>
      </c>
      <c r="DN3872" t="s">
        <v>6520</v>
      </c>
      <c r="DO3872" t="s">
        <v>6801</v>
      </c>
      <c r="DP3872" t="s">
        <v>1051</v>
      </c>
      <c r="DQ3872" t="s">
        <v>21</v>
      </c>
    </row>
    <row r="3873" spans="115:121" x14ac:dyDescent="0.25">
      <c r="DK3873">
        <v>100123</v>
      </c>
      <c r="DL3873" t="s">
        <v>12584</v>
      </c>
      <c r="DM3873" t="s">
        <v>12585</v>
      </c>
      <c r="DN3873" t="s">
        <v>6520</v>
      </c>
      <c r="DO3873" t="s">
        <v>12586</v>
      </c>
      <c r="DP3873" t="s">
        <v>592</v>
      </c>
      <c r="DQ3873" t="s">
        <v>21</v>
      </c>
    </row>
    <row r="3874" spans="115:121" x14ac:dyDescent="0.25">
      <c r="DK3874">
        <v>100122</v>
      </c>
      <c r="DL3874" t="s">
        <v>12587</v>
      </c>
      <c r="DM3874" t="s">
        <v>12588</v>
      </c>
      <c r="DN3874" t="s">
        <v>12589</v>
      </c>
      <c r="DO3874" t="s">
        <v>12590</v>
      </c>
      <c r="DP3874" t="s">
        <v>806</v>
      </c>
      <c r="DQ3874" t="s">
        <v>26</v>
      </c>
    </row>
    <row r="3875" spans="115:121" x14ac:dyDescent="0.25">
      <c r="DK3875">
        <v>100119</v>
      </c>
      <c r="DL3875" t="s">
        <v>12591</v>
      </c>
      <c r="DM3875" t="s">
        <v>12592</v>
      </c>
      <c r="DN3875" t="s">
        <v>6520</v>
      </c>
      <c r="DO3875" t="s">
        <v>11895</v>
      </c>
      <c r="DP3875" t="s">
        <v>780</v>
      </c>
      <c r="DQ3875" t="s">
        <v>21</v>
      </c>
    </row>
    <row r="3876" spans="115:121" x14ac:dyDescent="0.25">
      <c r="DK3876">
        <v>100109</v>
      </c>
      <c r="DL3876" t="s">
        <v>12593</v>
      </c>
      <c r="DM3876" t="s">
        <v>12594</v>
      </c>
      <c r="DN3876" t="s">
        <v>12589</v>
      </c>
      <c r="DO3876" t="s">
        <v>12595</v>
      </c>
      <c r="DP3876" t="s">
        <v>640</v>
      </c>
      <c r="DQ3876" t="s">
        <v>26</v>
      </c>
    </row>
    <row r="3877" spans="115:121" x14ac:dyDescent="0.25">
      <c r="DL3877" t="s">
        <v>12596</v>
      </c>
      <c r="DM3877" t="s">
        <v>12597</v>
      </c>
      <c r="DN3877" t="s">
        <v>12589</v>
      </c>
      <c r="DO3877" t="s">
        <v>12595</v>
      </c>
      <c r="DP3877" t="s">
        <v>806</v>
      </c>
      <c r="DQ3877" t="s">
        <v>26</v>
      </c>
    </row>
    <row r="3878" spans="115:121" x14ac:dyDescent="0.25">
      <c r="DK3878">
        <v>100107</v>
      </c>
      <c r="DL3878" t="s">
        <v>12598</v>
      </c>
      <c r="DM3878" t="s">
        <v>12599</v>
      </c>
      <c r="DN3878" t="s">
        <v>10876</v>
      </c>
      <c r="DO3878" t="s">
        <v>12600</v>
      </c>
      <c r="DP3878" t="s">
        <v>680</v>
      </c>
      <c r="DQ3878" t="s">
        <v>21</v>
      </c>
    </row>
    <row r="3879" spans="115:121" x14ac:dyDescent="0.25">
      <c r="DK3879">
        <v>100105</v>
      </c>
      <c r="DL3879" t="s">
        <v>12601</v>
      </c>
      <c r="DM3879" t="s">
        <v>12602</v>
      </c>
      <c r="DN3879" t="s">
        <v>12603</v>
      </c>
      <c r="DO3879" t="s">
        <v>11561</v>
      </c>
      <c r="DP3879" t="s">
        <v>780</v>
      </c>
      <c r="DQ3879" t="s">
        <v>21</v>
      </c>
    </row>
    <row r="3880" spans="115:121" x14ac:dyDescent="0.25">
      <c r="DK3880">
        <v>100101</v>
      </c>
      <c r="DL3880" t="s">
        <v>12604</v>
      </c>
      <c r="DM3880" t="s">
        <v>12605</v>
      </c>
      <c r="DN3880" t="s">
        <v>11018</v>
      </c>
      <c r="DO3880" t="s">
        <v>12606</v>
      </c>
      <c r="DP3880" t="s">
        <v>583</v>
      </c>
      <c r="DQ3880" t="s">
        <v>18</v>
      </c>
    </row>
    <row r="3881" spans="115:121" x14ac:dyDescent="0.25">
      <c r="DL3881" t="s">
        <v>12607</v>
      </c>
      <c r="DM3881" t="s">
        <v>12608</v>
      </c>
      <c r="DN3881" t="s">
        <v>6078</v>
      </c>
      <c r="DO3881" t="s">
        <v>12609</v>
      </c>
      <c r="DP3881" t="s">
        <v>640</v>
      </c>
      <c r="DQ3881" t="s">
        <v>22</v>
      </c>
    </row>
    <row r="3882" spans="115:121" x14ac:dyDescent="0.25">
      <c r="DK3882">
        <v>0</v>
      </c>
      <c r="DL3882" t="s">
        <v>12610</v>
      </c>
      <c r="DM3882" t="s">
        <v>12611</v>
      </c>
      <c r="DN3882" t="s">
        <v>12612</v>
      </c>
      <c r="DP3882" t="s">
        <v>583</v>
      </c>
      <c r="DQ3882" t="s">
        <v>18</v>
      </c>
    </row>
    <row r="3883" spans="115:121" x14ac:dyDescent="0.25">
      <c r="DP3883" t="s">
        <v>537</v>
      </c>
      <c r="DQ3883" t="s">
        <v>18</v>
      </c>
    </row>
    <row r="3884" spans="115:121" x14ac:dyDescent="0.25">
      <c r="DN3884" t="s">
        <v>8961</v>
      </c>
      <c r="DP3884" t="s">
        <v>780</v>
      </c>
      <c r="DQ3884" t="s">
        <v>21</v>
      </c>
    </row>
    <row r="3885" spans="115:121" x14ac:dyDescent="0.25">
      <c r="DP3885" t="s">
        <v>825</v>
      </c>
      <c r="DQ3885" t="s">
        <v>21</v>
      </c>
    </row>
    <row r="3886" spans="115:121" x14ac:dyDescent="0.25">
      <c r="DN3886" t="s">
        <v>12613</v>
      </c>
      <c r="DP3886" t="s">
        <v>780</v>
      </c>
      <c r="DQ3886" t="s">
        <v>27</v>
      </c>
    </row>
    <row r="3887" spans="115:121" x14ac:dyDescent="0.25">
      <c r="DN3887" t="s">
        <v>8664</v>
      </c>
      <c r="DP3887" t="s">
        <v>780</v>
      </c>
      <c r="DQ3887" t="s">
        <v>21</v>
      </c>
    </row>
    <row r="3888" spans="115:121" x14ac:dyDescent="0.25">
      <c r="DN3888" t="s">
        <v>12614</v>
      </c>
      <c r="DP3888" t="s">
        <v>780</v>
      </c>
      <c r="DQ3888" t="s">
        <v>21</v>
      </c>
    </row>
    <row r="3889" spans="118:121" x14ac:dyDescent="0.25">
      <c r="DQ3889" t="s">
        <v>27</v>
      </c>
    </row>
    <row r="3890" spans="118:121" x14ac:dyDescent="0.25">
      <c r="DN3890" t="s">
        <v>12615</v>
      </c>
      <c r="DP3890" t="s">
        <v>780</v>
      </c>
      <c r="DQ3890" t="s">
        <v>21</v>
      </c>
    </row>
    <row r="3891" spans="118:121" x14ac:dyDescent="0.25">
      <c r="DN3891" t="s">
        <v>12616</v>
      </c>
      <c r="DP3891" t="s">
        <v>780</v>
      </c>
      <c r="DQ3891" t="s">
        <v>21</v>
      </c>
    </row>
    <row r="3892" spans="118:121" x14ac:dyDescent="0.25">
      <c r="DN3892" t="s">
        <v>12617</v>
      </c>
      <c r="DP3892" t="s">
        <v>592</v>
      </c>
      <c r="DQ3892" t="s">
        <v>27</v>
      </c>
    </row>
    <row r="3893" spans="118:121" x14ac:dyDescent="0.25">
      <c r="DN3893" t="s">
        <v>540</v>
      </c>
      <c r="DP3893" t="s">
        <v>592</v>
      </c>
      <c r="DQ3893" t="s">
        <v>18</v>
      </c>
    </row>
    <row r="3894" spans="118:121" x14ac:dyDescent="0.25">
      <c r="DP3894" t="s">
        <v>537</v>
      </c>
      <c r="DQ3894" t="s">
        <v>18</v>
      </c>
    </row>
    <row r="3895" spans="118:121" x14ac:dyDescent="0.25">
      <c r="DN3895" t="s">
        <v>12618</v>
      </c>
      <c r="DP3895" t="s">
        <v>592</v>
      </c>
      <c r="DQ3895" t="s">
        <v>18</v>
      </c>
    </row>
    <row r="3896" spans="118:121" x14ac:dyDescent="0.25">
      <c r="DP3896" t="s">
        <v>537</v>
      </c>
      <c r="DQ3896" t="s">
        <v>18</v>
      </c>
    </row>
    <row r="3897" spans="118:121" x14ac:dyDescent="0.25">
      <c r="DN3897" t="s">
        <v>12619</v>
      </c>
      <c r="DP3897" t="s">
        <v>780</v>
      </c>
      <c r="DQ3897" t="s">
        <v>21</v>
      </c>
    </row>
    <row r="3898" spans="118:121" x14ac:dyDescent="0.25">
      <c r="DN3898" t="s">
        <v>508</v>
      </c>
      <c r="DP3898" t="s">
        <v>537</v>
      </c>
      <c r="DQ3898" t="s">
        <v>18</v>
      </c>
    </row>
    <row r="3899" spans="118:121" x14ac:dyDescent="0.25">
      <c r="DN3899" t="s">
        <v>6520</v>
      </c>
      <c r="DP3899" t="s">
        <v>780</v>
      </c>
      <c r="DQ3899" t="s">
        <v>21</v>
      </c>
    </row>
    <row r="3900" spans="118:121" x14ac:dyDescent="0.25">
      <c r="DN3900" t="s">
        <v>10624</v>
      </c>
      <c r="DP3900" t="s">
        <v>583</v>
      </c>
      <c r="DQ3900" t="s">
        <v>18</v>
      </c>
    </row>
    <row r="3901" spans="118:121" x14ac:dyDescent="0.25">
      <c r="DP3901" t="s">
        <v>537</v>
      </c>
      <c r="DQ3901" t="s">
        <v>18</v>
      </c>
    </row>
    <row r="3902" spans="118:121" x14ac:dyDescent="0.25">
      <c r="DN3902" t="s">
        <v>7701</v>
      </c>
      <c r="DP3902" t="s">
        <v>583</v>
      </c>
      <c r="DQ3902" t="s">
        <v>18</v>
      </c>
    </row>
    <row r="3903" spans="118:121" x14ac:dyDescent="0.25">
      <c r="DN3903" t="s">
        <v>524</v>
      </c>
      <c r="DP3903" t="s">
        <v>592</v>
      </c>
      <c r="DQ3903" t="s">
        <v>18</v>
      </c>
    </row>
    <row r="3904" spans="118:121" x14ac:dyDescent="0.25">
      <c r="DN3904" t="s">
        <v>3812</v>
      </c>
      <c r="DP3904" t="s">
        <v>592</v>
      </c>
      <c r="DQ3904" t="s">
        <v>18</v>
      </c>
    </row>
    <row r="3905" spans="118:121" x14ac:dyDescent="0.25">
      <c r="DP3905" t="s">
        <v>583</v>
      </c>
      <c r="DQ3905" t="s">
        <v>18</v>
      </c>
    </row>
    <row r="3906" spans="118:121" x14ac:dyDescent="0.25">
      <c r="DP3906" t="s">
        <v>537</v>
      </c>
      <c r="DQ3906" t="s">
        <v>18</v>
      </c>
    </row>
    <row r="3907" spans="118:121" x14ac:dyDescent="0.25">
      <c r="DN3907" t="s">
        <v>10363</v>
      </c>
      <c r="DP3907" t="s">
        <v>780</v>
      </c>
      <c r="DQ3907" t="s">
        <v>27</v>
      </c>
    </row>
    <row r="3908" spans="118:121" x14ac:dyDescent="0.25">
      <c r="DN3908" t="s">
        <v>12620</v>
      </c>
      <c r="DP3908" t="s">
        <v>780</v>
      </c>
      <c r="DQ3908" t="s">
        <v>21</v>
      </c>
    </row>
    <row r="3909" spans="118:121" x14ac:dyDescent="0.25">
      <c r="DN3909" t="s">
        <v>12621</v>
      </c>
      <c r="DP3909" t="s">
        <v>12622</v>
      </c>
      <c r="DQ3909" t="s">
        <v>27</v>
      </c>
    </row>
    <row r="3910" spans="118:121" x14ac:dyDescent="0.25">
      <c r="DN3910" t="s">
        <v>10101</v>
      </c>
      <c r="DP3910" t="s">
        <v>780</v>
      </c>
      <c r="DQ3910" t="s">
        <v>21</v>
      </c>
    </row>
    <row r="3911" spans="118:121" x14ac:dyDescent="0.25">
      <c r="DN3911" t="s">
        <v>11542</v>
      </c>
      <c r="DP3911" t="s">
        <v>537</v>
      </c>
      <c r="DQ3911" t="s">
        <v>18</v>
      </c>
    </row>
    <row r="3912" spans="118:121" x14ac:dyDescent="0.25">
      <c r="DN3912" t="s">
        <v>683</v>
      </c>
      <c r="DP3912" t="s">
        <v>780</v>
      </c>
      <c r="DQ3912" t="s">
        <v>21</v>
      </c>
    </row>
    <row r="3913" spans="118:121" x14ac:dyDescent="0.25">
      <c r="DP3913" t="s">
        <v>825</v>
      </c>
      <c r="DQ3913" t="s">
        <v>21</v>
      </c>
    </row>
    <row r="3914" spans="118:121" x14ac:dyDescent="0.25">
      <c r="DN3914" t="s">
        <v>12623</v>
      </c>
      <c r="DP3914" t="s">
        <v>780</v>
      </c>
      <c r="DQ3914" t="s">
        <v>21</v>
      </c>
    </row>
    <row r="3915" spans="118:121" x14ac:dyDescent="0.25">
      <c r="DN3915" t="s">
        <v>2576</v>
      </c>
      <c r="DP3915" t="s">
        <v>583</v>
      </c>
      <c r="DQ3915" t="s">
        <v>18</v>
      </c>
    </row>
    <row r="3916" spans="118:121" x14ac:dyDescent="0.25">
      <c r="DN3916" t="s">
        <v>12624</v>
      </c>
      <c r="DP3916" t="s">
        <v>780</v>
      </c>
      <c r="DQ3916" t="s">
        <v>21</v>
      </c>
    </row>
    <row r="3917" spans="118:121" x14ac:dyDescent="0.25">
      <c r="DN3917" t="s">
        <v>12625</v>
      </c>
      <c r="DP3917" t="s">
        <v>825</v>
      </c>
      <c r="DQ3917" t="s">
        <v>21</v>
      </c>
    </row>
    <row r="3918" spans="118:121" x14ac:dyDescent="0.25">
      <c r="DN3918" t="s">
        <v>12626</v>
      </c>
      <c r="DP3918" t="s">
        <v>780</v>
      </c>
      <c r="DQ3918" t="s">
        <v>27</v>
      </c>
    </row>
    <row r="3919" spans="118:121" x14ac:dyDescent="0.25">
      <c r="DN3919" t="s">
        <v>11460</v>
      </c>
      <c r="DP3919" t="s">
        <v>592</v>
      </c>
      <c r="DQ3919" t="s">
        <v>18</v>
      </c>
    </row>
    <row r="3920" spans="118:121" x14ac:dyDescent="0.25">
      <c r="DP3920" t="s">
        <v>537</v>
      </c>
      <c r="DQ3920" t="s">
        <v>18</v>
      </c>
    </row>
    <row r="3921" spans="118:121" x14ac:dyDescent="0.25">
      <c r="DN3921" t="s">
        <v>12627</v>
      </c>
      <c r="DP3921" t="s">
        <v>592</v>
      </c>
      <c r="DQ3921" t="s">
        <v>18</v>
      </c>
    </row>
    <row r="3922" spans="118:121" x14ac:dyDescent="0.25">
      <c r="DP3922" t="s">
        <v>583</v>
      </c>
      <c r="DQ3922" t="s">
        <v>18</v>
      </c>
    </row>
    <row r="3923" spans="118:121" x14ac:dyDescent="0.25">
      <c r="DP3923" t="s">
        <v>537</v>
      </c>
      <c r="DQ3923" t="s">
        <v>18</v>
      </c>
    </row>
    <row r="3924" spans="118:121" x14ac:dyDescent="0.25">
      <c r="DN3924" t="s">
        <v>12628</v>
      </c>
      <c r="DP3924" t="s">
        <v>780</v>
      </c>
      <c r="DQ3924" t="s">
        <v>21</v>
      </c>
    </row>
    <row r="3925" spans="118:121" x14ac:dyDescent="0.25">
      <c r="DN3925" t="s">
        <v>12629</v>
      </c>
      <c r="DP3925" t="s">
        <v>780</v>
      </c>
      <c r="DQ3925" t="s">
        <v>21</v>
      </c>
    </row>
    <row r="3926" spans="118:121" x14ac:dyDescent="0.25">
      <c r="DN3926" t="s">
        <v>12630</v>
      </c>
      <c r="DP3926" t="s">
        <v>780</v>
      </c>
      <c r="DQ3926" t="s">
        <v>21</v>
      </c>
    </row>
    <row r="3927" spans="118:121" x14ac:dyDescent="0.25">
      <c r="DN3927" t="s">
        <v>2330</v>
      </c>
      <c r="DP3927" t="s">
        <v>537</v>
      </c>
      <c r="DQ3927" t="s">
        <v>18</v>
      </c>
    </row>
    <row r="3928" spans="118:121" x14ac:dyDescent="0.25">
      <c r="DN3928" t="s">
        <v>12631</v>
      </c>
      <c r="DP3928" t="s">
        <v>780</v>
      </c>
      <c r="DQ3928" t="s">
        <v>27</v>
      </c>
    </row>
    <row r="3929" spans="118:121" x14ac:dyDescent="0.25">
      <c r="DN3929" t="s">
        <v>12632</v>
      </c>
      <c r="DP3929" t="s">
        <v>825</v>
      </c>
      <c r="DQ3929" t="s">
        <v>21</v>
      </c>
    </row>
    <row r="3930" spans="118:121" x14ac:dyDescent="0.25">
      <c r="DN3930" t="s">
        <v>3396</v>
      </c>
      <c r="DP3930" t="s">
        <v>583</v>
      </c>
      <c r="DQ3930" t="s">
        <v>18</v>
      </c>
    </row>
    <row r="3931" spans="118:121" x14ac:dyDescent="0.25">
      <c r="DP3931" t="s">
        <v>537</v>
      </c>
      <c r="DQ3931" t="s">
        <v>18</v>
      </c>
    </row>
    <row r="3932" spans="118:121" x14ac:dyDescent="0.25">
      <c r="DN3932" t="s">
        <v>844</v>
      </c>
      <c r="DP3932" t="s">
        <v>592</v>
      </c>
      <c r="DQ3932" t="s">
        <v>18</v>
      </c>
    </row>
    <row r="3933" spans="118:121" x14ac:dyDescent="0.25">
      <c r="DP3933" t="s">
        <v>583</v>
      </c>
      <c r="DQ3933" t="s">
        <v>18</v>
      </c>
    </row>
    <row r="3934" spans="118:121" x14ac:dyDescent="0.25">
      <c r="DP3934" t="s">
        <v>537</v>
      </c>
      <c r="DQ3934" t="s">
        <v>18</v>
      </c>
    </row>
    <row r="3935" spans="118:121" x14ac:dyDescent="0.25">
      <c r="DP3935" t="s">
        <v>12633</v>
      </c>
      <c r="DQ3935" t="s">
        <v>18</v>
      </c>
    </row>
    <row r="3936" spans="118:121" x14ac:dyDescent="0.25">
      <c r="DN3936" t="s">
        <v>12634</v>
      </c>
      <c r="DP3936" t="s">
        <v>592</v>
      </c>
      <c r="DQ3936" t="s">
        <v>18</v>
      </c>
    </row>
    <row r="3937" spans="116:121" x14ac:dyDescent="0.25">
      <c r="DP3937" t="s">
        <v>537</v>
      </c>
      <c r="DQ3937" t="s">
        <v>18</v>
      </c>
    </row>
    <row r="3938" spans="116:121" x14ac:dyDescent="0.25">
      <c r="DL3938" t="s">
        <v>12635</v>
      </c>
      <c r="DM3938" t="s">
        <v>12636</v>
      </c>
      <c r="DN3938" t="s">
        <v>6520</v>
      </c>
      <c r="DO3938" t="s">
        <v>12637</v>
      </c>
      <c r="DP3938" t="s">
        <v>780</v>
      </c>
      <c r="DQ3938" t="s">
        <v>21</v>
      </c>
    </row>
    <row r="3939" spans="116:121" x14ac:dyDescent="0.25">
      <c r="DL3939" t="s">
        <v>12638</v>
      </c>
      <c r="DM3939" t="s">
        <v>12639</v>
      </c>
      <c r="DN3939" t="s">
        <v>6520</v>
      </c>
      <c r="DO3939" t="s">
        <v>12640</v>
      </c>
      <c r="DP3939" t="s">
        <v>780</v>
      </c>
      <c r="DQ3939" t="s">
        <v>21</v>
      </c>
    </row>
    <row r="3940" spans="116:121" x14ac:dyDescent="0.25">
      <c r="DL3940" t="s">
        <v>12641</v>
      </c>
      <c r="DM3940" t="s">
        <v>12642</v>
      </c>
      <c r="DN3940" t="s">
        <v>2471</v>
      </c>
      <c r="DO3940" t="s">
        <v>12643</v>
      </c>
      <c r="DP3940" t="s">
        <v>825</v>
      </c>
      <c r="DQ3940" t="s">
        <v>27</v>
      </c>
    </row>
    <row r="3941" spans="116:121" x14ac:dyDescent="0.25">
      <c r="DL3941" t="s">
        <v>12644</v>
      </c>
      <c r="DM3941" t="s">
        <v>12645</v>
      </c>
      <c r="DN3941" t="s">
        <v>12603</v>
      </c>
      <c r="DO3941" t="s">
        <v>12646</v>
      </c>
      <c r="DP3941" t="s">
        <v>780</v>
      </c>
      <c r="DQ3941" t="s">
        <v>21</v>
      </c>
    </row>
    <row r="3942" spans="116:121" x14ac:dyDescent="0.25">
      <c r="DL3942" t="s">
        <v>12647</v>
      </c>
      <c r="DM3942" t="s">
        <v>12648</v>
      </c>
      <c r="DN3942" t="s">
        <v>2471</v>
      </c>
      <c r="DO3942" t="s">
        <v>12649</v>
      </c>
      <c r="DP3942" t="s">
        <v>825</v>
      </c>
      <c r="DQ3942" t="s">
        <v>27</v>
      </c>
    </row>
    <row r="3943" spans="116:121" x14ac:dyDescent="0.25">
      <c r="DL3943" t="s">
        <v>12650</v>
      </c>
      <c r="DM3943" t="s">
        <v>12651</v>
      </c>
      <c r="DN3943" t="s">
        <v>8961</v>
      </c>
      <c r="DO3943" t="s">
        <v>12646</v>
      </c>
      <c r="DP3943" t="s">
        <v>780</v>
      </c>
      <c r="DQ3943" t="s">
        <v>21</v>
      </c>
    </row>
    <row r="3944" spans="116:121" x14ac:dyDescent="0.25">
      <c r="DL3944" t="s">
        <v>12652</v>
      </c>
      <c r="DM3944" t="s">
        <v>12653</v>
      </c>
      <c r="DN3944" t="s">
        <v>12626</v>
      </c>
      <c r="DO3944" t="s">
        <v>12654</v>
      </c>
      <c r="DP3944" t="s">
        <v>10000</v>
      </c>
      <c r="DQ3944" t="s">
        <v>27</v>
      </c>
    </row>
    <row r="3945" spans="116:121" x14ac:dyDescent="0.25">
      <c r="DL3945" t="s">
        <v>12655</v>
      </c>
      <c r="DM3945" t="s">
        <v>12656</v>
      </c>
      <c r="DN3945" t="s">
        <v>512</v>
      </c>
      <c r="DO3945" t="s">
        <v>12657</v>
      </c>
      <c r="DP3945" t="s">
        <v>825</v>
      </c>
      <c r="DQ3945" t="s">
        <v>27</v>
      </c>
    </row>
    <row r="3946" spans="116:121" x14ac:dyDescent="0.25">
      <c r="DL3946" t="s">
        <v>12658</v>
      </c>
      <c r="DM3946" t="s">
        <v>12659</v>
      </c>
      <c r="DN3946" t="s">
        <v>12632</v>
      </c>
      <c r="DO3946" t="s">
        <v>12660</v>
      </c>
      <c r="DP3946" t="s">
        <v>780</v>
      </c>
      <c r="DQ3946" t="s">
        <v>21</v>
      </c>
    </row>
    <row r="3947" spans="116:121" x14ac:dyDescent="0.25">
      <c r="DL3947" t="s">
        <v>12661</v>
      </c>
      <c r="DM3947" t="s">
        <v>12662</v>
      </c>
      <c r="DN3947" t="s">
        <v>12626</v>
      </c>
      <c r="DO3947" t="s">
        <v>12663</v>
      </c>
      <c r="DP3947" t="s">
        <v>10000</v>
      </c>
      <c r="DQ3947" t="s">
        <v>27</v>
      </c>
    </row>
    <row r="3948" spans="116:121" x14ac:dyDescent="0.25">
      <c r="DL3948" t="s">
        <v>12664</v>
      </c>
      <c r="DM3948" t="s">
        <v>12665</v>
      </c>
      <c r="DN3948" t="s">
        <v>8961</v>
      </c>
      <c r="DO3948" t="s">
        <v>12666</v>
      </c>
      <c r="DP3948" t="s">
        <v>825</v>
      </c>
      <c r="DQ3948" t="s">
        <v>21</v>
      </c>
    </row>
    <row r="3949" spans="116:121" x14ac:dyDescent="0.25">
      <c r="DL3949" t="s">
        <v>12667</v>
      </c>
      <c r="DM3949" t="s">
        <v>12668</v>
      </c>
      <c r="DN3949" t="s">
        <v>12628</v>
      </c>
      <c r="DO3949" t="s">
        <v>12669</v>
      </c>
      <c r="DP3949" t="s">
        <v>825</v>
      </c>
      <c r="DQ3949" t="s">
        <v>21</v>
      </c>
    </row>
    <row r="3950" spans="116:121" x14ac:dyDescent="0.25">
      <c r="DL3950" t="s">
        <v>12670</v>
      </c>
      <c r="DM3950" t="s">
        <v>12671</v>
      </c>
      <c r="DN3950" t="s">
        <v>12626</v>
      </c>
      <c r="DO3950" t="s">
        <v>12672</v>
      </c>
      <c r="DP3950" t="s">
        <v>10000</v>
      </c>
      <c r="DQ3950" t="s">
        <v>27</v>
      </c>
    </row>
    <row r="3951" spans="116:121" x14ac:dyDescent="0.25">
      <c r="DL3951" t="s">
        <v>12673</v>
      </c>
      <c r="DM3951" t="s">
        <v>12674</v>
      </c>
      <c r="DN3951" t="s">
        <v>6520</v>
      </c>
      <c r="DO3951" t="s">
        <v>12675</v>
      </c>
      <c r="DP3951" t="s">
        <v>780</v>
      </c>
      <c r="DQ3951" t="s">
        <v>21</v>
      </c>
    </row>
    <row r="3952" spans="116:121" x14ac:dyDescent="0.25">
      <c r="DL3952" t="s">
        <v>12676</v>
      </c>
      <c r="DM3952" t="s">
        <v>12677</v>
      </c>
      <c r="DN3952" t="s">
        <v>12626</v>
      </c>
      <c r="DO3952" t="s">
        <v>12678</v>
      </c>
      <c r="DP3952" t="s">
        <v>10000</v>
      </c>
      <c r="DQ3952" t="s">
        <v>27</v>
      </c>
    </row>
    <row r="3953" spans="116:121" x14ac:dyDescent="0.25">
      <c r="DL3953" t="s">
        <v>12679</v>
      </c>
      <c r="DM3953" t="s">
        <v>12680</v>
      </c>
      <c r="DN3953" t="s">
        <v>6520</v>
      </c>
      <c r="DO3953" t="s">
        <v>12681</v>
      </c>
      <c r="DP3953" t="s">
        <v>780</v>
      </c>
      <c r="DQ3953" t="s">
        <v>21</v>
      </c>
    </row>
    <row r="3954" spans="116:121" x14ac:dyDescent="0.25">
      <c r="DL3954" t="s">
        <v>12682</v>
      </c>
      <c r="DM3954" t="s">
        <v>12683</v>
      </c>
      <c r="DN3954" t="s">
        <v>683</v>
      </c>
      <c r="DO3954" t="s">
        <v>12684</v>
      </c>
      <c r="DP3954" t="s">
        <v>10000</v>
      </c>
      <c r="DQ3954" t="s">
        <v>21</v>
      </c>
    </row>
    <row r="3955" spans="116:121" x14ac:dyDescent="0.25">
      <c r="DL3955" t="s">
        <v>12685</v>
      </c>
      <c r="DM3955" t="s">
        <v>12686</v>
      </c>
      <c r="DN3955" t="s">
        <v>12603</v>
      </c>
      <c r="DO3955" t="s">
        <v>12687</v>
      </c>
      <c r="DP3955" t="s">
        <v>583</v>
      </c>
      <c r="DQ3955" t="s">
        <v>21</v>
      </c>
    </row>
    <row r="3956" spans="116:121" x14ac:dyDescent="0.25">
      <c r="DL3956" t="s">
        <v>12688</v>
      </c>
      <c r="DM3956" t="s">
        <v>12689</v>
      </c>
      <c r="DN3956" t="s">
        <v>8961</v>
      </c>
      <c r="DO3956" t="s">
        <v>12690</v>
      </c>
      <c r="DP3956" t="s">
        <v>10000</v>
      </c>
      <c r="DQ3956" t="s">
        <v>21</v>
      </c>
    </row>
    <row r="3957" spans="116:121" x14ac:dyDescent="0.25">
      <c r="DL3957" t="s">
        <v>12691</v>
      </c>
      <c r="DM3957" t="s">
        <v>12692</v>
      </c>
      <c r="DN3957" t="s">
        <v>6520</v>
      </c>
      <c r="DO3957" t="s">
        <v>12693</v>
      </c>
      <c r="DP3957" t="s">
        <v>825</v>
      </c>
      <c r="DQ3957" t="s">
        <v>21</v>
      </c>
    </row>
    <row r="3958" spans="116:121" x14ac:dyDescent="0.25">
      <c r="DL3958" t="s">
        <v>12694</v>
      </c>
      <c r="DM3958" t="s">
        <v>12695</v>
      </c>
      <c r="DN3958" t="s">
        <v>12603</v>
      </c>
      <c r="DO3958" t="s">
        <v>12696</v>
      </c>
      <c r="DP3958" t="s">
        <v>583</v>
      </c>
      <c r="DQ3958" t="s">
        <v>21</v>
      </c>
    </row>
    <row r="3959" spans="116:121" x14ac:dyDescent="0.25">
      <c r="DL3959" t="s">
        <v>12697</v>
      </c>
      <c r="DM3959" t="s">
        <v>12698</v>
      </c>
      <c r="DN3959" t="s">
        <v>12626</v>
      </c>
      <c r="DO3959" t="s">
        <v>12699</v>
      </c>
      <c r="DP3959" t="s">
        <v>10000</v>
      </c>
      <c r="DQ3959" t="s">
        <v>27</v>
      </c>
    </row>
    <row r="3960" spans="116:121" x14ac:dyDescent="0.25">
      <c r="DL3960" t="s">
        <v>12700</v>
      </c>
      <c r="DM3960" t="s">
        <v>12701</v>
      </c>
      <c r="DN3960" t="s">
        <v>6520</v>
      </c>
      <c r="DO3960" t="s">
        <v>12702</v>
      </c>
      <c r="DP3960" t="s">
        <v>825</v>
      </c>
      <c r="DQ3960" t="s">
        <v>21</v>
      </c>
    </row>
    <row r="3961" spans="116:121" x14ac:dyDescent="0.25">
      <c r="DL3961" t="s">
        <v>12703</v>
      </c>
      <c r="DM3961" t="s">
        <v>12704</v>
      </c>
      <c r="DN3961" t="s">
        <v>12617</v>
      </c>
      <c r="DO3961" t="s">
        <v>12705</v>
      </c>
      <c r="DP3961" t="s">
        <v>583</v>
      </c>
      <c r="DQ3961" t="s">
        <v>27</v>
      </c>
    </row>
    <row r="3962" spans="116:121" x14ac:dyDescent="0.25">
      <c r="DL3962" t="s">
        <v>12706</v>
      </c>
      <c r="DM3962" t="s">
        <v>12707</v>
      </c>
      <c r="DN3962" t="s">
        <v>6520</v>
      </c>
      <c r="DO3962" t="s">
        <v>12708</v>
      </c>
      <c r="DP3962" t="s">
        <v>780</v>
      </c>
      <c r="DQ3962" t="s">
        <v>21</v>
      </c>
    </row>
    <row r="3963" spans="116:121" x14ac:dyDescent="0.25">
      <c r="DL3963" t="s">
        <v>12709</v>
      </c>
      <c r="DM3963" t="s">
        <v>12710</v>
      </c>
      <c r="DN3963" t="s">
        <v>12626</v>
      </c>
      <c r="DO3963" t="s">
        <v>12711</v>
      </c>
      <c r="DP3963" t="s">
        <v>10000</v>
      </c>
      <c r="DQ3963" t="s">
        <v>27</v>
      </c>
    </row>
    <row r="3964" spans="116:121" x14ac:dyDescent="0.25">
      <c r="DL3964" t="s">
        <v>12712</v>
      </c>
      <c r="DM3964" t="s">
        <v>12713</v>
      </c>
      <c r="DN3964" t="s">
        <v>12614</v>
      </c>
      <c r="DO3964" t="s">
        <v>12714</v>
      </c>
      <c r="DP3964" t="s">
        <v>825</v>
      </c>
      <c r="DQ3964" t="s">
        <v>21</v>
      </c>
    </row>
    <row r="3965" spans="116:121" x14ac:dyDescent="0.25">
      <c r="DL3965" t="s">
        <v>12715</v>
      </c>
      <c r="DM3965" t="s">
        <v>12716</v>
      </c>
      <c r="DN3965" t="s">
        <v>6520</v>
      </c>
      <c r="DO3965" t="s">
        <v>12717</v>
      </c>
      <c r="DP3965" t="s">
        <v>780</v>
      </c>
      <c r="DQ3965" t="s">
        <v>21</v>
      </c>
    </row>
    <row r="3966" spans="116:121" x14ac:dyDescent="0.25">
      <c r="DL3966" t="s">
        <v>12718</v>
      </c>
      <c r="DM3966" t="s">
        <v>12719</v>
      </c>
      <c r="DN3966" t="s">
        <v>8961</v>
      </c>
      <c r="DO3966" t="s">
        <v>12720</v>
      </c>
      <c r="DP3966" t="s">
        <v>825</v>
      </c>
      <c r="DQ3966" t="s">
        <v>21</v>
      </c>
    </row>
    <row r="3967" spans="116:121" x14ac:dyDescent="0.25">
      <c r="DL3967" t="s">
        <v>12721</v>
      </c>
      <c r="DM3967" t="s">
        <v>12722</v>
      </c>
      <c r="DN3967" t="s">
        <v>2471</v>
      </c>
      <c r="DO3967" t="s">
        <v>12723</v>
      </c>
      <c r="DP3967" t="s">
        <v>10000</v>
      </c>
      <c r="DQ3967" t="s">
        <v>27</v>
      </c>
    </row>
    <row r="3968" spans="116:121" x14ac:dyDescent="0.25">
      <c r="DL3968" t="s">
        <v>12724</v>
      </c>
      <c r="DM3968" t="s">
        <v>12725</v>
      </c>
      <c r="DN3968" t="s">
        <v>11018</v>
      </c>
      <c r="DO3968" t="s">
        <v>12726</v>
      </c>
      <c r="DP3968" t="s">
        <v>583</v>
      </c>
      <c r="DQ3968" t="s">
        <v>18</v>
      </c>
    </row>
    <row r="3969" spans="116:121" x14ac:dyDescent="0.25">
      <c r="DL3969" t="s">
        <v>12727</v>
      </c>
      <c r="DM3969" t="s">
        <v>12728</v>
      </c>
      <c r="DN3969" t="s">
        <v>512</v>
      </c>
      <c r="DO3969" t="s">
        <v>12729</v>
      </c>
      <c r="DP3969" t="s">
        <v>10000</v>
      </c>
      <c r="DQ3969" t="s">
        <v>27</v>
      </c>
    </row>
    <row r="3970" spans="116:121" x14ac:dyDescent="0.25">
      <c r="DL3970" t="s">
        <v>12730</v>
      </c>
      <c r="DM3970" t="s">
        <v>12731</v>
      </c>
      <c r="DN3970" t="s">
        <v>12618</v>
      </c>
      <c r="DO3970" t="s">
        <v>12732</v>
      </c>
      <c r="DP3970" t="s">
        <v>537</v>
      </c>
      <c r="DQ3970" t="s">
        <v>18</v>
      </c>
    </row>
    <row r="3971" spans="116:121" x14ac:dyDescent="0.25">
      <c r="DL3971" t="s">
        <v>12733</v>
      </c>
      <c r="DM3971" t="s">
        <v>12734</v>
      </c>
      <c r="DN3971" t="s">
        <v>12603</v>
      </c>
      <c r="DO3971" t="s">
        <v>12735</v>
      </c>
      <c r="DP3971" t="s">
        <v>825</v>
      </c>
      <c r="DQ3971" t="s">
        <v>21</v>
      </c>
    </row>
    <row r="3972" spans="116:121" x14ac:dyDescent="0.25">
      <c r="DL3972" t="s">
        <v>12736</v>
      </c>
      <c r="DM3972" t="s">
        <v>12737</v>
      </c>
      <c r="DN3972" t="s">
        <v>12738</v>
      </c>
      <c r="DO3972" t="s">
        <v>12739</v>
      </c>
      <c r="DP3972" t="s">
        <v>583</v>
      </c>
      <c r="DQ3972" t="s">
        <v>18</v>
      </c>
    </row>
    <row r="3973" spans="116:121" x14ac:dyDescent="0.25">
      <c r="DL3973" t="s">
        <v>12740</v>
      </c>
      <c r="DM3973" t="s">
        <v>12741</v>
      </c>
      <c r="DN3973" t="s">
        <v>12628</v>
      </c>
      <c r="DO3973" t="s">
        <v>12742</v>
      </c>
      <c r="DP3973" t="s">
        <v>825</v>
      </c>
      <c r="DQ3973" t="s">
        <v>21</v>
      </c>
    </row>
    <row r="3974" spans="116:121" x14ac:dyDescent="0.25">
      <c r="DL3974" t="s">
        <v>12743</v>
      </c>
      <c r="DM3974" t="s">
        <v>12744</v>
      </c>
      <c r="DN3974" t="s">
        <v>12618</v>
      </c>
      <c r="DO3974" t="s">
        <v>12745</v>
      </c>
      <c r="DP3974" t="s">
        <v>537</v>
      </c>
      <c r="DQ3974" t="s">
        <v>18</v>
      </c>
    </row>
    <row r="3975" spans="116:121" x14ac:dyDescent="0.25">
      <c r="DL3975" t="s">
        <v>12746</v>
      </c>
      <c r="DM3975" t="s">
        <v>12747</v>
      </c>
      <c r="DN3975" t="s">
        <v>12626</v>
      </c>
      <c r="DO3975" t="s">
        <v>12748</v>
      </c>
      <c r="DP3975" t="s">
        <v>10000</v>
      </c>
      <c r="DQ3975" t="s">
        <v>27</v>
      </c>
    </row>
    <row r="3976" spans="116:121" x14ac:dyDescent="0.25">
      <c r="DL3976" t="s">
        <v>12749</v>
      </c>
      <c r="DM3976" t="s">
        <v>12750</v>
      </c>
      <c r="DN3976" t="s">
        <v>12618</v>
      </c>
      <c r="DO3976" t="s">
        <v>12751</v>
      </c>
      <c r="DP3976" t="s">
        <v>537</v>
      </c>
      <c r="DQ3976" t="s">
        <v>18</v>
      </c>
    </row>
    <row r="3977" spans="116:121" x14ac:dyDescent="0.25">
      <c r="DL3977" t="s">
        <v>12752</v>
      </c>
      <c r="DM3977" t="s">
        <v>12753</v>
      </c>
      <c r="DN3977" t="s">
        <v>12613</v>
      </c>
      <c r="DO3977" t="s">
        <v>12754</v>
      </c>
      <c r="DP3977" t="s">
        <v>592</v>
      </c>
      <c r="DQ3977" t="s">
        <v>25</v>
      </c>
    </row>
    <row r="3978" spans="116:121" x14ac:dyDescent="0.25">
      <c r="DL3978" t="s">
        <v>12755</v>
      </c>
      <c r="DM3978" t="s">
        <v>12756</v>
      </c>
      <c r="DN3978" t="s">
        <v>6520</v>
      </c>
      <c r="DO3978" t="s">
        <v>12757</v>
      </c>
      <c r="DP3978" t="s">
        <v>780</v>
      </c>
      <c r="DQ3978" t="s">
        <v>21</v>
      </c>
    </row>
    <row r="3979" spans="116:121" x14ac:dyDescent="0.25">
      <c r="DL3979" t="s">
        <v>12758</v>
      </c>
      <c r="DM3979" t="s">
        <v>12759</v>
      </c>
      <c r="DN3979" t="s">
        <v>512</v>
      </c>
      <c r="DO3979" t="s">
        <v>12760</v>
      </c>
      <c r="DP3979" t="s">
        <v>10000</v>
      </c>
      <c r="DQ3979" t="s">
        <v>27</v>
      </c>
    </row>
    <row r="3980" spans="116:121" x14ac:dyDescent="0.25">
      <c r="DL3980" t="s">
        <v>12761</v>
      </c>
      <c r="DM3980" t="s">
        <v>12762</v>
      </c>
      <c r="DN3980" t="s">
        <v>12618</v>
      </c>
      <c r="DO3980" t="s">
        <v>12763</v>
      </c>
      <c r="DP3980" t="s">
        <v>537</v>
      </c>
      <c r="DQ3980" t="s">
        <v>18</v>
      </c>
    </row>
    <row r="3981" spans="116:121" x14ac:dyDescent="0.25">
      <c r="DL3981" t="s">
        <v>12764</v>
      </c>
      <c r="DM3981" t="s">
        <v>12765</v>
      </c>
      <c r="DN3981" t="s">
        <v>12738</v>
      </c>
      <c r="DO3981" t="s">
        <v>12766</v>
      </c>
      <c r="DP3981" t="s">
        <v>583</v>
      </c>
      <c r="DQ3981" t="s">
        <v>18</v>
      </c>
    </row>
    <row r="3982" spans="116:121" x14ac:dyDescent="0.25">
      <c r="DL3982" t="s">
        <v>12767</v>
      </c>
      <c r="DM3982" t="s">
        <v>12768</v>
      </c>
      <c r="DN3982" t="s">
        <v>844</v>
      </c>
      <c r="DO3982" t="s">
        <v>12769</v>
      </c>
      <c r="DP3982" t="s">
        <v>12633</v>
      </c>
      <c r="DQ3982" t="s">
        <v>18</v>
      </c>
    </row>
    <row r="3983" spans="116:121" x14ac:dyDescent="0.25">
      <c r="DL3983" t="s">
        <v>12770</v>
      </c>
      <c r="DM3983" t="s">
        <v>12771</v>
      </c>
      <c r="DN3983" t="s">
        <v>12626</v>
      </c>
      <c r="DO3983" t="s">
        <v>12772</v>
      </c>
      <c r="DP3983" t="s">
        <v>825</v>
      </c>
      <c r="DQ3983" t="s">
        <v>27</v>
      </c>
    </row>
    <row r="3984" spans="116:121" x14ac:dyDescent="0.25">
      <c r="DL3984" t="s">
        <v>12773</v>
      </c>
      <c r="DM3984" t="s">
        <v>12774</v>
      </c>
      <c r="DN3984" t="s">
        <v>12626</v>
      </c>
      <c r="DO3984" t="s">
        <v>12775</v>
      </c>
      <c r="DP3984" t="s">
        <v>825</v>
      </c>
      <c r="DQ3984" t="s">
        <v>27</v>
      </c>
    </row>
    <row r="3985" spans="116:121" x14ac:dyDescent="0.25">
      <c r="DL3985" t="s">
        <v>12776</v>
      </c>
      <c r="DM3985" t="s">
        <v>12777</v>
      </c>
      <c r="DN3985" t="s">
        <v>512</v>
      </c>
      <c r="DO3985" t="s">
        <v>12778</v>
      </c>
      <c r="DP3985" t="s">
        <v>10000</v>
      </c>
      <c r="DQ3985" t="s">
        <v>27</v>
      </c>
    </row>
    <row r="3986" spans="116:121" x14ac:dyDescent="0.25">
      <c r="DL3986" t="s">
        <v>12779</v>
      </c>
      <c r="DM3986" t="s">
        <v>12780</v>
      </c>
      <c r="DN3986" t="s">
        <v>6520</v>
      </c>
      <c r="DO3986" t="s">
        <v>12781</v>
      </c>
      <c r="DP3986" t="s">
        <v>780</v>
      </c>
      <c r="DQ3986" t="s">
        <v>21</v>
      </c>
    </row>
    <row r="3987" spans="116:121" x14ac:dyDescent="0.25">
      <c r="DL3987" t="s">
        <v>12782</v>
      </c>
      <c r="DM3987" t="s">
        <v>12783</v>
      </c>
      <c r="DN3987" t="s">
        <v>3812</v>
      </c>
      <c r="DO3987" t="s">
        <v>12784</v>
      </c>
      <c r="DP3987" t="s">
        <v>583</v>
      </c>
      <c r="DQ3987" t="s">
        <v>18</v>
      </c>
    </row>
    <row r="3988" spans="116:121" x14ac:dyDescent="0.25">
      <c r="DL3988" t="s">
        <v>12785</v>
      </c>
      <c r="DM3988" t="s">
        <v>12786</v>
      </c>
      <c r="DN3988" t="s">
        <v>6520</v>
      </c>
      <c r="DO3988" t="s">
        <v>12787</v>
      </c>
      <c r="DP3988" t="s">
        <v>780</v>
      </c>
      <c r="DQ3988" t="s">
        <v>21</v>
      </c>
    </row>
    <row r="3989" spans="116:121" x14ac:dyDescent="0.25">
      <c r="DP3989" t="s">
        <v>825</v>
      </c>
      <c r="DQ3989" t="s">
        <v>21</v>
      </c>
    </row>
    <row r="3990" spans="116:121" x14ac:dyDescent="0.25">
      <c r="DL3990" t="s">
        <v>12788</v>
      </c>
      <c r="DM3990" t="s">
        <v>12789</v>
      </c>
      <c r="DN3990" t="s">
        <v>3396</v>
      </c>
      <c r="DO3990" t="s">
        <v>12790</v>
      </c>
      <c r="DP3990" t="s">
        <v>537</v>
      </c>
      <c r="DQ3990" t="s">
        <v>18</v>
      </c>
    </row>
    <row r="3991" spans="116:121" x14ac:dyDescent="0.25">
      <c r="DL3991" t="s">
        <v>12791</v>
      </c>
      <c r="DM3991" t="s">
        <v>12792</v>
      </c>
      <c r="DN3991" t="s">
        <v>512</v>
      </c>
      <c r="DO3991" t="s">
        <v>12793</v>
      </c>
      <c r="DP3991" t="s">
        <v>10000</v>
      </c>
      <c r="DQ3991" t="s">
        <v>27</v>
      </c>
    </row>
    <row r="3992" spans="116:121" x14ac:dyDescent="0.25">
      <c r="DL3992" t="s">
        <v>12794</v>
      </c>
      <c r="DM3992" t="s">
        <v>12795</v>
      </c>
      <c r="DN3992" t="s">
        <v>512</v>
      </c>
      <c r="DO3992" t="s">
        <v>12796</v>
      </c>
      <c r="DP3992" t="s">
        <v>592</v>
      </c>
      <c r="DQ3992" t="s">
        <v>27</v>
      </c>
    </row>
    <row r="3993" spans="116:121" x14ac:dyDescent="0.25">
      <c r="DP3993" t="s">
        <v>10000</v>
      </c>
      <c r="DQ3993" t="s">
        <v>27</v>
      </c>
    </row>
    <row r="3994" spans="116:121" x14ac:dyDescent="0.25">
      <c r="DL3994" t="s">
        <v>12797</v>
      </c>
      <c r="DM3994" t="s">
        <v>12798</v>
      </c>
      <c r="DN3994" t="s">
        <v>844</v>
      </c>
      <c r="DO3994" t="s">
        <v>12799</v>
      </c>
      <c r="DP3994" t="s">
        <v>583</v>
      </c>
      <c r="DQ3994" t="s">
        <v>18</v>
      </c>
    </row>
    <row r="3995" spans="116:121" x14ac:dyDescent="0.25">
      <c r="DP3995" t="s">
        <v>12633</v>
      </c>
      <c r="DQ3995" t="s">
        <v>18</v>
      </c>
    </row>
    <row r="3996" spans="116:121" x14ac:dyDescent="0.25">
      <c r="DL3996" t="s">
        <v>12800</v>
      </c>
      <c r="DM3996" t="s">
        <v>12801</v>
      </c>
      <c r="DN3996" t="s">
        <v>5289</v>
      </c>
      <c r="DO3996" t="s">
        <v>12802</v>
      </c>
      <c r="DP3996" t="s">
        <v>10000</v>
      </c>
      <c r="DQ3996" t="s">
        <v>27</v>
      </c>
    </row>
    <row r="3997" spans="116:121" x14ac:dyDescent="0.25">
      <c r="DL3997" t="s">
        <v>12803</v>
      </c>
      <c r="DM3997" t="s">
        <v>12804</v>
      </c>
      <c r="DN3997" t="s">
        <v>6520</v>
      </c>
      <c r="DO3997" t="s">
        <v>12805</v>
      </c>
      <c r="DP3997" t="s">
        <v>780</v>
      </c>
      <c r="DQ3997" t="s">
        <v>21</v>
      </c>
    </row>
    <row r="3998" spans="116:121" x14ac:dyDescent="0.25">
      <c r="DL3998" t="s">
        <v>12806</v>
      </c>
      <c r="DM3998" t="s">
        <v>12807</v>
      </c>
      <c r="DN3998" t="s">
        <v>12613</v>
      </c>
      <c r="DO3998" t="s">
        <v>12808</v>
      </c>
      <c r="DP3998" t="s">
        <v>592</v>
      </c>
      <c r="DQ3998" t="s">
        <v>25</v>
      </c>
    </row>
    <row r="3999" spans="116:121" x14ac:dyDescent="0.25">
      <c r="DL3999" t="s">
        <v>12809</v>
      </c>
      <c r="DM3999" t="s">
        <v>12810</v>
      </c>
      <c r="DN3999" t="s">
        <v>844</v>
      </c>
      <c r="DO3999" t="s">
        <v>12811</v>
      </c>
      <c r="DP3999" t="s">
        <v>12633</v>
      </c>
      <c r="DQ3999" t="s">
        <v>18</v>
      </c>
    </row>
    <row r="4000" spans="116:121" x14ac:dyDescent="0.25">
      <c r="DL4000" t="s">
        <v>12812</v>
      </c>
      <c r="DM4000" t="s">
        <v>12813</v>
      </c>
      <c r="DN4000" t="s">
        <v>3396</v>
      </c>
      <c r="DO4000" t="s">
        <v>12814</v>
      </c>
      <c r="DP4000" t="s">
        <v>537</v>
      </c>
      <c r="DQ4000" t="s">
        <v>18</v>
      </c>
    </row>
    <row r="4001" spans="116:121" x14ac:dyDescent="0.25">
      <c r="DL4001" t="s">
        <v>12815</v>
      </c>
      <c r="DM4001" t="s">
        <v>12816</v>
      </c>
      <c r="DN4001" t="s">
        <v>12620</v>
      </c>
      <c r="DO4001" t="s">
        <v>12817</v>
      </c>
      <c r="DP4001" t="s">
        <v>825</v>
      </c>
      <c r="DQ4001" t="s">
        <v>21</v>
      </c>
    </row>
    <row r="4002" spans="116:121" x14ac:dyDescent="0.25">
      <c r="DL4002" t="s">
        <v>12818</v>
      </c>
      <c r="DM4002" t="s">
        <v>12819</v>
      </c>
      <c r="DN4002" t="s">
        <v>512</v>
      </c>
      <c r="DO4002" t="s">
        <v>12820</v>
      </c>
      <c r="DP4002" t="s">
        <v>10000</v>
      </c>
      <c r="DQ4002" t="s">
        <v>27</v>
      </c>
    </row>
    <row r="4003" spans="116:121" x14ac:dyDescent="0.25">
      <c r="DL4003" t="s">
        <v>12821</v>
      </c>
      <c r="DM4003" t="s">
        <v>12822</v>
      </c>
      <c r="DN4003" t="s">
        <v>12823</v>
      </c>
      <c r="DO4003" t="s">
        <v>12824</v>
      </c>
      <c r="DP4003" t="s">
        <v>825</v>
      </c>
      <c r="DQ4003" t="s">
        <v>27</v>
      </c>
    </row>
    <row r="4004" spans="116:121" x14ac:dyDescent="0.25">
      <c r="DL4004" t="s">
        <v>12825</v>
      </c>
      <c r="DM4004" t="s">
        <v>12826</v>
      </c>
      <c r="DN4004" t="s">
        <v>844</v>
      </c>
      <c r="DO4004" t="s">
        <v>12827</v>
      </c>
      <c r="DP4004" t="s">
        <v>12633</v>
      </c>
      <c r="DQ4004" t="s">
        <v>18</v>
      </c>
    </row>
    <row r="4005" spans="116:121" x14ac:dyDescent="0.25">
      <c r="DL4005" t="s">
        <v>12828</v>
      </c>
      <c r="DM4005" t="s">
        <v>12829</v>
      </c>
      <c r="DN4005" t="s">
        <v>3396</v>
      </c>
      <c r="DO4005" t="s">
        <v>12830</v>
      </c>
      <c r="DP4005" t="s">
        <v>537</v>
      </c>
      <c r="DQ4005" t="s">
        <v>18</v>
      </c>
    </row>
    <row r="4006" spans="116:121" x14ac:dyDescent="0.25">
      <c r="DL4006" t="s">
        <v>12831</v>
      </c>
      <c r="DM4006" t="s">
        <v>12832</v>
      </c>
      <c r="DN4006" t="s">
        <v>6520</v>
      </c>
      <c r="DO4006" t="s">
        <v>12833</v>
      </c>
      <c r="DP4006" t="s">
        <v>780</v>
      </c>
      <c r="DQ4006" t="s">
        <v>21</v>
      </c>
    </row>
    <row r="4007" spans="116:121" x14ac:dyDescent="0.25">
      <c r="DL4007" t="s">
        <v>12834</v>
      </c>
      <c r="DM4007" t="s">
        <v>12835</v>
      </c>
      <c r="DN4007" t="s">
        <v>12603</v>
      </c>
      <c r="DO4007" t="s">
        <v>12836</v>
      </c>
      <c r="DP4007" t="s">
        <v>825</v>
      </c>
      <c r="DQ4007" t="s">
        <v>21</v>
      </c>
    </row>
    <row r="4008" spans="116:121" x14ac:dyDescent="0.25">
      <c r="DL4008" t="s">
        <v>12837</v>
      </c>
      <c r="DM4008" t="s">
        <v>12838</v>
      </c>
      <c r="DN4008" t="s">
        <v>512</v>
      </c>
      <c r="DO4008" t="s">
        <v>12839</v>
      </c>
      <c r="DP4008" t="s">
        <v>825</v>
      </c>
      <c r="DQ4008" t="s">
        <v>27</v>
      </c>
    </row>
    <row r="4009" spans="116:121" x14ac:dyDescent="0.25">
      <c r="DL4009" t="s">
        <v>12840</v>
      </c>
      <c r="DM4009" t="s">
        <v>12841</v>
      </c>
      <c r="DN4009" t="s">
        <v>3396</v>
      </c>
      <c r="DO4009" t="s">
        <v>12842</v>
      </c>
      <c r="DP4009" t="s">
        <v>537</v>
      </c>
      <c r="DQ4009" t="s">
        <v>18</v>
      </c>
    </row>
    <row r="4010" spans="116:121" x14ac:dyDescent="0.25">
      <c r="DL4010" t="s">
        <v>12843</v>
      </c>
      <c r="DM4010" t="s">
        <v>12844</v>
      </c>
      <c r="DN4010" t="s">
        <v>2471</v>
      </c>
      <c r="DO4010" t="s">
        <v>12845</v>
      </c>
      <c r="DP4010" t="s">
        <v>592</v>
      </c>
      <c r="DQ4010" t="s">
        <v>27</v>
      </c>
    </row>
    <row r="4011" spans="116:121" x14ac:dyDescent="0.25">
      <c r="DL4011" t="s">
        <v>12846</v>
      </c>
      <c r="DM4011" t="s">
        <v>12847</v>
      </c>
      <c r="DN4011" t="s">
        <v>844</v>
      </c>
      <c r="DO4011" t="s">
        <v>12848</v>
      </c>
      <c r="DP4011" t="s">
        <v>12633</v>
      </c>
      <c r="DQ4011" t="s">
        <v>18</v>
      </c>
    </row>
    <row r="4012" spans="116:121" x14ac:dyDescent="0.25">
      <c r="DL4012" t="s">
        <v>12849</v>
      </c>
      <c r="DM4012" t="s">
        <v>12850</v>
      </c>
      <c r="DN4012" t="s">
        <v>6520</v>
      </c>
      <c r="DO4012" t="s">
        <v>12851</v>
      </c>
      <c r="DP4012" t="s">
        <v>592</v>
      </c>
      <c r="DQ4012" t="s">
        <v>21</v>
      </c>
    </row>
    <row r="4013" spans="116:121" x14ac:dyDescent="0.25">
      <c r="DL4013" t="s">
        <v>12852</v>
      </c>
      <c r="DM4013" t="s">
        <v>12853</v>
      </c>
      <c r="DN4013" t="s">
        <v>512</v>
      </c>
      <c r="DO4013" t="s">
        <v>12854</v>
      </c>
      <c r="DP4013" t="s">
        <v>825</v>
      </c>
      <c r="DQ4013" t="s">
        <v>27</v>
      </c>
    </row>
    <row r="4014" spans="116:121" x14ac:dyDescent="0.25">
      <c r="DL4014" t="s">
        <v>12855</v>
      </c>
      <c r="DM4014" t="s">
        <v>12856</v>
      </c>
      <c r="DN4014" t="s">
        <v>6520</v>
      </c>
      <c r="DO4014" t="s">
        <v>12857</v>
      </c>
      <c r="DP4014" t="s">
        <v>825</v>
      </c>
      <c r="DQ4014" t="s">
        <v>21</v>
      </c>
    </row>
    <row r="4015" spans="116:121" x14ac:dyDescent="0.25">
      <c r="DL4015" t="s">
        <v>12858</v>
      </c>
      <c r="DM4015" t="s">
        <v>12859</v>
      </c>
      <c r="DN4015" t="s">
        <v>512</v>
      </c>
      <c r="DO4015" t="s">
        <v>12860</v>
      </c>
      <c r="DP4015" t="s">
        <v>10000</v>
      </c>
      <c r="DQ4015" t="s">
        <v>27</v>
      </c>
    </row>
    <row r="4016" spans="116:121" x14ac:dyDescent="0.25">
      <c r="DL4016" t="s">
        <v>12861</v>
      </c>
      <c r="DM4016" t="s">
        <v>12862</v>
      </c>
      <c r="DN4016" t="s">
        <v>2471</v>
      </c>
      <c r="DO4016" t="s">
        <v>12863</v>
      </c>
      <c r="DP4016" t="s">
        <v>592</v>
      </c>
      <c r="DQ4016" t="s">
        <v>27</v>
      </c>
    </row>
    <row r="4017" spans="116:121" x14ac:dyDescent="0.25">
      <c r="DL4017" t="s">
        <v>12864</v>
      </c>
      <c r="DM4017" t="s">
        <v>12865</v>
      </c>
      <c r="DN4017" t="s">
        <v>844</v>
      </c>
      <c r="DO4017" t="s">
        <v>12866</v>
      </c>
      <c r="DP4017" t="s">
        <v>12633</v>
      </c>
      <c r="DQ4017" t="s">
        <v>18</v>
      </c>
    </row>
    <row r="4018" spans="116:121" x14ac:dyDescent="0.25">
      <c r="DL4018" t="s">
        <v>12867</v>
      </c>
      <c r="DM4018" t="s">
        <v>12868</v>
      </c>
      <c r="DN4018" t="s">
        <v>6520</v>
      </c>
      <c r="DO4018" t="s">
        <v>12869</v>
      </c>
      <c r="DP4018" t="s">
        <v>780</v>
      </c>
      <c r="DQ4018" t="s">
        <v>21</v>
      </c>
    </row>
    <row r="4019" spans="116:121" x14ac:dyDescent="0.25">
      <c r="DL4019" t="s">
        <v>12870</v>
      </c>
      <c r="DM4019" t="s">
        <v>12871</v>
      </c>
      <c r="DN4019" t="s">
        <v>3396</v>
      </c>
      <c r="DO4019" t="s">
        <v>12872</v>
      </c>
      <c r="DP4019" t="s">
        <v>537</v>
      </c>
      <c r="DQ4019" t="s">
        <v>18</v>
      </c>
    </row>
    <row r="4020" spans="116:121" x14ac:dyDescent="0.25">
      <c r="DL4020" t="s">
        <v>12873</v>
      </c>
      <c r="DM4020" t="s">
        <v>12874</v>
      </c>
      <c r="DN4020" t="s">
        <v>10101</v>
      </c>
      <c r="DO4020" t="s">
        <v>12875</v>
      </c>
      <c r="DP4020" t="s">
        <v>825</v>
      </c>
      <c r="DQ4020" t="s">
        <v>21</v>
      </c>
    </row>
    <row r="4021" spans="116:121" x14ac:dyDescent="0.25">
      <c r="DL4021" t="s">
        <v>12876</v>
      </c>
      <c r="DM4021" t="s">
        <v>12877</v>
      </c>
      <c r="DN4021" t="s">
        <v>6520</v>
      </c>
      <c r="DO4021" t="s">
        <v>12878</v>
      </c>
      <c r="DP4021" t="s">
        <v>592</v>
      </c>
      <c r="DQ4021" t="s">
        <v>21</v>
      </c>
    </row>
    <row r="4022" spans="116:121" x14ac:dyDescent="0.25">
      <c r="DL4022" t="s">
        <v>12879</v>
      </c>
      <c r="DM4022" t="s">
        <v>12880</v>
      </c>
      <c r="DN4022" t="s">
        <v>512</v>
      </c>
      <c r="DO4022" t="s">
        <v>12881</v>
      </c>
      <c r="DP4022" t="s">
        <v>10000</v>
      </c>
      <c r="DQ4022" t="s">
        <v>27</v>
      </c>
    </row>
    <row r="4023" spans="116:121" x14ac:dyDescent="0.25">
      <c r="DL4023" t="s">
        <v>12882</v>
      </c>
      <c r="DM4023" t="s">
        <v>12883</v>
      </c>
      <c r="DN4023" t="s">
        <v>3812</v>
      </c>
      <c r="DO4023" t="s">
        <v>12884</v>
      </c>
      <c r="DP4023" t="s">
        <v>583</v>
      </c>
      <c r="DQ4023" t="s">
        <v>18</v>
      </c>
    </row>
    <row r="4024" spans="116:121" x14ac:dyDescent="0.25">
      <c r="DL4024" t="s">
        <v>12885</v>
      </c>
      <c r="DM4024" t="s">
        <v>12886</v>
      </c>
      <c r="DN4024" t="s">
        <v>8961</v>
      </c>
      <c r="DO4024" t="s">
        <v>12887</v>
      </c>
      <c r="DP4024" t="s">
        <v>780</v>
      </c>
      <c r="DQ4024" t="s">
        <v>21</v>
      </c>
    </row>
    <row r="4025" spans="116:121" x14ac:dyDescent="0.25">
      <c r="DL4025" t="s">
        <v>12888</v>
      </c>
      <c r="DM4025" t="s">
        <v>12889</v>
      </c>
      <c r="DN4025" t="s">
        <v>2698</v>
      </c>
      <c r="DO4025" t="s">
        <v>12890</v>
      </c>
      <c r="DP4025" t="s">
        <v>537</v>
      </c>
      <c r="DQ4025" t="s">
        <v>18</v>
      </c>
    </row>
    <row r="4026" spans="116:121" x14ac:dyDescent="0.25">
      <c r="DL4026" t="s">
        <v>12891</v>
      </c>
      <c r="DM4026" t="s">
        <v>12892</v>
      </c>
      <c r="DN4026" t="s">
        <v>6520</v>
      </c>
      <c r="DO4026" t="s">
        <v>12893</v>
      </c>
      <c r="DP4026" t="s">
        <v>592</v>
      </c>
      <c r="DQ4026" t="s">
        <v>21</v>
      </c>
    </row>
    <row r="4027" spans="116:121" x14ac:dyDescent="0.25">
      <c r="DL4027" t="s">
        <v>12894</v>
      </c>
      <c r="DM4027" t="s">
        <v>12895</v>
      </c>
      <c r="DN4027" t="s">
        <v>3812</v>
      </c>
      <c r="DO4027" t="s">
        <v>12896</v>
      </c>
      <c r="DP4027" t="s">
        <v>12633</v>
      </c>
      <c r="DQ4027" t="s">
        <v>18</v>
      </c>
    </row>
    <row r="4028" spans="116:121" x14ac:dyDescent="0.25">
      <c r="DL4028" t="s">
        <v>12897</v>
      </c>
      <c r="DM4028" t="s">
        <v>12898</v>
      </c>
      <c r="DN4028" t="s">
        <v>512</v>
      </c>
      <c r="DO4028" t="s">
        <v>12899</v>
      </c>
      <c r="DP4028" t="s">
        <v>10000</v>
      </c>
      <c r="DQ4028" t="s">
        <v>27</v>
      </c>
    </row>
    <row r="4029" spans="116:121" x14ac:dyDescent="0.25">
      <c r="DL4029" t="s">
        <v>12900</v>
      </c>
      <c r="DM4029" t="s">
        <v>12901</v>
      </c>
      <c r="DN4029" t="s">
        <v>8171</v>
      </c>
      <c r="DO4029" t="s">
        <v>12902</v>
      </c>
      <c r="DP4029" t="s">
        <v>583</v>
      </c>
      <c r="DQ4029" t="s">
        <v>18</v>
      </c>
    </row>
    <row r="4030" spans="116:121" x14ac:dyDescent="0.25">
      <c r="DL4030" t="s">
        <v>12903</v>
      </c>
      <c r="DM4030" t="s">
        <v>12904</v>
      </c>
      <c r="DN4030" t="s">
        <v>3812</v>
      </c>
      <c r="DO4030" t="s">
        <v>12905</v>
      </c>
      <c r="DP4030" t="s">
        <v>12633</v>
      </c>
      <c r="DQ4030" t="s">
        <v>18</v>
      </c>
    </row>
    <row r="4031" spans="116:121" x14ac:dyDescent="0.25">
      <c r="DL4031" t="s">
        <v>12906</v>
      </c>
      <c r="DM4031" t="s">
        <v>12907</v>
      </c>
      <c r="DN4031" t="s">
        <v>8171</v>
      </c>
      <c r="DO4031" t="s">
        <v>12908</v>
      </c>
      <c r="DP4031" t="s">
        <v>583</v>
      </c>
      <c r="DQ4031" t="s">
        <v>18</v>
      </c>
    </row>
    <row r="4032" spans="116:121" x14ac:dyDescent="0.25">
      <c r="DL4032" t="s">
        <v>12909</v>
      </c>
      <c r="DM4032" t="s">
        <v>12910</v>
      </c>
      <c r="DN4032" t="s">
        <v>10876</v>
      </c>
      <c r="DO4032" t="s">
        <v>12911</v>
      </c>
      <c r="DP4032" t="s">
        <v>10000</v>
      </c>
      <c r="DQ4032" t="s">
        <v>27</v>
      </c>
    </row>
    <row r="4033" spans="116:121" x14ac:dyDescent="0.25">
      <c r="DL4033" t="s">
        <v>12912</v>
      </c>
      <c r="DM4033" t="s">
        <v>12913</v>
      </c>
      <c r="DN4033" t="s">
        <v>6520</v>
      </c>
      <c r="DO4033" t="s">
        <v>12914</v>
      </c>
      <c r="DP4033" t="s">
        <v>825</v>
      </c>
      <c r="DQ4033" t="s">
        <v>21</v>
      </c>
    </row>
    <row r="4034" spans="116:121" x14ac:dyDescent="0.25">
      <c r="DL4034" t="s">
        <v>12915</v>
      </c>
      <c r="DM4034" t="s">
        <v>12916</v>
      </c>
      <c r="DN4034" t="s">
        <v>8961</v>
      </c>
      <c r="DO4034" t="s">
        <v>12917</v>
      </c>
      <c r="DP4034" t="s">
        <v>780</v>
      </c>
      <c r="DQ4034" t="s">
        <v>21</v>
      </c>
    </row>
    <row r="4035" spans="116:121" x14ac:dyDescent="0.25">
      <c r="DL4035" t="s">
        <v>12918</v>
      </c>
      <c r="DM4035" t="s">
        <v>12919</v>
      </c>
      <c r="DN4035" t="s">
        <v>12632</v>
      </c>
      <c r="DO4035" t="s">
        <v>12920</v>
      </c>
      <c r="DP4035" t="s">
        <v>10000</v>
      </c>
      <c r="DQ4035" t="s">
        <v>21</v>
      </c>
    </row>
    <row r="4036" spans="116:121" x14ac:dyDescent="0.25">
      <c r="DL4036" t="s">
        <v>12921</v>
      </c>
      <c r="DM4036" t="s">
        <v>12922</v>
      </c>
      <c r="DN4036" t="s">
        <v>3812</v>
      </c>
      <c r="DO4036" t="s">
        <v>12923</v>
      </c>
      <c r="DP4036" t="s">
        <v>583</v>
      </c>
      <c r="DQ4036" t="s">
        <v>18</v>
      </c>
    </row>
    <row r="4037" spans="116:121" x14ac:dyDescent="0.25">
      <c r="DL4037" t="s">
        <v>12924</v>
      </c>
      <c r="DM4037" t="s">
        <v>12925</v>
      </c>
      <c r="DN4037" t="s">
        <v>3396</v>
      </c>
      <c r="DO4037" t="s">
        <v>12926</v>
      </c>
      <c r="DP4037" t="s">
        <v>537</v>
      </c>
      <c r="DQ4037" t="s">
        <v>18</v>
      </c>
    </row>
    <row r="4038" spans="116:121" x14ac:dyDescent="0.25">
      <c r="DL4038" t="s">
        <v>12927</v>
      </c>
      <c r="DM4038" t="s">
        <v>12928</v>
      </c>
      <c r="DN4038" t="s">
        <v>2108</v>
      </c>
      <c r="DO4038" t="s">
        <v>12929</v>
      </c>
      <c r="DP4038" t="s">
        <v>592</v>
      </c>
      <c r="DQ4038" t="s">
        <v>18</v>
      </c>
    </row>
    <row r="4039" spans="116:121" x14ac:dyDescent="0.25">
      <c r="DL4039" t="s">
        <v>12930</v>
      </c>
      <c r="DM4039" t="s">
        <v>12931</v>
      </c>
      <c r="DN4039" t="s">
        <v>8171</v>
      </c>
      <c r="DO4039" t="s">
        <v>12932</v>
      </c>
      <c r="DP4039" t="s">
        <v>583</v>
      </c>
      <c r="DQ4039" t="s">
        <v>18</v>
      </c>
    </row>
    <row r="4040" spans="116:121" x14ac:dyDescent="0.25">
      <c r="DL4040" t="s">
        <v>12933</v>
      </c>
      <c r="DM4040" t="s">
        <v>12934</v>
      </c>
      <c r="DN4040" t="s">
        <v>8171</v>
      </c>
      <c r="DO4040" t="s">
        <v>12935</v>
      </c>
      <c r="DP4040" t="s">
        <v>583</v>
      </c>
      <c r="DQ4040" t="s">
        <v>18</v>
      </c>
    </row>
    <row r="4041" spans="116:121" x14ac:dyDescent="0.25">
      <c r="DL4041" t="s">
        <v>12936</v>
      </c>
      <c r="DM4041" t="s">
        <v>12937</v>
      </c>
      <c r="DN4041" t="s">
        <v>8171</v>
      </c>
      <c r="DO4041" t="s">
        <v>12938</v>
      </c>
      <c r="DP4041" t="s">
        <v>583</v>
      </c>
      <c r="DQ4041" t="s">
        <v>18</v>
      </c>
    </row>
    <row r="4042" spans="116:121" x14ac:dyDescent="0.25">
      <c r="DL4042" t="s">
        <v>12939</v>
      </c>
      <c r="DM4042" t="s">
        <v>12940</v>
      </c>
      <c r="DN4042" t="s">
        <v>12617</v>
      </c>
      <c r="DO4042" t="s">
        <v>12941</v>
      </c>
      <c r="DP4042" t="s">
        <v>10000</v>
      </c>
      <c r="DQ4042" t="s">
        <v>27</v>
      </c>
    </row>
    <row r="4043" spans="116:121" x14ac:dyDescent="0.25">
      <c r="DL4043" t="s">
        <v>12942</v>
      </c>
      <c r="DM4043" t="s">
        <v>12943</v>
      </c>
      <c r="DN4043" t="s">
        <v>683</v>
      </c>
      <c r="DO4043" t="s">
        <v>12944</v>
      </c>
      <c r="DP4043" t="s">
        <v>825</v>
      </c>
      <c r="DQ4043" t="s">
        <v>21</v>
      </c>
    </row>
    <row r="4044" spans="116:121" x14ac:dyDescent="0.25">
      <c r="DL4044" t="s">
        <v>12945</v>
      </c>
      <c r="DM4044" t="s">
        <v>12946</v>
      </c>
      <c r="DN4044" t="s">
        <v>2108</v>
      </c>
      <c r="DO4044" t="s">
        <v>8280</v>
      </c>
      <c r="DP4044" t="s">
        <v>592</v>
      </c>
      <c r="DQ4044" t="s">
        <v>18</v>
      </c>
    </row>
    <row r="4045" spans="116:121" x14ac:dyDescent="0.25">
      <c r="DL4045" t="s">
        <v>12947</v>
      </c>
      <c r="DM4045" t="s">
        <v>12948</v>
      </c>
      <c r="DN4045" t="s">
        <v>12738</v>
      </c>
      <c r="DO4045" t="s">
        <v>12949</v>
      </c>
      <c r="DP4045" t="s">
        <v>583</v>
      </c>
      <c r="DQ4045" t="s">
        <v>18</v>
      </c>
    </row>
    <row r="4046" spans="116:121" x14ac:dyDescent="0.25">
      <c r="DL4046" t="s">
        <v>12950</v>
      </c>
      <c r="DM4046" t="s">
        <v>12951</v>
      </c>
      <c r="DN4046" t="s">
        <v>3396</v>
      </c>
      <c r="DO4046" t="s">
        <v>12952</v>
      </c>
      <c r="DP4046" t="s">
        <v>10000</v>
      </c>
      <c r="DQ4046" t="s">
        <v>323</v>
      </c>
    </row>
    <row r="4047" spans="116:121" x14ac:dyDescent="0.25">
      <c r="DL4047" t="s">
        <v>12953</v>
      </c>
      <c r="DM4047" t="s">
        <v>12954</v>
      </c>
      <c r="DN4047" t="s">
        <v>540</v>
      </c>
      <c r="DO4047" t="s">
        <v>12955</v>
      </c>
      <c r="DP4047" t="s">
        <v>537</v>
      </c>
      <c r="DQ4047" t="s">
        <v>18</v>
      </c>
    </row>
    <row r="4048" spans="116:121" x14ac:dyDescent="0.25">
      <c r="DL4048" t="s">
        <v>12956</v>
      </c>
      <c r="DM4048" t="s">
        <v>12957</v>
      </c>
      <c r="DN4048" t="s">
        <v>2108</v>
      </c>
      <c r="DO4048" t="s">
        <v>12958</v>
      </c>
      <c r="DP4048" t="s">
        <v>592</v>
      </c>
      <c r="DQ4048" t="s">
        <v>18</v>
      </c>
    </row>
    <row r="4049" spans="116:121" x14ac:dyDescent="0.25">
      <c r="DL4049" t="s">
        <v>12959</v>
      </c>
      <c r="DM4049" t="s">
        <v>12960</v>
      </c>
      <c r="DN4049" t="s">
        <v>12589</v>
      </c>
      <c r="DO4049" t="s">
        <v>12961</v>
      </c>
      <c r="DP4049" t="s">
        <v>10000</v>
      </c>
      <c r="DQ4049" t="s">
        <v>26</v>
      </c>
    </row>
    <row r="4050" spans="116:121" x14ac:dyDescent="0.25">
      <c r="DL4050" t="s">
        <v>12962</v>
      </c>
      <c r="DM4050" t="s">
        <v>12963</v>
      </c>
      <c r="DN4050" t="s">
        <v>540</v>
      </c>
      <c r="DO4050" t="s">
        <v>12964</v>
      </c>
      <c r="DP4050" t="s">
        <v>537</v>
      </c>
      <c r="DQ4050" t="s">
        <v>18</v>
      </c>
    </row>
    <row r="4051" spans="116:121" x14ac:dyDescent="0.25">
      <c r="DL4051" t="s">
        <v>12965</v>
      </c>
      <c r="DM4051" t="s">
        <v>12966</v>
      </c>
      <c r="DN4051" t="s">
        <v>6520</v>
      </c>
      <c r="DO4051" t="s">
        <v>12967</v>
      </c>
      <c r="DP4051" t="s">
        <v>780</v>
      </c>
      <c r="DQ4051" t="s">
        <v>21</v>
      </c>
    </row>
    <row r="4052" spans="116:121" x14ac:dyDescent="0.25">
      <c r="DL4052" t="s">
        <v>12968</v>
      </c>
      <c r="DM4052" t="s">
        <v>12969</v>
      </c>
      <c r="DN4052" t="s">
        <v>2108</v>
      </c>
      <c r="DO4052" t="s">
        <v>12970</v>
      </c>
      <c r="DP4052" t="s">
        <v>592</v>
      </c>
      <c r="DQ4052" t="s">
        <v>18</v>
      </c>
    </row>
    <row r="4053" spans="116:121" x14ac:dyDescent="0.25">
      <c r="DL4053" t="s">
        <v>12971</v>
      </c>
      <c r="DM4053" t="s">
        <v>12972</v>
      </c>
      <c r="DN4053" t="s">
        <v>12589</v>
      </c>
      <c r="DO4053" t="s">
        <v>12973</v>
      </c>
      <c r="DP4053" t="s">
        <v>10000</v>
      </c>
      <c r="DQ4053" t="s">
        <v>26</v>
      </c>
    </row>
    <row r="4054" spans="116:121" x14ac:dyDescent="0.25">
      <c r="DL4054" t="s">
        <v>12974</v>
      </c>
      <c r="DM4054" t="s">
        <v>12975</v>
      </c>
      <c r="DN4054" t="s">
        <v>8171</v>
      </c>
      <c r="DO4054" t="s">
        <v>12976</v>
      </c>
      <c r="DP4054" t="s">
        <v>583</v>
      </c>
      <c r="DQ4054" t="s">
        <v>18</v>
      </c>
    </row>
    <row r="4055" spans="116:121" x14ac:dyDescent="0.25">
      <c r="DL4055" t="s">
        <v>12977</v>
      </c>
      <c r="DM4055" t="s">
        <v>12978</v>
      </c>
      <c r="DN4055" t="s">
        <v>8171</v>
      </c>
      <c r="DO4055" t="s">
        <v>12979</v>
      </c>
      <c r="DP4055" t="s">
        <v>583</v>
      </c>
      <c r="DQ4055" t="s">
        <v>18</v>
      </c>
    </row>
    <row r="4056" spans="116:121" x14ac:dyDescent="0.25">
      <c r="DL4056" t="s">
        <v>12980</v>
      </c>
      <c r="DM4056" t="s">
        <v>12981</v>
      </c>
      <c r="DN4056" t="s">
        <v>6520</v>
      </c>
      <c r="DO4056" t="s">
        <v>12982</v>
      </c>
      <c r="DP4056" t="s">
        <v>780</v>
      </c>
      <c r="DQ4056" t="s">
        <v>21</v>
      </c>
    </row>
    <row r="4057" spans="116:121" x14ac:dyDescent="0.25">
      <c r="DL4057" t="s">
        <v>12983</v>
      </c>
      <c r="DM4057" t="s">
        <v>12984</v>
      </c>
      <c r="DN4057" t="s">
        <v>12985</v>
      </c>
      <c r="DO4057" t="s">
        <v>12986</v>
      </c>
      <c r="DP4057" t="s">
        <v>825</v>
      </c>
      <c r="DQ4057" t="s">
        <v>21</v>
      </c>
    </row>
    <row r="4058" spans="116:121" x14ac:dyDescent="0.25">
      <c r="DL4058" t="s">
        <v>12987</v>
      </c>
      <c r="DM4058" t="s">
        <v>12988</v>
      </c>
      <c r="DN4058" t="s">
        <v>8171</v>
      </c>
      <c r="DO4058" t="s">
        <v>12989</v>
      </c>
      <c r="DP4058" t="s">
        <v>583</v>
      </c>
      <c r="DQ4058" t="s">
        <v>18</v>
      </c>
    </row>
    <row r="4059" spans="116:121" x14ac:dyDescent="0.25">
      <c r="DL4059" t="s">
        <v>12990</v>
      </c>
      <c r="DM4059" t="s">
        <v>12991</v>
      </c>
      <c r="DN4059" t="s">
        <v>12603</v>
      </c>
      <c r="DO4059" t="s">
        <v>12992</v>
      </c>
      <c r="DP4059" t="s">
        <v>825</v>
      </c>
      <c r="DQ4059" t="s">
        <v>21</v>
      </c>
    </row>
    <row r="4060" spans="116:121" x14ac:dyDescent="0.25">
      <c r="DL4060" t="s">
        <v>12993</v>
      </c>
      <c r="DM4060" t="s">
        <v>12994</v>
      </c>
      <c r="DN4060" t="s">
        <v>8171</v>
      </c>
      <c r="DO4060" t="s">
        <v>12995</v>
      </c>
      <c r="DP4060" t="s">
        <v>12996</v>
      </c>
      <c r="DQ4060" t="s">
        <v>26</v>
      </c>
    </row>
    <row r="4061" spans="116:121" x14ac:dyDescent="0.25">
      <c r="DL4061" t="s">
        <v>12997</v>
      </c>
      <c r="DM4061" t="s">
        <v>12998</v>
      </c>
      <c r="DN4061" t="s">
        <v>12999</v>
      </c>
      <c r="DO4061" t="s">
        <v>13000</v>
      </c>
      <c r="DP4061" t="s">
        <v>10000</v>
      </c>
      <c r="DQ4061" t="s">
        <v>26</v>
      </c>
    </row>
    <row r="4062" spans="116:121" x14ac:dyDescent="0.25">
      <c r="DL4062" t="s">
        <v>13001</v>
      </c>
      <c r="DM4062" t="s">
        <v>13002</v>
      </c>
      <c r="DN4062" t="s">
        <v>8171</v>
      </c>
      <c r="DO4062" t="s">
        <v>13003</v>
      </c>
      <c r="DP4062" t="s">
        <v>583</v>
      </c>
      <c r="DQ4062" t="s">
        <v>18</v>
      </c>
    </row>
    <row r="4063" spans="116:121" x14ac:dyDescent="0.25">
      <c r="DL4063" t="s">
        <v>13004</v>
      </c>
      <c r="DM4063" t="s">
        <v>13005</v>
      </c>
      <c r="DN4063" t="s">
        <v>8171</v>
      </c>
      <c r="DO4063" t="s">
        <v>13006</v>
      </c>
      <c r="DP4063" t="s">
        <v>12622</v>
      </c>
      <c r="DQ4063" t="s">
        <v>18</v>
      </c>
    </row>
    <row r="4064" spans="116:121" x14ac:dyDescent="0.25">
      <c r="DL4064" t="s">
        <v>13007</v>
      </c>
      <c r="DM4064" t="s">
        <v>13008</v>
      </c>
      <c r="DN4064" t="s">
        <v>3812</v>
      </c>
      <c r="DO4064" t="s">
        <v>13009</v>
      </c>
      <c r="DP4064" t="s">
        <v>592</v>
      </c>
      <c r="DQ4064" t="s">
        <v>18</v>
      </c>
    </row>
    <row r="4065" spans="116:121" x14ac:dyDescent="0.25">
      <c r="DL4065" t="s">
        <v>13010</v>
      </c>
      <c r="DM4065" t="s">
        <v>13011</v>
      </c>
      <c r="DN4065" t="s">
        <v>8171</v>
      </c>
      <c r="DO4065" t="s">
        <v>13012</v>
      </c>
      <c r="DP4065" t="s">
        <v>583</v>
      </c>
      <c r="DQ4065" t="s">
        <v>18</v>
      </c>
    </row>
    <row r="4066" spans="116:121" x14ac:dyDescent="0.25">
      <c r="DL4066" t="s">
        <v>13013</v>
      </c>
      <c r="DM4066" t="s">
        <v>13014</v>
      </c>
      <c r="DN4066" t="s">
        <v>10101</v>
      </c>
      <c r="DO4066" t="s">
        <v>13015</v>
      </c>
      <c r="DP4066" t="s">
        <v>825</v>
      </c>
      <c r="DQ4066" t="s">
        <v>21</v>
      </c>
    </row>
    <row r="4067" spans="116:121" x14ac:dyDescent="0.25">
      <c r="DL4067" t="s">
        <v>13016</v>
      </c>
      <c r="DM4067" t="s">
        <v>13017</v>
      </c>
      <c r="DN4067" t="s">
        <v>3812</v>
      </c>
      <c r="DO4067" t="s">
        <v>13018</v>
      </c>
      <c r="DP4067" t="s">
        <v>592</v>
      </c>
      <c r="DQ4067" t="s">
        <v>18</v>
      </c>
    </row>
    <row r="4068" spans="116:121" x14ac:dyDescent="0.25">
      <c r="DL4068" t="s">
        <v>13019</v>
      </c>
      <c r="DM4068" t="s">
        <v>13020</v>
      </c>
      <c r="DN4068" t="s">
        <v>12589</v>
      </c>
      <c r="DO4068" t="s">
        <v>13021</v>
      </c>
      <c r="DP4068" t="s">
        <v>10000</v>
      </c>
      <c r="DQ4068" t="s">
        <v>26</v>
      </c>
    </row>
    <row r="4069" spans="116:121" x14ac:dyDescent="0.25">
      <c r="DL4069" t="s">
        <v>13022</v>
      </c>
      <c r="DM4069" t="s">
        <v>13023</v>
      </c>
      <c r="DN4069" t="s">
        <v>8171</v>
      </c>
      <c r="DO4069" t="s">
        <v>13024</v>
      </c>
      <c r="DP4069" t="s">
        <v>12622</v>
      </c>
      <c r="DQ4069" t="s">
        <v>18</v>
      </c>
    </row>
    <row r="4070" spans="116:121" x14ac:dyDescent="0.25">
      <c r="DL4070" t="s">
        <v>13025</v>
      </c>
      <c r="DM4070" t="s">
        <v>13026</v>
      </c>
      <c r="DN4070" t="s">
        <v>11018</v>
      </c>
      <c r="DO4070" t="s">
        <v>13027</v>
      </c>
      <c r="DP4070" t="s">
        <v>537</v>
      </c>
      <c r="DQ4070" t="s">
        <v>18</v>
      </c>
    </row>
    <row r="4071" spans="116:121" x14ac:dyDescent="0.25">
      <c r="DL4071" t="s">
        <v>13028</v>
      </c>
      <c r="DM4071" t="s">
        <v>13029</v>
      </c>
      <c r="DN4071" t="s">
        <v>540</v>
      </c>
      <c r="DO4071" t="s">
        <v>13030</v>
      </c>
      <c r="DP4071" t="s">
        <v>592</v>
      </c>
      <c r="DQ4071" t="s">
        <v>18</v>
      </c>
    </row>
    <row r="4072" spans="116:121" x14ac:dyDescent="0.25">
      <c r="DL4072" t="s">
        <v>13031</v>
      </c>
      <c r="DM4072" t="s">
        <v>13032</v>
      </c>
      <c r="DN4072" t="s">
        <v>13033</v>
      </c>
      <c r="DO4072" t="s">
        <v>13034</v>
      </c>
      <c r="DP4072" t="s">
        <v>10000</v>
      </c>
      <c r="DQ4072" t="s">
        <v>26</v>
      </c>
    </row>
    <row r="4073" spans="116:121" x14ac:dyDescent="0.25">
      <c r="DL4073" t="s">
        <v>13035</v>
      </c>
      <c r="DM4073" t="s">
        <v>13036</v>
      </c>
      <c r="DN4073" t="s">
        <v>8171</v>
      </c>
      <c r="DO4073" t="s">
        <v>13037</v>
      </c>
      <c r="DP4073" t="s">
        <v>12996</v>
      </c>
      <c r="DQ4073" t="s">
        <v>26</v>
      </c>
    </row>
    <row r="4074" spans="116:121" x14ac:dyDescent="0.25">
      <c r="DL4074" t="s">
        <v>13038</v>
      </c>
      <c r="DM4074" t="s">
        <v>13039</v>
      </c>
      <c r="DN4074" t="s">
        <v>8171</v>
      </c>
      <c r="DO4074" t="s">
        <v>13040</v>
      </c>
      <c r="DP4074" t="s">
        <v>583</v>
      </c>
      <c r="DQ4074" t="s">
        <v>18</v>
      </c>
    </row>
    <row r="4075" spans="116:121" x14ac:dyDescent="0.25">
      <c r="DL4075" t="s">
        <v>13041</v>
      </c>
      <c r="DM4075" t="s">
        <v>13042</v>
      </c>
      <c r="DN4075" t="s">
        <v>10101</v>
      </c>
      <c r="DO4075" t="s">
        <v>13043</v>
      </c>
      <c r="DP4075" t="s">
        <v>825</v>
      </c>
      <c r="DQ4075" t="s">
        <v>21</v>
      </c>
    </row>
    <row r="4076" spans="116:121" x14ac:dyDescent="0.25">
      <c r="DL4076" t="s">
        <v>13044</v>
      </c>
      <c r="DM4076" t="s">
        <v>13045</v>
      </c>
      <c r="DN4076" t="s">
        <v>8171</v>
      </c>
      <c r="DO4076" t="s">
        <v>13046</v>
      </c>
      <c r="DP4076" t="s">
        <v>583</v>
      </c>
      <c r="DQ4076" t="s">
        <v>18</v>
      </c>
    </row>
    <row r="4077" spans="116:121" x14ac:dyDescent="0.25">
      <c r="DL4077" t="s">
        <v>13047</v>
      </c>
      <c r="DM4077" t="s">
        <v>13048</v>
      </c>
      <c r="DN4077" t="s">
        <v>540</v>
      </c>
      <c r="DO4077" t="s">
        <v>13049</v>
      </c>
      <c r="DP4077" t="s">
        <v>592</v>
      </c>
      <c r="DQ4077" t="s">
        <v>18</v>
      </c>
    </row>
    <row r="4078" spans="116:121" x14ac:dyDescent="0.25">
      <c r="DL4078" t="s">
        <v>13050</v>
      </c>
      <c r="DM4078" t="s">
        <v>13051</v>
      </c>
      <c r="DN4078" t="s">
        <v>12985</v>
      </c>
      <c r="DO4078" t="s">
        <v>13052</v>
      </c>
      <c r="DP4078" t="s">
        <v>780</v>
      </c>
      <c r="DQ4078" t="s">
        <v>21</v>
      </c>
    </row>
    <row r="4079" spans="116:121" x14ac:dyDescent="0.25">
      <c r="DL4079" t="s">
        <v>13053</v>
      </c>
      <c r="DM4079" t="s">
        <v>13054</v>
      </c>
      <c r="DN4079" t="s">
        <v>12999</v>
      </c>
      <c r="DO4079" t="s">
        <v>13055</v>
      </c>
      <c r="DP4079" t="s">
        <v>10000</v>
      </c>
      <c r="DQ4079" t="s">
        <v>26</v>
      </c>
    </row>
    <row r="4080" spans="116:121" x14ac:dyDescent="0.25">
      <c r="DL4080" t="s">
        <v>13056</v>
      </c>
      <c r="DM4080" t="s">
        <v>13057</v>
      </c>
      <c r="DN4080" t="s">
        <v>8171</v>
      </c>
      <c r="DO4080" t="s">
        <v>13058</v>
      </c>
      <c r="DP4080" t="s">
        <v>583</v>
      </c>
      <c r="DQ4080" t="s">
        <v>18</v>
      </c>
    </row>
    <row r="4081" spans="116:121" x14ac:dyDescent="0.25">
      <c r="DL4081" t="s">
        <v>13059</v>
      </c>
      <c r="DM4081" t="s">
        <v>13060</v>
      </c>
      <c r="DN4081" t="s">
        <v>10363</v>
      </c>
      <c r="DO4081" t="s">
        <v>13061</v>
      </c>
      <c r="DP4081" t="s">
        <v>12622</v>
      </c>
      <c r="DQ4081" t="s">
        <v>27</v>
      </c>
    </row>
    <row r="4082" spans="116:121" x14ac:dyDescent="0.25">
      <c r="DL4082" t="s">
        <v>13062</v>
      </c>
      <c r="DM4082" t="s">
        <v>13063</v>
      </c>
      <c r="DN4082" t="s">
        <v>540</v>
      </c>
      <c r="DO4082" t="s">
        <v>13064</v>
      </c>
      <c r="DP4082" t="s">
        <v>592</v>
      </c>
      <c r="DQ4082" t="s">
        <v>18</v>
      </c>
    </row>
    <row r="4083" spans="116:121" x14ac:dyDescent="0.25">
      <c r="DL4083" t="s">
        <v>13065</v>
      </c>
      <c r="DM4083" t="s">
        <v>13066</v>
      </c>
      <c r="DN4083" t="s">
        <v>12589</v>
      </c>
      <c r="DO4083" t="s">
        <v>13067</v>
      </c>
      <c r="DP4083" t="s">
        <v>10000</v>
      </c>
      <c r="DQ4083" t="s">
        <v>26</v>
      </c>
    </row>
    <row r="4084" spans="116:121" x14ac:dyDescent="0.25">
      <c r="DL4084" t="s">
        <v>13068</v>
      </c>
      <c r="DM4084" t="s">
        <v>13069</v>
      </c>
      <c r="DN4084" t="s">
        <v>8171</v>
      </c>
      <c r="DO4084" t="s">
        <v>13070</v>
      </c>
      <c r="DP4084" t="s">
        <v>12622</v>
      </c>
      <c r="DQ4084" t="s">
        <v>27</v>
      </c>
    </row>
    <row r="4085" spans="116:121" x14ac:dyDescent="0.25">
      <c r="DL4085" t="s">
        <v>13071</v>
      </c>
      <c r="DM4085" t="s">
        <v>13072</v>
      </c>
      <c r="DN4085" t="s">
        <v>8171</v>
      </c>
      <c r="DO4085" t="s">
        <v>13073</v>
      </c>
      <c r="DP4085" t="s">
        <v>583</v>
      </c>
      <c r="DQ4085" t="s">
        <v>18</v>
      </c>
    </row>
    <row r="4086" spans="116:121" x14ac:dyDescent="0.25">
      <c r="DL4086" t="s">
        <v>13074</v>
      </c>
      <c r="DM4086" t="s">
        <v>13075</v>
      </c>
      <c r="DN4086" t="s">
        <v>6520</v>
      </c>
      <c r="DO4086" t="s">
        <v>13076</v>
      </c>
      <c r="DP4086" t="s">
        <v>780</v>
      </c>
      <c r="DQ4086" t="s">
        <v>21</v>
      </c>
    </row>
    <row r="4087" spans="116:121" x14ac:dyDescent="0.25">
      <c r="DL4087" t="s">
        <v>13077</v>
      </c>
      <c r="DM4087" t="s">
        <v>13078</v>
      </c>
      <c r="DN4087" t="s">
        <v>8171</v>
      </c>
      <c r="DO4087" t="s">
        <v>13079</v>
      </c>
      <c r="DP4087" t="s">
        <v>583</v>
      </c>
      <c r="DQ4087" t="s">
        <v>18</v>
      </c>
    </row>
    <row r="4088" spans="116:121" x14ac:dyDescent="0.25">
      <c r="DL4088" t="s">
        <v>13080</v>
      </c>
      <c r="DM4088" t="s">
        <v>13081</v>
      </c>
      <c r="DN4088" t="s">
        <v>8171</v>
      </c>
      <c r="DO4088" t="s">
        <v>13082</v>
      </c>
      <c r="DP4088" t="s">
        <v>12996</v>
      </c>
      <c r="DQ4088" t="s">
        <v>26</v>
      </c>
    </row>
    <row r="4089" spans="116:121" x14ac:dyDescent="0.25">
      <c r="DL4089" t="s">
        <v>13083</v>
      </c>
      <c r="DM4089" t="s">
        <v>13084</v>
      </c>
      <c r="DN4089" t="s">
        <v>10101</v>
      </c>
      <c r="DO4089" t="s">
        <v>13085</v>
      </c>
      <c r="DP4089" t="s">
        <v>825</v>
      </c>
      <c r="DQ4089" t="s">
        <v>21</v>
      </c>
    </row>
    <row r="4090" spans="116:121" x14ac:dyDescent="0.25">
      <c r="DL4090" t="s">
        <v>13086</v>
      </c>
      <c r="DM4090" t="s">
        <v>13087</v>
      </c>
      <c r="DN4090" t="s">
        <v>12738</v>
      </c>
      <c r="DO4090" t="s">
        <v>13088</v>
      </c>
      <c r="DP4090" t="s">
        <v>583</v>
      </c>
      <c r="DQ4090" t="s">
        <v>18</v>
      </c>
    </row>
    <row r="4091" spans="116:121" x14ac:dyDescent="0.25">
      <c r="DL4091" t="s">
        <v>13089</v>
      </c>
      <c r="DM4091" t="s">
        <v>13090</v>
      </c>
      <c r="DN4091" t="s">
        <v>8171</v>
      </c>
      <c r="DO4091" t="s">
        <v>13091</v>
      </c>
      <c r="DP4091" t="s">
        <v>583</v>
      </c>
      <c r="DQ4091" t="s">
        <v>18</v>
      </c>
    </row>
    <row r="4092" spans="116:121" x14ac:dyDescent="0.25">
      <c r="DL4092" t="s">
        <v>13092</v>
      </c>
      <c r="DM4092" t="s">
        <v>13093</v>
      </c>
      <c r="DN4092" t="s">
        <v>12619</v>
      </c>
      <c r="DO4092" t="s">
        <v>13094</v>
      </c>
      <c r="DP4092" t="s">
        <v>10000</v>
      </c>
      <c r="DQ4092" t="s">
        <v>26</v>
      </c>
    </row>
    <row r="4093" spans="116:121" x14ac:dyDescent="0.25">
      <c r="DL4093" t="s">
        <v>13095</v>
      </c>
      <c r="DM4093" t="s">
        <v>13096</v>
      </c>
      <c r="DN4093" t="s">
        <v>6520</v>
      </c>
      <c r="DO4093" t="s">
        <v>13097</v>
      </c>
      <c r="DP4093" t="s">
        <v>583</v>
      </c>
      <c r="DQ4093" t="s">
        <v>21</v>
      </c>
    </row>
    <row r="4094" spans="116:121" x14ac:dyDescent="0.25">
      <c r="DL4094" t="s">
        <v>13098</v>
      </c>
      <c r="DM4094" t="s">
        <v>13099</v>
      </c>
      <c r="DN4094" t="s">
        <v>8171</v>
      </c>
      <c r="DO4094" t="s">
        <v>13100</v>
      </c>
      <c r="DP4094" t="s">
        <v>583</v>
      </c>
      <c r="DQ4094" t="s">
        <v>18</v>
      </c>
    </row>
    <row r="4095" spans="116:121" x14ac:dyDescent="0.25">
      <c r="DL4095" t="s">
        <v>13101</v>
      </c>
      <c r="DM4095" t="s">
        <v>13102</v>
      </c>
      <c r="DN4095" t="s">
        <v>12738</v>
      </c>
      <c r="DO4095" t="s">
        <v>13103</v>
      </c>
      <c r="DP4095" t="s">
        <v>537</v>
      </c>
      <c r="DQ4095" t="s">
        <v>18</v>
      </c>
    </row>
    <row r="4096" spans="116:121" x14ac:dyDescent="0.25">
      <c r="DL4096" t="s">
        <v>13104</v>
      </c>
      <c r="DM4096" t="s">
        <v>13105</v>
      </c>
      <c r="DN4096" t="s">
        <v>10624</v>
      </c>
      <c r="DO4096" t="s">
        <v>13106</v>
      </c>
      <c r="DP4096" t="s">
        <v>12622</v>
      </c>
      <c r="DQ4096" t="s">
        <v>18</v>
      </c>
    </row>
    <row r="4097" spans="116:121" x14ac:dyDescent="0.25">
      <c r="DL4097" t="s">
        <v>13107</v>
      </c>
      <c r="DM4097" t="s">
        <v>13108</v>
      </c>
      <c r="DN4097" t="s">
        <v>12999</v>
      </c>
      <c r="DO4097" t="s">
        <v>13109</v>
      </c>
      <c r="DP4097" t="s">
        <v>12996</v>
      </c>
      <c r="DQ4097" t="s">
        <v>26</v>
      </c>
    </row>
    <row r="4098" spans="116:121" x14ac:dyDescent="0.25">
      <c r="DL4098" t="s">
        <v>13110</v>
      </c>
      <c r="DM4098" t="s">
        <v>13111</v>
      </c>
      <c r="DN4098" t="s">
        <v>11210</v>
      </c>
      <c r="DO4098" t="s">
        <v>13112</v>
      </c>
      <c r="DP4098" t="s">
        <v>583</v>
      </c>
      <c r="DQ4098" t="s">
        <v>18</v>
      </c>
    </row>
    <row r="4099" spans="116:121" x14ac:dyDescent="0.25">
      <c r="DL4099" t="s">
        <v>13113</v>
      </c>
      <c r="DM4099" t="s">
        <v>13114</v>
      </c>
      <c r="DN4099" t="s">
        <v>10101</v>
      </c>
      <c r="DO4099" t="s">
        <v>13115</v>
      </c>
      <c r="DP4099" t="s">
        <v>825</v>
      </c>
      <c r="DQ4099" t="s">
        <v>21</v>
      </c>
    </row>
    <row r="4100" spans="116:121" x14ac:dyDescent="0.25">
      <c r="DL4100" t="s">
        <v>13116</v>
      </c>
      <c r="DM4100" t="s">
        <v>13117</v>
      </c>
      <c r="DN4100" t="s">
        <v>508</v>
      </c>
      <c r="DO4100" t="s">
        <v>13118</v>
      </c>
      <c r="DP4100" t="s">
        <v>592</v>
      </c>
      <c r="DQ4100" t="s">
        <v>27</v>
      </c>
    </row>
    <row r="4101" spans="116:121" x14ac:dyDescent="0.25">
      <c r="DL4101" t="s">
        <v>13119</v>
      </c>
      <c r="DM4101" t="s">
        <v>13120</v>
      </c>
      <c r="DN4101" t="s">
        <v>12738</v>
      </c>
      <c r="DO4101" t="s">
        <v>13121</v>
      </c>
      <c r="DP4101" t="s">
        <v>537</v>
      </c>
      <c r="DQ4101" t="s">
        <v>18</v>
      </c>
    </row>
    <row r="4102" spans="116:121" x14ac:dyDescent="0.25">
      <c r="DL4102" t="s">
        <v>13122</v>
      </c>
      <c r="DM4102" t="s">
        <v>13123</v>
      </c>
      <c r="DN4102" t="s">
        <v>4513</v>
      </c>
      <c r="DO4102" t="s">
        <v>13124</v>
      </c>
      <c r="DP4102" t="s">
        <v>12996</v>
      </c>
      <c r="DQ4102" t="s">
        <v>22</v>
      </c>
    </row>
    <row r="4103" spans="116:121" x14ac:dyDescent="0.25">
      <c r="DL4103" t="s">
        <v>13125</v>
      </c>
      <c r="DM4103" t="s">
        <v>13126</v>
      </c>
      <c r="DN4103" t="s">
        <v>10486</v>
      </c>
      <c r="DO4103" t="s">
        <v>13127</v>
      </c>
      <c r="DP4103" t="s">
        <v>780</v>
      </c>
      <c r="DQ4103" t="s">
        <v>21</v>
      </c>
    </row>
    <row r="4104" spans="116:121" x14ac:dyDescent="0.25">
      <c r="DL4104" t="s">
        <v>13128</v>
      </c>
      <c r="DM4104" t="s">
        <v>13129</v>
      </c>
      <c r="DN4104" t="s">
        <v>4513</v>
      </c>
      <c r="DO4104" t="s">
        <v>13130</v>
      </c>
      <c r="DP4104" t="s">
        <v>12996</v>
      </c>
      <c r="DQ4104" t="s">
        <v>22</v>
      </c>
    </row>
    <row r="4105" spans="116:121" x14ac:dyDescent="0.25">
      <c r="DL4105" t="s">
        <v>13131</v>
      </c>
      <c r="DM4105" t="s">
        <v>13132</v>
      </c>
      <c r="DN4105" t="s">
        <v>508</v>
      </c>
      <c r="DO4105" t="s">
        <v>13133</v>
      </c>
      <c r="DP4105" t="s">
        <v>592</v>
      </c>
      <c r="DQ4105" t="s">
        <v>27</v>
      </c>
    </row>
    <row r="4106" spans="116:121" x14ac:dyDescent="0.25">
      <c r="DL4106" t="s">
        <v>13134</v>
      </c>
      <c r="DM4106" t="s">
        <v>13135</v>
      </c>
      <c r="DN4106" t="s">
        <v>12999</v>
      </c>
      <c r="DO4106" t="s">
        <v>13136</v>
      </c>
      <c r="DP4106" t="s">
        <v>12622</v>
      </c>
      <c r="DQ4106" t="s">
        <v>26</v>
      </c>
    </row>
    <row r="4107" spans="116:121" x14ac:dyDescent="0.25">
      <c r="DL4107" t="s">
        <v>13137</v>
      </c>
      <c r="DM4107" t="s">
        <v>13138</v>
      </c>
      <c r="DN4107" t="s">
        <v>508</v>
      </c>
      <c r="DO4107" t="s">
        <v>13139</v>
      </c>
      <c r="DP4107" t="s">
        <v>592</v>
      </c>
      <c r="DQ4107" t="s">
        <v>27</v>
      </c>
    </row>
    <row r="4108" spans="116:121" x14ac:dyDescent="0.25">
      <c r="DL4108" t="s">
        <v>13140</v>
      </c>
      <c r="DM4108" t="s">
        <v>13141</v>
      </c>
      <c r="DN4108" t="s">
        <v>13142</v>
      </c>
      <c r="DO4108" t="s">
        <v>13143</v>
      </c>
      <c r="DP4108" t="s">
        <v>10000</v>
      </c>
      <c r="DQ4108" t="s">
        <v>26</v>
      </c>
    </row>
    <row r="4109" spans="116:121" x14ac:dyDescent="0.25">
      <c r="DL4109" t="s">
        <v>13144</v>
      </c>
      <c r="DM4109" t="s">
        <v>13145</v>
      </c>
      <c r="DN4109" t="s">
        <v>12589</v>
      </c>
      <c r="DO4109" t="s">
        <v>13146</v>
      </c>
      <c r="DP4109" t="s">
        <v>10000</v>
      </c>
      <c r="DQ4109" t="s">
        <v>26</v>
      </c>
    </row>
    <row r="4110" spans="116:121" x14ac:dyDescent="0.25">
      <c r="DL4110" t="s">
        <v>13147</v>
      </c>
      <c r="DM4110" t="s">
        <v>13148</v>
      </c>
      <c r="DN4110" t="s">
        <v>13149</v>
      </c>
      <c r="DO4110" t="s">
        <v>13150</v>
      </c>
      <c r="DP4110" t="s">
        <v>583</v>
      </c>
      <c r="DQ4110" t="s">
        <v>18</v>
      </c>
    </row>
    <row r="4111" spans="116:121" x14ac:dyDescent="0.25">
      <c r="DL4111" t="s">
        <v>13151</v>
      </c>
      <c r="DM4111" t="s">
        <v>13152</v>
      </c>
      <c r="DN4111" t="s">
        <v>12999</v>
      </c>
      <c r="DO4111" t="s">
        <v>13153</v>
      </c>
      <c r="DP4111" t="s">
        <v>12996</v>
      </c>
      <c r="DQ4111" t="s">
        <v>26</v>
      </c>
    </row>
    <row r="4112" spans="116:121" x14ac:dyDescent="0.25">
      <c r="DL4112" t="s">
        <v>13154</v>
      </c>
      <c r="DM4112" t="s">
        <v>13155</v>
      </c>
      <c r="DN4112" t="s">
        <v>10101</v>
      </c>
      <c r="DO4112" t="s">
        <v>13156</v>
      </c>
      <c r="DP4112" t="s">
        <v>825</v>
      </c>
      <c r="DQ4112" t="s">
        <v>21</v>
      </c>
    </row>
    <row r="4113" spans="116:121" x14ac:dyDescent="0.25">
      <c r="DL4113" t="s">
        <v>13157</v>
      </c>
      <c r="DM4113" t="s">
        <v>13158</v>
      </c>
      <c r="DN4113" t="s">
        <v>12738</v>
      </c>
      <c r="DO4113" t="s">
        <v>13159</v>
      </c>
      <c r="DP4113" t="s">
        <v>537</v>
      </c>
      <c r="DQ4113" t="s">
        <v>18</v>
      </c>
    </row>
    <row r="4114" spans="116:121" x14ac:dyDescent="0.25">
      <c r="DL4114" t="s">
        <v>13160</v>
      </c>
      <c r="DM4114" t="s">
        <v>13161</v>
      </c>
      <c r="DN4114" t="s">
        <v>583</v>
      </c>
      <c r="DO4114" t="s">
        <v>13162</v>
      </c>
      <c r="DP4114" t="s">
        <v>12622</v>
      </c>
      <c r="DQ4114" t="s">
        <v>26</v>
      </c>
    </row>
    <row r="4115" spans="116:121" x14ac:dyDescent="0.25">
      <c r="DL4115" t="s">
        <v>13163</v>
      </c>
      <c r="DM4115" t="s">
        <v>13164</v>
      </c>
      <c r="DN4115" t="s">
        <v>13033</v>
      </c>
      <c r="DO4115" t="s">
        <v>13165</v>
      </c>
      <c r="DP4115" t="s">
        <v>12996</v>
      </c>
      <c r="DQ4115" t="s">
        <v>26</v>
      </c>
    </row>
    <row r="4116" spans="116:121" x14ac:dyDescent="0.25">
      <c r="DL4116" t="s">
        <v>13166</v>
      </c>
      <c r="DM4116" t="s">
        <v>13167</v>
      </c>
      <c r="DN4116" t="s">
        <v>844</v>
      </c>
      <c r="DO4116" t="s">
        <v>13168</v>
      </c>
      <c r="DP4116" t="s">
        <v>583</v>
      </c>
      <c r="DQ4116" t="s">
        <v>18</v>
      </c>
    </row>
    <row r="4117" spans="116:121" x14ac:dyDescent="0.25">
      <c r="DL4117" t="s">
        <v>13169</v>
      </c>
      <c r="DM4117" t="s">
        <v>13170</v>
      </c>
      <c r="DN4117" t="s">
        <v>12999</v>
      </c>
      <c r="DO4117" t="s">
        <v>13171</v>
      </c>
      <c r="DP4117" t="s">
        <v>592</v>
      </c>
      <c r="DQ4117" t="s">
        <v>26</v>
      </c>
    </row>
    <row r="4118" spans="116:121" x14ac:dyDescent="0.25">
      <c r="DL4118" t="s">
        <v>13172</v>
      </c>
      <c r="DM4118" t="s">
        <v>13173</v>
      </c>
      <c r="DN4118" t="s">
        <v>10363</v>
      </c>
      <c r="DO4118" t="s">
        <v>13174</v>
      </c>
      <c r="DP4118" t="s">
        <v>780</v>
      </c>
      <c r="DQ4118" t="s">
        <v>27</v>
      </c>
    </row>
    <row r="4119" spans="116:121" x14ac:dyDescent="0.25">
      <c r="DL4119" t="s">
        <v>13175</v>
      </c>
      <c r="DM4119" t="s">
        <v>13176</v>
      </c>
      <c r="DN4119" t="s">
        <v>13177</v>
      </c>
      <c r="DO4119" t="s">
        <v>13178</v>
      </c>
      <c r="DP4119" t="s">
        <v>12996</v>
      </c>
      <c r="DQ4119" t="s">
        <v>26</v>
      </c>
    </row>
    <row r="4120" spans="116:121" x14ac:dyDescent="0.25">
      <c r="DL4120" t="s">
        <v>13179</v>
      </c>
      <c r="DM4120" t="s">
        <v>13180</v>
      </c>
      <c r="DN4120" t="s">
        <v>8171</v>
      </c>
      <c r="DO4120" t="s">
        <v>13181</v>
      </c>
      <c r="DP4120" t="s">
        <v>12996</v>
      </c>
      <c r="DQ4120" t="s">
        <v>26</v>
      </c>
    </row>
    <row r="4121" spans="116:121" x14ac:dyDescent="0.25">
      <c r="DL4121" t="s">
        <v>13182</v>
      </c>
      <c r="DM4121" t="s">
        <v>13183</v>
      </c>
      <c r="DN4121" t="s">
        <v>11879</v>
      </c>
      <c r="DO4121" t="s">
        <v>13184</v>
      </c>
      <c r="DP4121" t="s">
        <v>592</v>
      </c>
      <c r="DQ4121" t="s">
        <v>26</v>
      </c>
    </row>
    <row r="4122" spans="116:121" x14ac:dyDescent="0.25">
      <c r="DL4122" t="s">
        <v>13185</v>
      </c>
      <c r="DM4122" t="s">
        <v>13186</v>
      </c>
      <c r="DN4122" t="s">
        <v>10101</v>
      </c>
      <c r="DO4122" t="s">
        <v>12802</v>
      </c>
      <c r="DP4122" t="s">
        <v>825</v>
      </c>
      <c r="DQ4122" t="s">
        <v>21</v>
      </c>
    </row>
    <row r="4123" spans="116:121" x14ac:dyDescent="0.25">
      <c r="DL4123" t="s">
        <v>13187</v>
      </c>
      <c r="DM4123" t="s">
        <v>13188</v>
      </c>
      <c r="DN4123" t="s">
        <v>13189</v>
      </c>
      <c r="DO4123" t="s">
        <v>13190</v>
      </c>
      <c r="DP4123" t="s">
        <v>12622</v>
      </c>
      <c r="DQ4123" t="s">
        <v>26</v>
      </c>
    </row>
    <row r="4124" spans="116:121" x14ac:dyDescent="0.25">
      <c r="DL4124" t="s">
        <v>13191</v>
      </c>
      <c r="DM4124" t="s">
        <v>13192</v>
      </c>
      <c r="DN4124" t="s">
        <v>8654</v>
      </c>
      <c r="DO4124" t="s">
        <v>13193</v>
      </c>
      <c r="DP4124" t="s">
        <v>10000</v>
      </c>
      <c r="DQ4124" t="s">
        <v>27</v>
      </c>
    </row>
    <row r="4125" spans="116:121" x14ac:dyDescent="0.25">
      <c r="DL4125" t="s">
        <v>13194</v>
      </c>
      <c r="DM4125" t="s">
        <v>13195</v>
      </c>
      <c r="DN4125" t="s">
        <v>13196</v>
      </c>
      <c r="DO4125" t="s">
        <v>13197</v>
      </c>
      <c r="DP4125" t="s">
        <v>537</v>
      </c>
      <c r="DQ4125" t="s">
        <v>18</v>
      </c>
    </row>
    <row r="4126" spans="116:121" x14ac:dyDescent="0.25">
      <c r="DL4126" t="s">
        <v>13198</v>
      </c>
      <c r="DM4126" t="s">
        <v>13199</v>
      </c>
      <c r="DN4126" t="s">
        <v>13200</v>
      </c>
      <c r="DO4126" t="s">
        <v>13201</v>
      </c>
      <c r="DP4126" t="s">
        <v>12622</v>
      </c>
      <c r="DQ4126" t="s">
        <v>26</v>
      </c>
    </row>
    <row r="4127" spans="116:121" x14ac:dyDescent="0.25">
      <c r="DL4127" t="s">
        <v>13202</v>
      </c>
      <c r="DM4127" t="s">
        <v>13203</v>
      </c>
      <c r="DN4127" t="s">
        <v>12603</v>
      </c>
      <c r="DO4127" t="s">
        <v>13204</v>
      </c>
      <c r="DP4127" t="s">
        <v>780</v>
      </c>
      <c r="DQ4127" t="s">
        <v>21</v>
      </c>
    </row>
    <row r="4128" spans="116:121" x14ac:dyDescent="0.25">
      <c r="DL4128" t="s">
        <v>13205</v>
      </c>
      <c r="DM4128" t="s">
        <v>13206</v>
      </c>
      <c r="DN4128" t="s">
        <v>12415</v>
      </c>
      <c r="DO4128" t="s">
        <v>13207</v>
      </c>
      <c r="DP4128" t="s">
        <v>10000</v>
      </c>
      <c r="DQ4128" t="s">
        <v>27</v>
      </c>
    </row>
    <row r="4129" spans="116:121" x14ac:dyDescent="0.25">
      <c r="DL4129" t="s">
        <v>13208</v>
      </c>
      <c r="DM4129" t="s">
        <v>13209</v>
      </c>
      <c r="DN4129" t="s">
        <v>10101</v>
      </c>
      <c r="DO4129" t="s">
        <v>13210</v>
      </c>
      <c r="DP4129" t="s">
        <v>825</v>
      </c>
      <c r="DQ4129" t="s">
        <v>21</v>
      </c>
    </row>
    <row r="4130" spans="116:121" x14ac:dyDescent="0.25">
      <c r="DL4130" t="s">
        <v>13211</v>
      </c>
      <c r="DM4130" t="s">
        <v>13212</v>
      </c>
      <c r="DN4130" t="s">
        <v>12559</v>
      </c>
      <c r="DO4130" t="s">
        <v>13213</v>
      </c>
      <c r="DP4130" t="s">
        <v>806</v>
      </c>
      <c r="DQ4130" t="s">
        <v>26</v>
      </c>
    </row>
    <row r="4131" spans="116:121" x14ac:dyDescent="0.25">
      <c r="DL4131" t="s">
        <v>13214</v>
      </c>
      <c r="DM4131" t="s">
        <v>13215</v>
      </c>
      <c r="DN4131" t="s">
        <v>13196</v>
      </c>
      <c r="DO4131" t="s">
        <v>13216</v>
      </c>
      <c r="DP4131" t="s">
        <v>537</v>
      </c>
      <c r="DQ4131" t="s">
        <v>18</v>
      </c>
    </row>
    <row r="4132" spans="116:121" x14ac:dyDescent="0.25">
      <c r="DL4132" t="s">
        <v>13217</v>
      </c>
      <c r="DM4132" t="s">
        <v>13218</v>
      </c>
      <c r="DN4132" t="s">
        <v>10101</v>
      </c>
      <c r="DO4132" t="s">
        <v>13219</v>
      </c>
      <c r="DP4132" t="s">
        <v>825</v>
      </c>
      <c r="DQ4132" t="s">
        <v>21</v>
      </c>
    </row>
    <row r="4133" spans="116:121" x14ac:dyDescent="0.25">
      <c r="DL4133" t="s">
        <v>13220</v>
      </c>
      <c r="DM4133" t="s">
        <v>13221</v>
      </c>
      <c r="DN4133" t="s">
        <v>12985</v>
      </c>
      <c r="DO4133" t="s">
        <v>13222</v>
      </c>
      <c r="DP4133" t="s">
        <v>780</v>
      </c>
      <c r="DQ4133" t="s">
        <v>21</v>
      </c>
    </row>
    <row r="4134" spans="116:121" x14ac:dyDescent="0.25">
      <c r="DL4134" t="s">
        <v>13223</v>
      </c>
      <c r="DM4134" t="s">
        <v>13224</v>
      </c>
      <c r="DN4134" t="s">
        <v>2698</v>
      </c>
      <c r="DO4134" t="s">
        <v>13225</v>
      </c>
      <c r="DP4134" t="s">
        <v>583</v>
      </c>
      <c r="DQ4134" t="s">
        <v>18</v>
      </c>
    </row>
    <row r="4135" spans="116:121" x14ac:dyDescent="0.25">
      <c r="DL4135" t="s">
        <v>13226</v>
      </c>
      <c r="DM4135" t="s">
        <v>13227</v>
      </c>
      <c r="DN4135" t="s">
        <v>10101</v>
      </c>
      <c r="DO4135" t="s">
        <v>13228</v>
      </c>
      <c r="DP4135" t="s">
        <v>825</v>
      </c>
      <c r="DQ4135" t="s">
        <v>21</v>
      </c>
    </row>
    <row r="4136" spans="116:121" x14ac:dyDescent="0.25">
      <c r="DL4136" t="s">
        <v>13229</v>
      </c>
      <c r="DM4136" t="s">
        <v>13230</v>
      </c>
      <c r="DN4136" t="s">
        <v>12589</v>
      </c>
      <c r="DO4136" t="s">
        <v>13231</v>
      </c>
      <c r="DP4136" t="s">
        <v>592</v>
      </c>
      <c r="DQ4136" t="s">
        <v>26</v>
      </c>
    </row>
    <row r="4137" spans="116:121" x14ac:dyDescent="0.25">
      <c r="DL4137" t="s">
        <v>13232</v>
      </c>
      <c r="DM4137" t="s">
        <v>13233</v>
      </c>
      <c r="DN4137" t="s">
        <v>13196</v>
      </c>
      <c r="DO4137" t="s">
        <v>13234</v>
      </c>
      <c r="DP4137" t="s">
        <v>537</v>
      </c>
      <c r="DQ4137" t="s">
        <v>18</v>
      </c>
    </row>
    <row r="4138" spans="116:121" x14ac:dyDescent="0.25">
      <c r="DL4138" t="s">
        <v>13235</v>
      </c>
      <c r="DM4138" t="s">
        <v>13236</v>
      </c>
      <c r="DN4138" t="s">
        <v>12603</v>
      </c>
      <c r="DO4138" t="s">
        <v>13237</v>
      </c>
      <c r="DP4138" t="s">
        <v>10000</v>
      </c>
      <c r="DQ4138" t="s">
        <v>21</v>
      </c>
    </row>
    <row r="4139" spans="116:121" x14ac:dyDescent="0.25">
      <c r="DL4139" t="s">
        <v>13238</v>
      </c>
      <c r="DM4139" t="s">
        <v>13239</v>
      </c>
      <c r="DN4139" t="s">
        <v>8171</v>
      </c>
      <c r="DO4139" t="s">
        <v>13240</v>
      </c>
      <c r="DP4139" t="s">
        <v>12622</v>
      </c>
      <c r="DQ4139" t="s">
        <v>26</v>
      </c>
    </row>
    <row r="4140" spans="116:121" x14ac:dyDescent="0.25">
      <c r="DL4140" t="s">
        <v>13241</v>
      </c>
      <c r="DM4140" t="s">
        <v>13242</v>
      </c>
      <c r="DN4140" t="s">
        <v>13196</v>
      </c>
      <c r="DO4140" t="s">
        <v>13243</v>
      </c>
      <c r="DP4140" t="s">
        <v>537</v>
      </c>
      <c r="DQ4140" t="s">
        <v>18</v>
      </c>
    </row>
    <row r="4141" spans="116:121" x14ac:dyDescent="0.25">
      <c r="DL4141" t="s">
        <v>13244</v>
      </c>
      <c r="DM4141" t="s">
        <v>13245</v>
      </c>
      <c r="DN4141" t="s">
        <v>6520</v>
      </c>
      <c r="DO4141" t="s">
        <v>13246</v>
      </c>
      <c r="DP4141" t="s">
        <v>780</v>
      </c>
      <c r="DQ4141" t="s">
        <v>21</v>
      </c>
    </row>
    <row r="4142" spans="116:121" x14ac:dyDescent="0.25">
      <c r="DL4142" t="s">
        <v>13247</v>
      </c>
      <c r="DM4142" t="s">
        <v>13248</v>
      </c>
      <c r="DN4142" t="s">
        <v>11879</v>
      </c>
      <c r="DO4142" t="s">
        <v>13249</v>
      </c>
      <c r="DP4142" t="s">
        <v>592</v>
      </c>
      <c r="DQ4142" t="s">
        <v>26</v>
      </c>
    </row>
    <row r="4143" spans="116:121" x14ac:dyDescent="0.25">
      <c r="DL4143" t="s">
        <v>13250</v>
      </c>
      <c r="DM4143" t="s">
        <v>13251</v>
      </c>
      <c r="DN4143" t="s">
        <v>10486</v>
      </c>
      <c r="DO4143" t="s">
        <v>13252</v>
      </c>
      <c r="DP4143" t="s">
        <v>10000</v>
      </c>
      <c r="DQ4143" t="s">
        <v>21</v>
      </c>
    </row>
    <row r="4144" spans="116:121" x14ac:dyDescent="0.25">
      <c r="DL4144" t="s">
        <v>13253</v>
      </c>
      <c r="DM4144" t="s">
        <v>13254</v>
      </c>
      <c r="DN4144" t="s">
        <v>540</v>
      </c>
      <c r="DO4144" t="s">
        <v>13255</v>
      </c>
      <c r="DP4144" t="s">
        <v>537</v>
      </c>
      <c r="DQ4144" t="s">
        <v>18</v>
      </c>
    </row>
    <row r="4145" spans="116:121" x14ac:dyDescent="0.25">
      <c r="DL4145" t="s">
        <v>13256</v>
      </c>
      <c r="DM4145" t="s">
        <v>13257</v>
      </c>
      <c r="DN4145" t="s">
        <v>8171</v>
      </c>
      <c r="DO4145" t="s">
        <v>13258</v>
      </c>
      <c r="DP4145" t="s">
        <v>12996</v>
      </c>
      <c r="DQ4145" t="s">
        <v>26</v>
      </c>
    </row>
    <row r="4146" spans="116:121" x14ac:dyDescent="0.25">
      <c r="DL4146" t="s">
        <v>13259</v>
      </c>
      <c r="DM4146" t="s">
        <v>13260</v>
      </c>
      <c r="DN4146" t="s">
        <v>11018</v>
      </c>
      <c r="DO4146" t="s">
        <v>13261</v>
      </c>
      <c r="DP4146" t="s">
        <v>806</v>
      </c>
      <c r="DQ4146" t="s">
        <v>26</v>
      </c>
    </row>
    <row r="4147" spans="116:121" x14ac:dyDescent="0.25">
      <c r="DL4147" t="s">
        <v>13262</v>
      </c>
      <c r="DM4147" t="s">
        <v>13263</v>
      </c>
      <c r="DN4147" t="s">
        <v>10101</v>
      </c>
      <c r="DO4147" t="s">
        <v>13264</v>
      </c>
      <c r="DP4147" t="s">
        <v>825</v>
      </c>
      <c r="DQ4147" t="s">
        <v>21</v>
      </c>
    </row>
    <row r="4148" spans="116:121" x14ac:dyDescent="0.25">
      <c r="DL4148" t="s">
        <v>13265</v>
      </c>
      <c r="DM4148" t="s">
        <v>13266</v>
      </c>
      <c r="DN4148" t="s">
        <v>844</v>
      </c>
      <c r="DO4148" t="s">
        <v>13267</v>
      </c>
      <c r="DP4148" t="s">
        <v>583</v>
      </c>
      <c r="DQ4148" t="s">
        <v>18</v>
      </c>
    </row>
    <row r="4149" spans="116:121" x14ac:dyDescent="0.25">
      <c r="DL4149" t="s">
        <v>13268</v>
      </c>
      <c r="DM4149" t="s">
        <v>13269</v>
      </c>
      <c r="DN4149" t="s">
        <v>12589</v>
      </c>
      <c r="DO4149" t="s">
        <v>13270</v>
      </c>
      <c r="DP4149" t="s">
        <v>592</v>
      </c>
      <c r="DQ4149" t="s">
        <v>26</v>
      </c>
    </row>
    <row r="4150" spans="116:121" x14ac:dyDescent="0.25">
      <c r="DL4150" t="s">
        <v>13271</v>
      </c>
      <c r="DM4150" t="s">
        <v>13272</v>
      </c>
      <c r="DN4150" t="s">
        <v>12434</v>
      </c>
      <c r="DO4150" t="s">
        <v>13273</v>
      </c>
      <c r="DP4150" t="s">
        <v>806</v>
      </c>
      <c r="DQ4150" t="s">
        <v>26</v>
      </c>
    </row>
    <row r="4151" spans="116:121" x14ac:dyDescent="0.25">
      <c r="DL4151" t="s">
        <v>13274</v>
      </c>
      <c r="DM4151" t="s">
        <v>13275</v>
      </c>
      <c r="DN4151" t="s">
        <v>11210</v>
      </c>
      <c r="DO4151" t="s">
        <v>1875</v>
      </c>
      <c r="DP4151" t="s">
        <v>583</v>
      </c>
      <c r="DQ4151" t="s">
        <v>18</v>
      </c>
    </row>
    <row r="4152" spans="116:121" x14ac:dyDescent="0.25">
      <c r="DL4152" t="s">
        <v>13276</v>
      </c>
      <c r="DM4152" t="s">
        <v>13277</v>
      </c>
      <c r="DN4152" t="s">
        <v>8171</v>
      </c>
      <c r="DO4152" t="s">
        <v>13278</v>
      </c>
      <c r="DP4152" t="s">
        <v>12622</v>
      </c>
      <c r="DQ4152" t="s">
        <v>26</v>
      </c>
    </row>
    <row r="4153" spans="116:121" x14ac:dyDescent="0.25">
      <c r="DL4153" t="s">
        <v>13279</v>
      </c>
      <c r="DM4153" t="s">
        <v>13280</v>
      </c>
      <c r="DN4153" t="s">
        <v>540</v>
      </c>
      <c r="DO4153" t="s">
        <v>13281</v>
      </c>
      <c r="DP4153" t="s">
        <v>537</v>
      </c>
      <c r="DQ4153" t="s">
        <v>18</v>
      </c>
    </row>
    <row r="4154" spans="116:121" x14ac:dyDescent="0.25">
      <c r="DL4154" t="s">
        <v>13282</v>
      </c>
      <c r="DM4154" t="s">
        <v>13283</v>
      </c>
      <c r="DN4154" t="s">
        <v>12434</v>
      </c>
      <c r="DO4154" t="s">
        <v>13284</v>
      </c>
      <c r="DP4154" t="s">
        <v>806</v>
      </c>
      <c r="DQ4154" t="s">
        <v>26</v>
      </c>
    </row>
    <row r="4155" spans="116:121" x14ac:dyDescent="0.25">
      <c r="DL4155" t="s">
        <v>13285</v>
      </c>
      <c r="DM4155" t="s">
        <v>13286</v>
      </c>
      <c r="DN4155" t="s">
        <v>12619</v>
      </c>
      <c r="DO4155" t="s">
        <v>13287</v>
      </c>
      <c r="DP4155" t="s">
        <v>12622</v>
      </c>
      <c r="DQ4155" t="s">
        <v>26</v>
      </c>
    </row>
    <row r="4156" spans="116:121" x14ac:dyDescent="0.25">
      <c r="DL4156" t="s">
        <v>13288</v>
      </c>
      <c r="DM4156" t="s">
        <v>13289</v>
      </c>
      <c r="DN4156" t="s">
        <v>5151</v>
      </c>
      <c r="DO4156" t="s">
        <v>13290</v>
      </c>
      <c r="DP4156" t="s">
        <v>592</v>
      </c>
      <c r="DQ4156" t="s">
        <v>26</v>
      </c>
    </row>
    <row r="4157" spans="116:121" x14ac:dyDescent="0.25">
      <c r="DL4157" t="s">
        <v>13291</v>
      </c>
      <c r="DM4157" t="s">
        <v>13292</v>
      </c>
      <c r="DN4157" t="s">
        <v>8171</v>
      </c>
      <c r="DO4157" t="s">
        <v>13293</v>
      </c>
      <c r="DP4157" t="s">
        <v>12996</v>
      </c>
      <c r="DQ4157" t="s">
        <v>26</v>
      </c>
    </row>
    <row r="4158" spans="116:121" x14ac:dyDescent="0.25">
      <c r="DL4158" t="s">
        <v>13294</v>
      </c>
      <c r="DM4158" t="s">
        <v>13295</v>
      </c>
      <c r="DN4158" t="s">
        <v>12589</v>
      </c>
      <c r="DO4158" t="s">
        <v>13296</v>
      </c>
      <c r="DP4158" t="s">
        <v>592</v>
      </c>
      <c r="DQ4158" t="s">
        <v>26</v>
      </c>
    </row>
    <row r="4159" spans="116:121" x14ac:dyDescent="0.25">
      <c r="DL4159" t="s">
        <v>13297</v>
      </c>
      <c r="DM4159" t="s">
        <v>13298</v>
      </c>
      <c r="DN4159" t="s">
        <v>6520</v>
      </c>
      <c r="DO4159" t="s">
        <v>13299</v>
      </c>
      <c r="DP4159" t="s">
        <v>1051</v>
      </c>
      <c r="DQ4159" t="s">
        <v>21</v>
      </c>
    </row>
    <row r="4160" spans="116:121" x14ac:dyDescent="0.25">
      <c r="DL4160" t="s">
        <v>13300</v>
      </c>
      <c r="DM4160" t="s">
        <v>13301</v>
      </c>
      <c r="DN4160" t="s">
        <v>13189</v>
      </c>
      <c r="DO4160" t="s">
        <v>13302</v>
      </c>
      <c r="DP4160" t="s">
        <v>806</v>
      </c>
      <c r="DQ4160" t="s">
        <v>26</v>
      </c>
    </row>
    <row r="4161" spans="116:121" x14ac:dyDescent="0.25">
      <c r="DL4161" t="s">
        <v>13303</v>
      </c>
      <c r="DM4161" t="s">
        <v>13304</v>
      </c>
      <c r="DN4161" t="s">
        <v>11879</v>
      </c>
      <c r="DO4161" t="s">
        <v>13305</v>
      </c>
      <c r="DP4161" t="s">
        <v>806</v>
      </c>
      <c r="DQ4161" t="s">
        <v>26</v>
      </c>
    </row>
    <row r="4162" spans="116:121" x14ac:dyDescent="0.25">
      <c r="DL4162" t="s">
        <v>13306</v>
      </c>
      <c r="DM4162" t="s">
        <v>13307</v>
      </c>
      <c r="DN4162" t="s">
        <v>12985</v>
      </c>
      <c r="DO4162" t="s">
        <v>13308</v>
      </c>
      <c r="DP4162" t="s">
        <v>10000</v>
      </c>
      <c r="DQ4162" t="s">
        <v>21</v>
      </c>
    </row>
    <row r="4163" spans="116:121" x14ac:dyDescent="0.25">
      <c r="DL4163" t="s">
        <v>13309</v>
      </c>
      <c r="DM4163" t="s">
        <v>13310</v>
      </c>
      <c r="DN4163" t="s">
        <v>12589</v>
      </c>
      <c r="DO4163" t="s">
        <v>13311</v>
      </c>
      <c r="DP4163" t="s">
        <v>592</v>
      </c>
      <c r="DQ4163" t="s">
        <v>26</v>
      </c>
    </row>
    <row r="4164" spans="116:121" x14ac:dyDescent="0.25">
      <c r="DL4164" t="s">
        <v>13312</v>
      </c>
      <c r="DM4164" t="s">
        <v>13313</v>
      </c>
      <c r="DN4164" t="s">
        <v>3812</v>
      </c>
      <c r="DO4164" t="s">
        <v>13314</v>
      </c>
      <c r="DP4164" t="s">
        <v>583</v>
      </c>
      <c r="DQ4164" t="s">
        <v>18</v>
      </c>
    </row>
    <row r="4165" spans="116:121" x14ac:dyDescent="0.25">
      <c r="DL4165" t="s">
        <v>13315</v>
      </c>
      <c r="DM4165" t="s">
        <v>13316</v>
      </c>
      <c r="DN4165" t="s">
        <v>5621</v>
      </c>
      <c r="DO4165" t="s">
        <v>13317</v>
      </c>
      <c r="DP4165" t="s">
        <v>12622</v>
      </c>
      <c r="DQ4165" t="s">
        <v>26</v>
      </c>
    </row>
    <row r="4166" spans="116:121" x14ac:dyDescent="0.25">
      <c r="DL4166" t="s">
        <v>13318</v>
      </c>
      <c r="DM4166" t="s">
        <v>13319</v>
      </c>
      <c r="DN4166" t="s">
        <v>13189</v>
      </c>
      <c r="DO4166" t="s">
        <v>13320</v>
      </c>
      <c r="DP4166" t="s">
        <v>806</v>
      </c>
      <c r="DQ4166" t="s">
        <v>26</v>
      </c>
    </row>
    <row r="4167" spans="116:121" x14ac:dyDescent="0.25">
      <c r="DL4167" t="s">
        <v>13321</v>
      </c>
      <c r="DM4167" t="s">
        <v>13322</v>
      </c>
      <c r="DN4167" t="s">
        <v>512</v>
      </c>
      <c r="DO4167" t="s">
        <v>13323</v>
      </c>
      <c r="DP4167" t="s">
        <v>10000</v>
      </c>
      <c r="DQ4167" t="s">
        <v>27</v>
      </c>
    </row>
    <row r="4168" spans="116:121" x14ac:dyDescent="0.25">
      <c r="DL4168" t="s">
        <v>13324</v>
      </c>
      <c r="DM4168" t="s">
        <v>13325</v>
      </c>
      <c r="DN4168" t="s">
        <v>8171</v>
      </c>
      <c r="DO4168" t="s">
        <v>13326</v>
      </c>
      <c r="DP4168" t="s">
        <v>12996</v>
      </c>
      <c r="DQ4168" t="s">
        <v>26</v>
      </c>
    </row>
    <row r="4169" spans="116:121" x14ac:dyDescent="0.25">
      <c r="DL4169" t="s">
        <v>13327</v>
      </c>
      <c r="DM4169" t="s">
        <v>13328</v>
      </c>
      <c r="DN4169" t="s">
        <v>10876</v>
      </c>
      <c r="DO4169" t="s">
        <v>13329</v>
      </c>
      <c r="DP4169" t="s">
        <v>680</v>
      </c>
      <c r="DQ4169" t="s">
        <v>21</v>
      </c>
    </row>
    <row r="4170" spans="116:121" x14ac:dyDescent="0.25">
      <c r="DL4170" t="s">
        <v>13330</v>
      </c>
      <c r="DM4170" t="s">
        <v>13331</v>
      </c>
      <c r="DN4170" t="s">
        <v>12619</v>
      </c>
      <c r="DO4170" t="s">
        <v>13332</v>
      </c>
      <c r="DP4170" t="s">
        <v>806</v>
      </c>
      <c r="DQ4170" t="s">
        <v>26</v>
      </c>
    </row>
    <row r="4171" spans="116:121" x14ac:dyDescent="0.25">
      <c r="DL4171" t="s">
        <v>13333</v>
      </c>
      <c r="DM4171" t="s">
        <v>13334</v>
      </c>
      <c r="DN4171" t="s">
        <v>6520</v>
      </c>
      <c r="DO4171" t="s">
        <v>13335</v>
      </c>
      <c r="DP4171" t="s">
        <v>780</v>
      </c>
      <c r="DQ4171" t="s">
        <v>21</v>
      </c>
    </row>
    <row r="4172" spans="116:121" x14ac:dyDescent="0.25">
      <c r="DL4172" t="s">
        <v>13336</v>
      </c>
      <c r="DM4172" t="s">
        <v>13337</v>
      </c>
      <c r="DN4172" t="s">
        <v>512</v>
      </c>
      <c r="DO4172" t="s">
        <v>13338</v>
      </c>
      <c r="DP4172" t="s">
        <v>10000</v>
      </c>
      <c r="DQ4172" t="s">
        <v>27</v>
      </c>
    </row>
    <row r="4173" spans="116:121" x14ac:dyDescent="0.25">
      <c r="DL4173" t="s">
        <v>13339</v>
      </c>
      <c r="DM4173" t="s">
        <v>13340</v>
      </c>
      <c r="DN4173" t="s">
        <v>540</v>
      </c>
      <c r="DO4173" t="s">
        <v>13341</v>
      </c>
      <c r="DP4173" t="s">
        <v>537</v>
      </c>
      <c r="DQ4173" t="s">
        <v>18</v>
      </c>
    </row>
    <row r="4174" spans="116:121" x14ac:dyDescent="0.25">
      <c r="DL4174" t="s">
        <v>13342</v>
      </c>
      <c r="DM4174" t="s">
        <v>13343</v>
      </c>
      <c r="DN4174" t="s">
        <v>5621</v>
      </c>
      <c r="DO4174" t="s">
        <v>13344</v>
      </c>
      <c r="DP4174" t="s">
        <v>12622</v>
      </c>
      <c r="DQ4174" t="s">
        <v>26</v>
      </c>
    </row>
    <row r="4175" spans="116:121" x14ac:dyDescent="0.25">
      <c r="DL4175" t="s">
        <v>13345</v>
      </c>
      <c r="DM4175" t="s">
        <v>13346</v>
      </c>
      <c r="DN4175" t="s">
        <v>512</v>
      </c>
      <c r="DO4175" t="s">
        <v>13347</v>
      </c>
      <c r="DP4175" t="s">
        <v>10000</v>
      </c>
      <c r="DQ4175" t="s">
        <v>27</v>
      </c>
    </row>
    <row r="4176" spans="116:121" x14ac:dyDescent="0.25">
      <c r="DL4176" t="s">
        <v>13348</v>
      </c>
      <c r="DM4176" t="s">
        <v>13349</v>
      </c>
      <c r="DN4176" t="s">
        <v>512</v>
      </c>
      <c r="DO4176" t="s">
        <v>13350</v>
      </c>
      <c r="DP4176" t="s">
        <v>10000</v>
      </c>
      <c r="DQ4176" t="s">
        <v>27</v>
      </c>
    </row>
    <row r="4177" spans="116:121" x14ac:dyDescent="0.25">
      <c r="DL4177" t="s">
        <v>13351</v>
      </c>
      <c r="DM4177" t="s">
        <v>13352</v>
      </c>
      <c r="DN4177" t="s">
        <v>6520</v>
      </c>
      <c r="DO4177" t="s">
        <v>13353</v>
      </c>
      <c r="DP4177" t="s">
        <v>825</v>
      </c>
      <c r="DQ4177" t="s">
        <v>21</v>
      </c>
    </row>
    <row r="4178" spans="116:121" x14ac:dyDescent="0.25">
      <c r="DL4178" t="s">
        <v>13354</v>
      </c>
      <c r="DM4178" t="s">
        <v>13355</v>
      </c>
      <c r="DN4178" t="s">
        <v>6520</v>
      </c>
      <c r="DO4178" t="s">
        <v>13356</v>
      </c>
      <c r="DP4178" t="s">
        <v>1051</v>
      </c>
      <c r="DQ4178" t="s">
        <v>21</v>
      </c>
    </row>
    <row r="4179" spans="116:121" x14ac:dyDescent="0.25">
      <c r="DL4179" t="s">
        <v>13357</v>
      </c>
      <c r="DM4179" t="s">
        <v>13358</v>
      </c>
      <c r="DN4179" t="s">
        <v>512</v>
      </c>
      <c r="DO4179" t="s">
        <v>13359</v>
      </c>
      <c r="DP4179" t="s">
        <v>10000</v>
      </c>
      <c r="DQ4179" t="s">
        <v>27</v>
      </c>
    </row>
    <row r="4180" spans="116:121" x14ac:dyDescent="0.25">
      <c r="DL4180" t="s">
        <v>13360</v>
      </c>
      <c r="DM4180" t="s">
        <v>13361</v>
      </c>
      <c r="DN4180" t="s">
        <v>11210</v>
      </c>
      <c r="DO4180" t="s">
        <v>13362</v>
      </c>
      <c r="DP4180" t="s">
        <v>583</v>
      </c>
      <c r="DQ4180" t="s">
        <v>18</v>
      </c>
    </row>
    <row r="4181" spans="116:121" x14ac:dyDescent="0.25">
      <c r="DL4181" t="s">
        <v>13363</v>
      </c>
      <c r="DM4181" t="s">
        <v>13364</v>
      </c>
      <c r="DN4181" t="s">
        <v>683</v>
      </c>
      <c r="DO4181" t="s">
        <v>13365</v>
      </c>
      <c r="DP4181" t="s">
        <v>592</v>
      </c>
      <c r="DQ4181" t="s">
        <v>21</v>
      </c>
    </row>
    <row r="4182" spans="116:121" x14ac:dyDescent="0.25">
      <c r="DL4182" t="s">
        <v>13366</v>
      </c>
      <c r="DM4182" t="s">
        <v>13367</v>
      </c>
      <c r="DN4182" t="s">
        <v>8171</v>
      </c>
      <c r="DO4182" t="s">
        <v>13368</v>
      </c>
      <c r="DP4182" t="s">
        <v>12622</v>
      </c>
      <c r="DQ4182" t="s">
        <v>26</v>
      </c>
    </row>
    <row r="4183" spans="116:121" x14ac:dyDescent="0.25">
      <c r="DL4183" t="s">
        <v>13369</v>
      </c>
      <c r="DM4183" t="s">
        <v>13370</v>
      </c>
      <c r="DN4183" t="s">
        <v>10363</v>
      </c>
      <c r="DO4183" t="s">
        <v>13371</v>
      </c>
      <c r="DP4183" t="s">
        <v>10000</v>
      </c>
      <c r="DQ4183" t="s">
        <v>27</v>
      </c>
    </row>
    <row r="4184" spans="116:121" x14ac:dyDescent="0.25">
      <c r="DL4184" t="s">
        <v>13372</v>
      </c>
      <c r="DM4184" t="s">
        <v>13373</v>
      </c>
      <c r="DN4184" t="s">
        <v>10101</v>
      </c>
      <c r="DO4184" t="s">
        <v>13374</v>
      </c>
      <c r="DP4184" t="s">
        <v>825</v>
      </c>
      <c r="DQ4184" t="s">
        <v>21</v>
      </c>
    </row>
    <row r="4185" spans="116:121" x14ac:dyDescent="0.25">
      <c r="DL4185" t="s">
        <v>13375</v>
      </c>
      <c r="DM4185" t="s">
        <v>13376</v>
      </c>
      <c r="DN4185" t="s">
        <v>10876</v>
      </c>
      <c r="DO4185" t="s">
        <v>13377</v>
      </c>
      <c r="DP4185" t="s">
        <v>680</v>
      </c>
      <c r="DQ4185" t="s">
        <v>21</v>
      </c>
    </row>
    <row r="4186" spans="116:121" x14ac:dyDescent="0.25">
      <c r="DL4186" t="s">
        <v>13378</v>
      </c>
      <c r="DM4186" t="s">
        <v>13379</v>
      </c>
      <c r="DN4186" t="s">
        <v>11879</v>
      </c>
      <c r="DO4186" t="s">
        <v>13380</v>
      </c>
      <c r="DP4186" t="s">
        <v>806</v>
      </c>
      <c r="DQ4186" t="s">
        <v>26</v>
      </c>
    </row>
    <row r="4187" spans="116:121" x14ac:dyDescent="0.25">
      <c r="DL4187" t="s">
        <v>13381</v>
      </c>
      <c r="DM4187" t="s">
        <v>13382</v>
      </c>
      <c r="DN4187" t="s">
        <v>12589</v>
      </c>
      <c r="DO4187" t="s">
        <v>13383</v>
      </c>
      <c r="DP4187" t="s">
        <v>12996</v>
      </c>
      <c r="DQ4187" t="s">
        <v>26</v>
      </c>
    </row>
    <row r="4188" spans="116:121" x14ac:dyDescent="0.25">
      <c r="DL4188" t="s">
        <v>13384</v>
      </c>
      <c r="DM4188" t="s">
        <v>13385</v>
      </c>
      <c r="DN4188" t="s">
        <v>2471</v>
      </c>
      <c r="DO4188" t="s">
        <v>13386</v>
      </c>
      <c r="DP4188" t="s">
        <v>10000</v>
      </c>
      <c r="DQ4188" t="s">
        <v>27</v>
      </c>
    </row>
    <row r="4189" spans="116:121" x14ac:dyDescent="0.25">
      <c r="DL4189" t="s">
        <v>13387</v>
      </c>
      <c r="DM4189" t="s">
        <v>13388</v>
      </c>
      <c r="DN4189" t="s">
        <v>13389</v>
      </c>
      <c r="DO4189" t="s">
        <v>13390</v>
      </c>
      <c r="DP4189" t="s">
        <v>10000</v>
      </c>
      <c r="DQ4189" t="s">
        <v>27</v>
      </c>
    </row>
    <row r="4190" spans="116:121" x14ac:dyDescent="0.25">
      <c r="DL4190" t="s">
        <v>13391</v>
      </c>
      <c r="DM4190" t="s">
        <v>13392</v>
      </c>
      <c r="DN4190" t="s">
        <v>12589</v>
      </c>
      <c r="DO4190" t="s">
        <v>13393</v>
      </c>
      <c r="DP4190" t="s">
        <v>806</v>
      </c>
      <c r="DQ4190" t="s">
        <v>26</v>
      </c>
    </row>
    <row r="4191" spans="116:121" x14ac:dyDescent="0.25">
      <c r="DL4191" t="s">
        <v>13394</v>
      </c>
      <c r="DM4191" t="s">
        <v>13395</v>
      </c>
      <c r="DN4191" t="s">
        <v>8171</v>
      </c>
      <c r="DO4191" t="s">
        <v>13396</v>
      </c>
      <c r="DP4191" t="s">
        <v>12996</v>
      </c>
      <c r="DQ4191" t="s">
        <v>26</v>
      </c>
    </row>
    <row r="4192" spans="116:121" x14ac:dyDescent="0.25">
      <c r="DL4192" t="s">
        <v>13397</v>
      </c>
      <c r="DM4192" t="s">
        <v>13398</v>
      </c>
      <c r="DN4192" t="s">
        <v>12589</v>
      </c>
      <c r="DO4192" t="s">
        <v>13399</v>
      </c>
      <c r="DP4192" t="s">
        <v>806</v>
      </c>
      <c r="DQ4192" t="s">
        <v>26</v>
      </c>
    </row>
    <row r="4193" spans="116:121" x14ac:dyDescent="0.25">
      <c r="DL4193" t="s">
        <v>13400</v>
      </c>
      <c r="DM4193" t="s">
        <v>13401</v>
      </c>
      <c r="DN4193" t="s">
        <v>7701</v>
      </c>
      <c r="DO4193" t="s">
        <v>13402</v>
      </c>
      <c r="DP4193" t="s">
        <v>583</v>
      </c>
      <c r="DQ4193" t="s">
        <v>18</v>
      </c>
    </row>
    <row r="4194" spans="116:121" x14ac:dyDescent="0.25">
      <c r="DL4194" t="s">
        <v>13403</v>
      </c>
      <c r="DM4194" t="s">
        <v>13404</v>
      </c>
      <c r="DN4194" t="s">
        <v>2330</v>
      </c>
      <c r="DO4194" t="s">
        <v>13405</v>
      </c>
      <c r="DP4194" t="s">
        <v>10000</v>
      </c>
      <c r="DQ4194" t="s">
        <v>27</v>
      </c>
    </row>
    <row r="4195" spans="116:121" x14ac:dyDescent="0.25">
      <c r="DL4195" t="s">
        <v>13406</v>
      </c>
      <c r="DM4195" t="s">
        <v>13407</v>
      </c>
      <c r="DN4195" t="s">
        <v>11879</v>
      </c>
      <c r="DO4195" t="s">
        <v>13408</v>
      </c>
      <c r="DP4195" t="s">
        <v>524</v>
      </c>
      <c r="DQ4195" t="s">
        <v>26</v>
      </c>
    </row>
    <row r="4196" spans="116:121" x14ac:dyDescent="0.25">
      <c r="DL4196" t="s">
        <v>13409</v>
      </c>
      <c r="DM4196" t="s">
        <v>13410</v>
      </c>
      <c r="DN4196" t="s">
        <v>7803</v>
      </c>
      <c r="DO4196" t="s">
        <v>13411</v>
      </c>
      <c r="DP4196" t="s">
        <v>10000</v>
      </c>
      <c r="DQ4196" t="s">
        <v>27</v>
      </c>
    </row>
    <row r="4197" spans="116:121" x14ac:dyDescent="0.25">
      <c r="DL4197" t="s">
        <v>13412</v>
      </c>
      <c r="DM4197" t="s">
        <v>13413</v>
      </c>
      <c r="DN4197" t="s">
        <v>6520</v>
      </c>
      <c r="DO4197" t="s">
        <v>13414</v>
      </c>
      <c r="DP4197" t="s">
        <v>780</v>
      </c>
      <c r="DQ4197" t="s">
        <v>21</v>
      </c>
    </row>
    <row r="4198" spans="116:121" x14ac:dyDescent="0.25">
      <c r="DL4198" t="s">
        <v>13415</v>
      </c>
      <c r="DM4198" t="s">
        <v>13416</v>
      </c>
      <c r="DN4198" t="s">
        <v>12589</v>
      </c>
      <c r="DO4198" t="s">
        <v>13417</v>
      </c>
      <c r="DP4198" t="s">
        <v>806</v>
      </c>
      <c r="DQ4198" t="s">
        <v>26</v>
      </c>
    </row>
    <row r="4199" spans="116:121" x14ac:dyDescent="0.25">
      <c r="DL4199" t="s">
        <v>13418</v>
      </c>
      <c r="DM4199" t="s">
        <v>13419</v>
      </c>
      <c r="DN4199" t="s">
        <v>4500</v>
      </c>
      <c r="DO4199" t="s">
        <v>13420</v>
      </c>
      <c r="DP4199" t="s">
        <v>10000</v>
      </c>
      <c r="DQ4199" t="s">
        <v>27</v>
      </c>
    </row>
    <row r="4200" spans="116:121" x14ac:dyDescent="0.25">
      <c r="DL4200" t="s">
        <v>13421</v>
      </c>
      <c r="DM4200" t="s">
        <v>13422</v>
      </c>
      <c r="DN4200" t="s">
        <v>6520</v>
      </c>
      <c r="DO4200" t="s">
        <v>13423</v>
      </c>
      <c r="DP4200" t="s">
        <v>1051</v>
      </c>
      <c r="DQ4200" t="s">
        <v>21</v>
      </c>
    </row>
    <row r="4201" spans="116:121" x14ac:dyDescent="0.25">
      <c r="DL4201" t="s">
        <v>13424</v>
      </c>
      <c r="DM4201" t="s">
        <v>13425</v>
      </c>
      <c r="DN4201" t="s">
        <v>8654</v>
      </c>
      <c r="DO4201" t="s">
        <v>13426</v>
      </c>
      <c r="DP4201" t="s">
        <v>10000</v>
      </c>
      <c r="DQ4201" t="s">
        <v>27</v>
      </c>
    </row>
    <row r="4202" spans="116:121" x14ac:dyDescent="0.25">
      <c r="DL4202" t="s">
        <v>13427</v>
      </c>
      <c r="DM4202" t="s">
        <v>13428</v>
      </c>
      <c r="DN4202" t="s">
        <v>10876</v>
      </c>
      <c r="DO4202" t="s">
        <v>13429</v>
      </c>
      <c r="DP4202" t="s">
        <v>680</v>
      </c>
      <c r="DQ4202" t="s">
        <v>21</v>
      </c>
    </row>
    <row r="4203" spans="116:121" x14ac:dyDescent="0.25">
      <c r="DL4203" t="s">
        <v>13430</v>
      </c>
      <c r="DM4203" t="s">
        <v>13431</v>
      </c>
      <c r="DN4203" t="s">
        <v>8171</v>
      </c>
      <c r="DO4203" t="s">
        <v>13432</v>
      </c>
      <c r="DP4203" t="s">
        <v>12622</v>
      </c>
      <c r="DQ4203" t="s">
        <v>26</v>
      </c>
    </row>
    <row r="4204" spans="116:121" x14ac:dyDescent="0.25">
      <c r="DL4204" t="s">
        <v>13433</v>
      </c>
      <c r="DM4204" t="s">
        <v>13434</v>
      </c>
      <c r="DN4204" t="s">
        <v>12619</v>
      </c>
      <c r="DO4204" t="s">
        <v>13435</v>
      </c>
      <c r="DP4204" t="s">
        <v>524</v>
      </c>
      <c r="DQ4204" t="s">
        <v>26</v>
      </c>
    </row>
    <row r="4205" spans="116:121" x14ac:dyDescent="0.25">
      <c r="DL4205" t="s">
        <v>13436</v>
      </c>
      <c r="DM4205" t="s">
        <v>13437</v>
      </c>
      <c r="DN4205" t="s">
        <v>540</v>
      </c>
      <c r="DO4205" t="s">
        <v>13438</v>
      </c>
      <c r="DP4205" t="s">
        <v>537</v>
      </c>
      <c r="DQ4205" t="s">
        <v>18</v>
      </c>
    </row>
    <row r="4206" spans="116:121" x14ac:dyDescent="0.25">
      <c r="DL4206" t="s">
        <v>13439</v>
      </c>
      <c r="DM4206" t="s">
        <v>13440</v>
      </c>
      <c r="DN4206" t="s">
        <v>8171</v>
      </c>
      <c r="DO4206" t="s">
        <v>13441</v>
      </c>
      <c r="DP4206" t="s">
        <v>12996</v>
      </c>
      <c r="DQ4206" t="s">
        <v>26</v>
      </c>
    </row>
    <row r="4207" spans="116:121" x14ac:dyDescent="0.25">
      <c r="DL4207" t="s">
        <v>13442</v>
      </c>
      <c r="DM4207" t="s">
        <v>13443</v>
      </c>
      <c r="DN4207" t="s">
        <v>10101</v>
      </c>
      <c r="DO4207" t="s">
        <v>13444</v>
      </c>
      <c r="DP4207" t="s">
        <v>825</v>
      </c>
      <c r="DQ4207" t="s">
        <v>21</v>
      </c>
    </row>
    <row r="4208" spans="116:121" x14ac:dyDescent="0.25">
      <c r="DL4208" t="s">
        <v>13445</v>
      </c>
      <c r="DM4208" t="s">
        <v>13446</v>
      </c>
      <c r="DN4208" t="s">
        <v>4500</v>
      </c>
      <c r="DO4208" t="s">
        <v>13447</v>
      </c>
      <c r="DP4208" t="s">
        <v>10000</v>
      </c>
      <c r="DQ4208" t="s">
        <v>27</v>
      </c>
    </row>
    <row r="4209" spans="116:121" x14ac:dyDescent="0.25">
      <c r="DL4209" t="s">
        <v>13448</v>
      </c>
      <c r="DM4209" t="s">
        <v>13449</v>
      </c>
      <c r="DN4209" t="s">
        <v>12589</v>
      </c>
      <c r="DO4209" t="s">
        <v>13450</v>
      </c>
      <c r="DP4209" t="s">
        <v>806</v>
      </c>
      <c r="DQ4209" t="s">
        <v>26</v>
      </c>
    </row>
    <row r="4210" spans="116:121" x14ac:dyDescent="0.25">
      <c r="DL4210" t="s">
        <v>13451</v>
      </c>
      <c r="DM4210" t="s">
        <v>13452</v>
      </c>
      <c r="DN4210" t="s">
        <v>11542</v>
      </c>
      <c r="DO4210" t="s">
        <v>13453</v>
      </c>
      <c r="DP4210" t="s">
        <v>583</v>
      </c>
      <c r="DQ4210" t="s">
        <v>18</v>
      </c>
    </row>
    <row r="4211" spans="116:121" x14ac:dyDescent="0.25">
      <c r="DL4211" t="s">
        <v>13454</v>
      </c>
      <c r="DM4211" t="s">
        <v>13455</v>
      </c>
      <c r="DN4211" t="s">
        <v>6520</v>
      </c>
      <c r="DO4211" t="s">
        <v>13456</v>
      </c>
      <c r="DP4211" t="s">
        <v>780</v>
      </c>
      <c r="DQ4211" t="s">
        <v>21</v>
      </c>
    </row>
    <row r="4212" spans="116:121" x14ac:dyDescent="0.25">
      <c r="DL4212" t="s">
        <v>13457</v>
      </c>
      <c r="DM4212" t="s">
        <v>13458</v>
      </c>
      <c r="DN4212" t="s">
        <v>2471</v>
      </c>
      <c r="DO4212" t="s">
        <v>13459</v>
      </c>
      <c r="DP4212" t="s">
        <v>10000</v>
      </c>
      <c r="DQ4212" t="s">
        <v>27</v>
      </c>
    </row>
    <row r="4213" spans="116:121" x14ac:dyDescent="0.25">
      <c r="DL4213" t="s">
        <v>13460</v>
      </c>
      <c r="DM4213" t="s">
        <v>13461</v>
      </c>
      <c r="DN4213" t="s">
        <v>12589</v>
      </c>
      <c r="DO4213" t="s">
        <v>13462</v>
      </c>
      <c r="DP4213" t="s">
        <v>806</v>
      </c>
      <c r="DQ4213" t="s">
        <v>26</v>
      </c>
    </row>
    <row r="4214" spans="116:121" x14ac:dyDescent="0.25">
      <c r="DL4214" t="s">
        <v>13463</v>
      </c>
      <c r="DM4214" t="s">
        <v>13464</v>
      </c>
      <c r="DN4214" t="s">
        <v>3581</v>
      </c>
      <c r="DO4214" t="s">
        <v>13465</v>
      </c>
      <c r="DP4214" t="s">
        <v>10000</v>
      </c>
      <c r="DQ4214" t="s">
        <v>27</v>
      </c>
    </row>
    <row r="4215" spans="116:121" x14ac:dyDescent="0.25">
      <c r="DL4215" t="s">
        <v>13466</v>
      </c>
      <c r="DM4215" t="s">
        <v>13467</v>
      </c>
      <c r="DN4215" t="s">
        <v>6520</v>
      </c>
      <c r="DO4215" t="s">
        <v>13468</v>
      </c>
      <c r="DP4215" t="s">
        <v>592</v>
      </c>
      <c r="DQ4215" t="s">
        <v>21</v>
      </c>
    </row>
    <row r="4216" spans="116:121" x14ac:dyDescent="0.25">
      <c r="DP4216" t="s">
        <v>562</v>
      </c>
      <c r="DQ4216" t="s">
        <v>21</v>
      </c>
    </row>
    <row r="4217" spans="116:121" x14ac:dyDescent="0.25">
      <c r="DL4217" t="s">
        <v>13469</v>
      </c>
      <c r="DM4217" t="s">
        <v>13470</v>
      </c>
      <c r="DN4217" t="s">
        <v>6520</v>
      </c>
      <c r="DO4217" t="s">
        <v>13471</v>
      </c>
      <c r="DP4217" t="s">
        <v>780</v>
      </c>
      <c r="DQ4217" t="s">
        <v>21</v>
      </c>
    </row>
    <row r="4218" spans="116:121" x14ac:dyDescent="0.25">
      <c r="DL4218" t="s">
        <v>13472</v>
      </c>
      <c r="DM4218" t="s">
        <v>13473</v>
      </c>
      <c r="DN4218" t="s">
        <v>2698</v>
      </c>
      <c r="DO4218" t="s">
        <v>13474</v>
      </c>
      <c r="DP4218" t="s">
        <v>583</v>
      </c>
      <c r="DQ4218" t="s">
        <v>18</v>
      </c>
    </row>
    <row r="4219" spans="116:121" x14ac:dyDescent="0.25">
      <c r="DL4219" t="s">
        <v>13475</v>
      </c>
      <c r="DM4219" t="s">
        <v>13476</v>
      </c>
      <c r="DN4219" t="s">
        <v>10876</v>
      </c>
      <c r="DO4219" t="s">
        <v>13477</v>
      </c>
      <c r="DP4219" t="s">
        <v>680</v>
      </c>
      <c r="DQ4219" t="s">
        <v>21</v>
      </c>
    </row>
    <row r="4220" spans="116:121" x14ac:dyDescent="0.25">
      <c r="DL4220" t="s">
        <v>13478</v>
      </c>
      <c r="DM4220" t="s">
        <v>13479</v>
      </c>
      <c r="DN4220" t="s">
        <v>11879</v>
      </c>
      <c r="DO4220" t="s">
        <v>13480</v>
      </c>
      <c r="DP4220" t="s">
        <v>524</v>
      </c>
      <c r="DQ4220" t="s">
        <v>26</v>
      </c>
    </row>
    <row r="4221" spans="116:121" x14ac:dyDescent="0.25">
      <c r="DL4221" t="s">
        <v>13481</v>
      </c>
      <c r="DM4221" t="s">
        <v>13482</v>
      </c>
      <c r="DN4221" t="s">
        <v>683</v>
      </c>
      <c r="DO4221" t="s">
        <v>13483</v>
      </c>
      <c r="DP4221" t="s">
        <v>677</v>
      </c>
      <c r="DQ4221" t="s">
        <v>21</v>
      </c>
    </row>
    <row r="4222" spans="116:121" x14ac:dyDescent="0.25">
      <c r="DL4222" t="s">
        <v>13484</v>
      </c>
      <c r="DM4222" t="s">
        <v>13485</v>
      </c>
      <c r="DN4222" t="s">
        <v>8654</v>
      </c>
      <c r="DO4222" t="s">
        <v>13486</v>
      </c>
      <c r="DP4222" t="s">
        <v>10000</v>
      </c>
      <c r="DQ4222" t="s">
        <v>27</v>
      </c>
    </row>
    <row r="4223" spans="116:121" x14ac:dyDescent="0.25">
      <c r="DL4223" t="s">
        <v>13487</v>
      </c>
      <c r="DM4223" t="s">
        <v>13488</v>
      </c>
      <c r="DN4223" t="s">
        <v>2698</v>
      </c>
      <c r="DO4223" t="s">
        <v>13489</v>
      </c>
      <c r="DP4223" t="s">
        <v>583</v>
      </c>
      <c r="DQ4223" t="s">
        <v>18</v>
      </c>
    </row>
    <row r="4224" spans="116:121" x14ac:dyDescent="0.25">
      <c r="DL4224" t="s">
        <v>13490</v>
      </c>
      <c r="DM4224" t="s">
        <v>13491</v>
      </c>
      <c r="DN4224" t="s">
        <v>8654</v>
      </c>
      <c r="DO4224" t="s">
        <v>13492</v>
      </c>
      <c r="DP4224" t="s">
        <v>10000</v>
      </c>
      <c r="DQ4224" t="s">
        <v>27</v>
      </c>
    </row>
    <row r="4225" spans="116:121" x14ac:dyDescent="0.25">
      <c r="DL4225" t="s">
        <v>13493</v>
      </c>
      <c r="DM4225" t="s">
        <v>13494</v>
      </c>
      <c r="DN4225" t="s">
        <v>12589</v>
      </c>
      <c r="DO4225" t="s">
        <v>13495</v>
      </c>
      <c r="DP4225" t="s">
        <v>806</v>
      </c>
      <c r="DQ4225" t="s">
        <v>26</v>
      </c>
    </row>
    <row r="4226" spans="116:121" x14ac:dyDescent="0.25">
      <c r="DL4226" t="s">
        <v>13496</v>
      </c>
      <c r="DM4226" t="s">
        <v>13497</v>
      </c>
      <c r="DN4226" t="s">
        <v>11879</v>
      </c>
      <c r="DO4226" t="s">
        <v>13498</v>
      </c>
      <c r="DP4226" t="s">
        <v>524</v>
      </c>
      <c r="DQ4226" t="s">
        <v>26</v>
      </c>
    </row>
    <row r="4227" spans="116:121" x14ac:dyDescent="0.25">
      <c r="DL4227" t="s">
        <v>13499</v>
      </c>
      <c r="DM4227" t="s">
        <v>13500</v>
      </c>
      <c r="DN4227" t="s">
        <v>8171</v>
      </c>
      <c r="DO4227" t="s">
        <v>13501</v>
      </c>
      <c r="DP4227" t="s">
        <v>12996</v>
      </c>
      <c r="DQ4227" t="s">
        <v>26</v>
      </c>
    </row>
    <row r="4228" spans="116:121" x14ac:dyDescent="0.25">
      <c r="DL4228" t="s">
        <v>13502</v>
      </c>
      <c r="DM4228" t="s">
        <v>13503</v>
      </c>
      <c r="DN4228" t="s">
        <v>2471</v>
      </c>
      <c r="DO4228" t="s">
        <v>13504</v>
      </c>
      <c r="DP4228" t="s">
        <v>10000</v>
      </c>
      <c r="DQ4228" t="s">
        <v>27</v>
      </c>
    </row>
    <row r="4229" spans="116:121" x14ac:dyDescent="0.25">
      <c r="DL4229" t="s">
        <v>13505</v>
      </c>
      <c r="DM4229" t="s">
        <v>13506</v>
      </c>
      <c r="DN4229" t="s">
        <v>583</v>
      </c>
      <c r="DO4229" t="s">
        <v>13507</v>
      </c>
      <c r="DP4229" t="s">
        <v>12622</v>
      </c>
      <c r="DQ4229" t="s">
        <v>26</v>
      </c>
    </row>
    <row r="4230" spans="116:121" x14ac:dyDescent="0.25">
      <c r="DL4230" t="s">
        <v>13508</v>
      </c>
      <c r="DM4230" t="s">
        <v>13509</v>
      </c>
      <c r="DN4230" t="s">
        <v>11210</v>
      </c>
      <c r="DO4230" t="s">
        <v>13510</v>
      </c>
      <c r="DP4230" t="s">
        <v>583</v>
      </c>
      <c r="DQ4230" t="s">
        <v>18</v>
      </c>
    </row>
    <row r="4231" spans="116:121" x14ac:dyDescent="0.25">
      <c r="DL4231" t="s">
        <v>13511</v>
      </c>
      <c r="DM4231" t="s">
        <v>13512</v>
      </c>
      <c r="DN4231" t="s">
        <v>3812</v>
      </c>
      <c r="DO4231" t="s">
        <v>13513</v>
      </c>
      <c r="DP4231" t="s">
        <v>10000</v>
      </c>
      <c r="DQ4231" t="s">
        <v>27</v>
      </c>
    </row>
    <row r="4232" spans="116:121" x14ac:dyDescent="0.25">
      <c r="DL4232" t="s">
        <v>13514</v>
      </c>
      <c r="DM4232" t="s">
        <v>13515</v>
      </c>
      <c r="DN4232" t="s">
        <v>12589</v>
      </c>
      <c r="DO4232" t="s">
        <v>13516</v>
      </c>
      <c r="DP4232" t="s">
        <v>806</v>
      </c>
      <c r="DQ4232" t="s">
        <v>26</v>
      </c>
    </row>
    <row r="4233" spans="116:121" x14ac:dyDescent="0.25">
      <c r="DL4233" t="s">
        <v>13517</v>
      </c>
      <c r="DM4233" t="s">
        <v>13518</v>
      </c>
      <c r="DN4233" t="s">
        <v>10624</v>
      </c>
      <c r="DO4233" t="s">
        <v>13519</v>
      </c>
      <c r="DP4233" t="s">
        <v>524</v>
      </c>
      <c r="DQ4233" t="s">
        <v>26</v>
      </c>
    </row>
    <row r="4234" spans="116:121" x14ac:dyDescent="0.25">
      <c r="DL4234" t="s">
        <v>13520</v>
      </c>
      <c r="DM4234" t="s">
        <v>13521</v>
      </c>
      <c r="DN4234" t="s">
        <v>683</v>
      </c>
      <c r="DO4234" t="s">
        <v>13522</v>
      </c>
      <c r="DP4234" t="s">
        <v>677</v>
      </c>
      <c r="DQ4234" t="s">
        <v>21</v>
      </c>
    </row>
    <row r="4235" spans="116:121" x14ac:dyDescent="0.25">
      <c r="DL4235" t="s">
        <v>13523</v>
      </c>
      <c r="DM4235" t="s">
        <v>13524</v>
      </c>
      <c r="DN4235" t="s">
        <v>10876</v>
      </c>
      <c r="DO4235" t="s">
        <v>13525</v>
      </c>
      <c r="DP4235" t="s">
        <v>680</v>
      </c>
      <c r="DQ4235" t="s">
        <v>21</v>
      </c>
    </row>
    <row r="4236" spans="116:121" x14ac:dyDescent="0.25">
      <c r="DL4236" t="s">
        <v>13526</v>
      </c>
      <c r="DM4236" t="s">
        <v>13527</v>
      </c>
      <c r="DN4236" t="s">
        <v>12589</v>
      </c>
      <c r="DO4236" t="s">
        <v>13528</v>
      </c>
      <c r="DP4236" t="s">
        <v>806</v>
      </c>
      <c r="DQ4236" t="s">
        <v>26</v>
      </c>
    </row>
    <row r="4237" spans="116:121" x14ac:dyDescent="0.25">
      <c r="DL4237" t="s">
        <v>13529</v>
      </c>
      <c r="DM4237" t="s">
        <v>13530</v>
      </c>
      <c r="DN4237" t="s">
        <v>12619</v>
      </c>
      <c r="DO4237" t="s">
        <v>13531</v>
      </c>
      <c r="DP4237" t="s">
        <v>524</v>
      </c>
      <c r="DQ4237" t="s">
        <v>26</v>
      </c>
    </row>
    <row r="4238" spans="116:121" x14ac:dyDescent="0.25">
      <c r="DL4238" t="s">
        <v>13532</v>
      </c>
      <c r="DM4238" t="s">
        <v>13533</v>
      </c>
      <c r="DN4238" t="s">
        <v>4500</v>
      </c>
      <c r="DO4238" t="s">
        <v>13534</v>
      </c>
      <c r="DP4238" t="s">
        <v>10000</v>
      </c>
      <c r="DQ4238" t="s">
        <v>27</v>
      </c>
    </row>
    <row r="4239" spans="116:121" x14ac:dyDescent="0.25">
      <c r="DL4239" t="s">
        <v>13535</v>
      </c>
      <c r="DM4239" t="s">
        <v>13536</v>
      </c>
      <c r="DN4239" t="s">
        <v>8171</v>
      </c>
      <c r="DO4239" t="s">
        <v>13537</v>
      </c>
      <c r="DP4239" t="s">
        <v>12622</v>
      </c>
      <c r="DQ4239" t="s">
        <v>26</v>
      </c>
    </row>
    <row r="4240" spans="116:121" x14ac:dyDescent="0.25">
      <c r="DL4240" t="s">
        <v>13538</v>
      </c>
      <c r="DM4240" t="s">
        <v>13539</v>
      </c>
      <c r="DN4240" t="s">
        <v>6804</v>
      </c>
      <c r="DO4240" t="s">
        <v>13540</v>
      </c>
      <c r="DP4240" t="s">
        <v>592</v>
      </c>
      <c r="DQ4240" t="s">
        <v>21</v>
      </c>
    </row>
    <row r="4241" spans="116:121" x14ac:dyDescent="0.25">
      <c r="DP4241" t="s">
        <v>562</v>
      </c>
      <c r="DQ4241" t="s">
        <v>21</v>
      </c>
    </row>
    <row r="4242" spans="116:121" x14ac:dyDescent="0.25">
      <c r="DL4242" t="s">
        <v>13541</v>
      </c>
      <c r="DM4242" t="s">
        <v>13542</v>
      </c>
      <c r="DN4242" t="s">
        <v>11210</v>
      </c>
      <c r="DO4242" t="s">
        <v>13543</v>
      </c>
      <c r="DP4242" t="s">
        <v>583</v>
      </c>
      <c r="DQ4242" t="s">
        <v>18</v>
      </c>
    </row>
    <row r="4243" spans="116:121" x14ac:dyDescent="0.25">
      <c r="DL4243" t="s">
        <v>13544</v>
      </c>
      <c r="DM4243" t="s">
        <v>13545</v>
      </c>
      <c r="DN4243" t="s">
        <v>10101</v>
      </c>
      <c r="DO4243" t="s">
        <v>13546</v>
      </c>
      <c r="DP4243" t="s">
        <v>825</v>
      </c>
      <c r="DQ4243" t="s">
        <v>21</v>
      </c>
    </row>
    <row r="4244" spans="116:121" x14ac:dyDescent="0.25">
      <c r="DL4244" t="s">
        <v>13547</v>
      </c>
      <c r="DM4244" t="s">
        <v>13548</v>
      </c>
      <c r="DN4244" t="s">
        <v>6520</v>
      </c>
      <c r="DO4244" t="s">
        <v>13549</v>
      </c>
      <c r="DP4244" t="s">
        <v>1051</v>
      </c>
      <c r="DQ4244" t="s">
        <v>21</v>
      </c>
    </row>
    <row r="4245" spans="116:121" x14ac:dyDescent="0.25">
      <c r="DL4245" t="s">
        <v>13550</v>
      </c>
      <c r="DM4245" t="s">
        <v>13551</v>
      </c>
      <c r="DN4245" t="s">
        <v>10363</v>
      </c>
      <c r="DO4245" t="s">
        <v>13552</v>
      </c>
      <c r="DP4245" t="s">
        <v>10000</v>
      </c>
      <c r="DQ4245" t="s">
        <v>27</v>
      </c>
    </row>
    <row r="4246" spans="116:121" x14ac:dyDescent="0.25">
      <c r="DL4246" t="s">
        <v>13553</v>
      </c>
      <c r="DM4246" t="s">
        <v>13554</v>
      </c>
      <c r="DN4246" t="s">
        <v>540</v>
      </c>
      <c r="DO4246" t="s">
        <v>13555</v>
      </c>
      <c r="DP4246" t="s">
        <v>537</v>
      </c>
      <c r="DQ4246" t="s">
        <v>18</v>
      </c>
    </row>
    <row r="4247" spans="116:121" x14ac:dyDescent="0.25">
      <c r="DL4247" t="s">
        <v>13556</v>
      </c>
      <c r="DM4247" t="s">
        <v>13557</v>
      </c>
      <c r="DN4247" t="s">
        <v>12589</v>
      </c>
      <c r="DO4247" t="s">
        <v>13558</v>
      </c>
      <c r="DP4247" t="s">
        <v>806</v>
      </c>
      <c r="DQ4247" t="s">
        <v>26</v>
      </c>
    </row>
    <row r="4248" spans="116:121" x14ac:dyDescent="0.25">
      <c r="DL4248" t="s">
        <v>13559</v>
      </c>
      <c r="DM4248" t="s">
        <v>13560</v>
      </c>
      <c r="DN4248" t="s">
        <v>6804</v>
      </c>
      <c r="DO4248" t="s">
        <v>13561</v>
      </c>
      <c r="DP4248" t="s">
        <v>677</v>
      </c>
      <c r="DQ4248" t="s">
        <v>21</v>
      </c>
    </row>
    <row r="4249" spans="116:121" x14ac:dyDescent="0.25">
      <c r="DL4249" t="s">
        <v>13562</v>
      </c>
      <c r="DM4249" t="s">
        <v>13563</v>
      </c>
      <c r="DN4249" t="s">
        <v>512</v>
      </c>
      <c r="DO4249" t="s">
        <v>13564</v>
      </c>
      <c r="DP4249" t="s">
        <v>10000</v>
      </c>
      <c r="DQ4249" t="s">
        <v>27</v>
      </c>
    </row>
    <row r="4250" spans="116:121" x14ac:dyDescent="0.25">
      <c r="DL4250" t="s">
        <v>13565</v>
      </c>
      <c r="DM4250" t="s">
        <v>13566</v>
      </c>
      <c r="DN4250" t="s">
        <v>6520</v>
      </c>
      <c r="DO4250" t="s">
        <v>13567</v>
      </c>
      <c r="DP4250" t="s">
        <v>562</v>
      </c>
      <c r="DQ4250" t="s">
        <v>21</v>
      </c>
    </row>
    <row r="4251" spans="116:121" x14ac:dyDescent="0.25">
      <c r="DL4251" t="s">
        <v>13568</v>
      </c>
      <c r="DM4251" t="s">
        <v>13569</v>
      </c>
      <c r="DN4251" t="s">
        <v>3812</v>
      </c>
      <c r="DO4251" t="s">
        <v>13570</v>
      </c>
      <c r="DP4251" t="s">
        <v>583</v>
      </c>
      <c r="DQ4251" t="s">
        <v>18</v>
      </c>
    </row>
    <row r="4252" spans="116:121" x14ac:dyDescent="0.25">
      <c r="DL4252" t="s">
        <v>13571</v>
      </c>
      <c r="DM4252" t="s">
        <v>13572</v>
      </c>
      <c r="DN4252" t="s">
        <v>12589</v>
      </c>
      <c r="DO4252" t="s">
        <v>13573</v>
      </c>
      <c r="DP4252" t="s">
        <v>806</v>
      </c>
      <c r="DQ4252" t="s">
        <v>26</v>
      </c>
    </row>
    <row r="4253" spans="116:121" x14ac:dyDescent="0.25">
      <c r="DL4253" t="s">
        <v>13574</v>
      </c>
      <c r="DM4253" t="s">
        <v>13575</v>
      </c>
      <c r="DN4253" t="s">
        <v>8171</v>
      </c>
      <c r="DO4253" t="s">
        <v>13576</v>
      </c>
      <c r="DP4253" t="s">
        <v>12996</v>
      </c>
      <c r="DQ4253" t="s">
        <v>26</v>
      </c>
    </row>
    <row r="4254" spans="116:121" x14ac:dyDescent="0.25">
      <c r="DL4254" t="s">
        <v>13577</v>
      </c>
      <c r="DM4254" t="s">
        <v>13578</v>
      </c>
      <c r="DN4254" t="s">
        <v>12603</v>
      </c>
      <c r="DO4254" t="s">
        <v>13579</v>
      </c>
      <c r="DP4254" t="s">
        <v>1051</v>
      </c>
      <c r="DQ4254" t="s">
        <v>21</v>
      </c>
    </row>
    <row r="4255" spans="116:121" x14ac:dyDescent="0.25">
      <c r="DL4255" t="s">
        <v>13580</v>
      </c>
      <c r="DM4255" t="s">
        <v>13581</v>
      </c>
      <c r="DN4255" t="s">
        <v>6520</v>
      </c>
      <c r="DO4255" t="s">
        <v>13582</v>
      </c>
      <c r="DP4255" t="s">
        <v>780</v>
      </c>
      <c r="DQ4255" t="s">
        <v>21</v>
      </c>
    </row>
    <row r="4256" spans="116:121" x14ac:dyDescent="0.25">
      <c r="DL4256" t="s">
        <v>13583</v>
      </c>
      <c r="DM4256" t="s">
        <v>13584</v>
      </c>
      <c r="DN4256" t="s">
        <v>6078</v>
      </c>
      <c r="DO4256" t="s">
        <v>13585</v>
      </c>
      <c r="DP4256" t="s">
        <v>640</v>
      </c>
      <c r="DQ4256" t="s">
        <v>22</v>
      </c>
    </row>
    <row r="4257" spans="116:121" x14ac:dyDescent="0.25">
      <c r="DL4257" t="s">
        <v>13586</v>
      </c>
      <c r="DM4257" t="s">
        <v>13587</v>
      </c>
      <c r="DN4257" t="s">
        <v>12613</v>
      </c>
      <c r="DO4257" t="s">
        <v>13588</v>
      </c>
      <c r="DP4257" t="s">
        <v>803</v>
      </c>
      <c r="DQ4257" t="s">
        <v>25</v>
      </c>
    </row>
    <row r="4258" spans="116:121" x14ac:dyDescent="0.25">
      <c r="DL4258" t="s">
        <v>13589</v>
      </c>
      <c r="DM4258" t="s">
        <v>13590</v>
      </c>
      <c r="DN4258" t="s">
        <v>10876</v>
      </c>
      <c r="DO4258" t="s">
        <v>13591</v>
      </c>
      <c r="DP4258" t="s">
        <v>680</v>
      </c>
      <c r="DQ4258" t="s">
        <v>21</v>
      </c>
    </row>
    <row r="4259" spans="116:121" x14ac:dyDescent="0.25">
      <c r="DL4259" t="s">
        <v>13592</v>
      </c>
      <c r="DM4259" t="s">
        <v>13593</v>
      </c>
      <c r="DN4259" t="s">
        <v>3812</v>
      </c>
      <c r="DO4259" t="s">
        <v>13594</v>
      </c>
      <c r="DP4259" t="s">
        <v>583</v>
      </c>
      <c r="DQ4259" t="s">
        <v>18</v>
      </c>
    </row>
    <row r="4260" spans="116:121" x14ac:dyDescent="0.25">
      <c r="DL4260" t="s">
        <v>13595</v>
      </c>
      <c r="DM4260" t="s">
        <v>13596</v>
      </c>
      <c r="DN4260" t="s">
        <v>12589</v>
      </c>
      <c r="DO4260" t="s">
        <v>13597</v>
      </c>
      <c r="DP4260" t="s">
        <v>806</v>
      </c>
      <c r="DQ4260" t="s">
        <v>26</v>
      </c>
    </row>
    <row r="4261" spans="116:121" x14ac:dyDescent="0.25">
      <c r="DL4261" t="s">
        <v>13598</v>
      </c>
      <c r="DM4261" t="s">
        <v>13599</v>
      </c>
      <c r="DN4261" t="s">
        <v>10363</v>
      </c>
      <c r="DO4261" t="s">
        <v>13600</v>
      </c>
      <c r="DP4261" t="s">
        <v>10000</v>
      </c>
      <c r="DQ4261" t="s">
        <v>27</v>
      </c>
    </row>
    <row r="4262" spans="116:121" x14ac:dyDescent="0.25">
      <c r="DL4262" t="s">
        <v>13601</v>
      </c>
      <c r="DM4262" t="s">
        <v>13602</v>
      </c>
      <c r="DN4262" t="s">
        <v>6520</v>
      </c>
      <c r="DO4262" t="s">
        <v>13603</v>
      </c>
      <c r="DP4262" t="s">
        <v>780</v>
      </c>
      <c r="DQ4262" t="s">
        <v>21</v>
      </c>
    </row>
    <row r="4263" spans="116:121" x14ac:dyDescent="0.25">
      <c r="DL4263" t="s">
        <v>13604</v>
      </c>
      <c r="DM4263" t="s">
        <v>13605</v>
      </c>
      <c r="DN4263" t="s">
        <v>3812</v>
      </c>
      <c r="DO4263" t="s">
        <v>13606</v>
      </c>
      <c r="DP4263" t="s">
        <v>583</v>
      </c>
      <c r="DQ4263" t="s">
        <v>18</v>
      </c>
    </row>
    <row r="4264" spans="116:121" x14ac:dyDescent="0.25">
      <c r="DL4264" t="s">
        <v>13607</v>
      </c>
      <c r="DM4264" t="s">
        <v>13608</v>
      </c>
      <c r="DN4264" t="s">
        <v>13609</v>
      </c>
      <c r="DO4264" t="s">
        <v>13610</v>
      </c>
      <c r="DP4264" t="s">
        <v>12622</v>
      </c>
      <c r="DQ4264" t="s">
        <v>26</v>
      </c>
    </row>
    <row r="4265" spans="116:121" x14ac:dyDescent="0.25">
      <c r="DL4265" t="s">
        <v>13611</v>
      </c>
      <c r="DM4265" t="s">
        <v>13612</v>
      </c>
      <c r="DN4265" t="s">
        <v>512</v>
      </c>
      <c r="DO4265" t="s">
        <v>13613</v>
      </c>
      <c r="DP4265" t="s">
        <v>10000</v>
      </c>
      <c r="DQ4265" t="s">
        <v>27</v>
      </c>
    </row>
    <row r="4266" spans="116:121" x14ac:dyDescent="0.25">
      <c r="DL4266" t="s">
        <v>13614</v>
      </c>
      <c r="DM4266" t="s">
        <v>13615</v>
      </c>
      <c r="DN4266" t="s">
        <v>12589</v>
      </c>
      <c r="DO4266" t="s">
        <v>13616</v>
      </c>
      <c r="DP4266" t="s">
        <v>806</v>
      </c>
      <c r="DQ4266" t="s">
        <v>26</v>
      </c>
    </row>
    <row r="4267" spans="116:121" x14ac:dyDescent="0.25">
      <c r="DL4267" t="s">
        <v>13617</v>
      </c>
      <c r="DM4267" t="s">
        <v>13618</v>
      </c>
      <c r="DN4267" t="s">
        <v>11210</v>
      </c>
      <c r="DO4267" t="s">
        <v>13619</v>
      </c>
      <c r="DP4267" t="s">
        <v>592</v>
      </c>
      <c r="DQ4267" t="s">
        <v>18</v>
      </c>
    </row>
    <row r="4268" spans="116:121" x14ac:dyDescent="0.25">
      <c r="DL4268" t="s">
        <v>13620</v>
      </c>
      <c r="DM4268" t="s">
        <v>13621</v>
      </c>
      <c r="DN4268" t="s">
        <v>583</v>
      </c>
      <c r="DO4268" t="s">
        <v>13622</v>
      </c>
      <c r="DP4268" t="s">
        <v>640</v>
      </c>
      <c r="DQ4268" t="s">
        <v>26</v>
      </c>
    </row>
    <row r="4269" spans="116:121" x14ac:dyDescent="0.25">
      <c r="DL4269" t="s">
        <v>13623</v>
      </c>
      <c r="DM4269" t="s">
        <v>13624</v>
      </c>
      <c r="DN4269" t="s">
        <v>12321</v>
      </c>
      <c r="DO4269" t="s">
        <v>13625</v>
      </c>
      <c r="DP4269" t="s">
        <v>1051</v>
      </c>
      <c r="DQ4269" t="s">
        <v>21</v>
      </c>
    </row>
    <row r="4270" spans="116:121" x14ac:dyDescent="0.25">
      <c r="DL4270" t="s">
        <v>13626</v>
      </c>
      <c r="DM4270" t="s">
        <v>13627</v>
      </c>
      <c r="DN4270" t="s">
        <v>844</v>
      </c>
      <c r="DO4270" t="s">
        <v>13628</v>
      </c>
      <c r="DP4270" t="s">
        <v>583</v>
      </c>
      <c r="DQ4270" t="s">
        <v>18</v>
      </c>
    </row>
    <row r="4271" spans="116:121" x14ac:dyDescent="0.25">
      <c r="DL4271" t="s">
        <v>13629</v>
      </c>
      <c r="DM4271" t="s">
        <v>13630</v>
      </c>
      <c r="DN4271" t="s">
        <v>12589</v>
      </c>
      <c r="DO4271" t="s">
        <v>13631</v>
      </c>
      <c r="DP4271" t="s">
        <v>806</v>
      </c>
      <c r="DQ4271" t="s">
        <v>26</v>
      </c>
    </row>
    <row r="4272" spans="116:121" x14ac:dyDescent="0.25">
      <c r="DL4272" t="s">
        <v>13632</v>
      </c>
      <c r="DM4272" t="s">
        <v>13633</v>
      </c>
      <c r="DN4272" t="s">
        <v>10101</v>
      </c>
      <c r="DO4272" t="s">
        <v>13634</v>
      </c>
      <c r="DP4272" t="s">
        <v>825</v>
      </c>
      <c r="DQ4272" t="s">
        <v>21</v>
      </c>
    </row>
    <row r="4273" spans="116:121" x14ac:dyDescent="0.25">
      <c r="DL4273" t="s">
        <v>13635</v>
      </c>
      <c r="DM4273" t="s">
        <v>13636</v>
      </c>
      <c r="DN4273" t="s">
        <v>2471</v>
      </c>
      <c r="DO4273" t="s">
        <v>13637</v>
      </c>
      <c r="DP4273" t="s">
        <v>10000</v>
      </c>
      <c r="DQ4273" t="s">
        <v>27</v>
      </c>
    </row>
    <row r="4274" spans="116:121" x14ac:dyDescent="0.25">
      <c r="DL4274" t="s">
        <v>13638</v>
      </c>
      <c r="DM4274" t="s">
        <v>13639</v>
      </c>
      <c r="DN4274" t="s">
        <v>6520</v>
      </c>
      <c r="DO4274" t="s">
        <v>13640</v>
      </c>
      <c r="DP4274" t="s">
        <v>1051</v>
      </c>
      <c r="DQ4274" t="s">
        <v>21</v>
      </c>
    </row>
    <row r="4275" spans="116:121" x14ac:dyDescent="0.25">
      <c r="DL4275" t="s">
        <v>13641</v>
      </c>
      <c r="DM4275" t="s">
        <v>13642</v>
      </c>
      <c r="DN4275" t="s">
        <v>10363</v>
      </c>
      <c r="DO4275" t="s">
        <v>13643</v>
      </c>
      <c r="DP4275" t="s">
        <v>10000</v>
      </c>
      <c r="DQ4275" t="s">
        <v>27</v>
      </c>
    </row>
    <row r="4276" spans="116:121" x14ac:dyDescent="0.25">
      <c r="DL4276" t="s">
        <v>13644</v>
      </c>
      <c r="DM4276" t="s">
        <v>13645</v>
      </c>
      <c r="DN4276" t="s">
        <v>10876</v>
      </c>
      <c r="DO4276" t="s">
        <v>13646</v>
      </c>
      <c r="DP4276" t="s">
        <v>680</v>
      </c>
      <c r="DQ4276" t="s">
        <v>21</v>
      </c>
    </row>
    <row r="4277" spans="116:121" x14ac:dyDescent="0.25">
      <c r="DL4277" t="s">
        <v>13647</v>
      </c>
      <c r="DM4277" t="s">
        <v>13648</v>
      </c>
      <c r="DN4277" t="s">
        <v>8171</v>
      </c>
      <c r="DO4277" t="s">
        <v>13649</v>
      </c>
      <c r="DP4277" t="s">
        <v>524</v>
      </c>
      <c r="DQ4277" t="s">
        <v>26</v>
      </c>
    </row>
    <row r="4278" spans="116:121" x14ac:dyDescent="0.25">
      <c r="DL4278" t="s">
        <v>13650</v>
      </c>
      <c r="DM4278" t="s">
        <v>13651</v>
      </c>
      <c r="DN4278" t="s">
        <v>8171</v>
      </c>
      <c r="DO4278" t="s">
        <v>13652</v>
      </c>
      <c r="DP4278" t="s">
        <v>501</v>
      </c>
      <c r="DQ4278" t="s">
        <v>26</v>
      </c>
    </row>
    <row r="4279" spans="116:121" x14ac:dyDescent="0.25">
      <c r="DL4279" t="s">
        <v>13653</v>
      </c>
      <c r="DM4279" t="s">
        <v>13654</v>
      </c>
      <c r="DN4279" t="s">
        <v>10363</v>
      </c>
      <c r="DO4279" t="s">
        <v>13655</v>
      </c>
      <c r="DP4279" t="s">
        <v>10000</v>
      </c>
      <c r="DQ4279" t="s">
        <v>27</v>
      </c>
    </row>
    <row r="4280" spans="116:121" x14ac:dyDescent="0.25">
      <c r="DL4280" t="s">
        <v>13656</v>
      </c>
      <c r="DM4280" t="s">
        <v>13657</v>
      </c>
      <c r="DN4280" t="s">
        <v>12589</v>
      </c>
      <c r="DO4280" t="s">
        <v>8194</v>
      </c>
      <c r="DP4280" t="s">
        <v>640</v>
      </c>
      <c r="DQ4280" t="s">
        <v>26</v>
      </c>
    </row>
    <row r="4281" spans="116:121" x14ac:dyDescent="0.25">
      <c r="DL4281" t="s">
        <v>13658</v>
      </c>
      <c r="DM4281" t="s">
        <v>13659</v>
      </c>
      <c r="DN4281" t="s">
        <v>12619</v>
      </c>
      <c r="DO4281" t="s">
        <v>13660</v>
      </c>
      <c r="DP4281" t="s">
        <v>12622</v>
      </c>
      <c r="DQ4281" t="s">
        <v>26</v>
      </c>
    </row>
    <row r="4282" spans="116:121" x14ac:dyDescent="0.25">
      <c r="DL4282" t="s">
        <v>13661</v>
      </c>
      <c r="DM4282" t="s">
        <v>13662</v>
      </c>
      <c r="DN4282" t="s">
        <v>1798</v>
      </c>
      <c r="DO4282" t="s">
        <v>13663</v>
      </c>
      <c r="DP4282" t="s">
        <v>803</v>
      </c>
      <c r="DQ4282" t="s">
        <v>27</v>
      </c>
    </row>
    <row r="4283" spans="116:121" x14ac:dyDescent="0.25">
      <c r="DL4283" t="s">
        <v>13664</v>
      </c>
      <c r="DM4283" t="s">
        <v>13665</v>
      </c>
      <c r="DN4283" t="s">
        <v>540</v>
      </c>
      <c r="DO4283" t="s">
        <v>13666</v>
      </c>
      <c r="DP4283" t="s">
        <v>537</v>
      </c>
      <c r="DQ4283" t="s">
        <v>18</v>
      </c>
    </row>
    <row r="4284" spans="116:121" x14ac:dyDescent="0.25">
      <c r="DL4284" t="s">
        <v>13667</v>
      </c>
      <c r="DM4284" t="s">
        <v>13668</v>
      </c>
      <c r="DN4284" t="s">
        <v>6520</v>
      </c>
      <c r="DO4284" t="s">
        <v>13669</v>
      </c>
      <c r="DP4284" t="s">
        <v>780</v>
      </c>
      <c r="DQ4284" t="s">
        <v>21</v>
      </c>
    </row>
    <row r="4285" spans="116:121" x14ac:dyDescent="0.25">
      <c r="DP4285" t="s">
        <v>562</v>
      </c>
      <c r="DQ4285" t="s">
        <v>21</v>
      </c>
    </row>
    <row r="4286" spans="116:121" x14ac:dyDescent="0.25">
      <c r="DL4286" t="s">
        <v>13670</v>
      </c>
      <c r="DM4286" t="s">
        <v>13671</v>
      </c>
      <c r="DN4286" t="s">
        <v>2471</v>
      </c>
      <c r="DO4286" t="s">
        <v>13672</v>
      </c>
      <c r="DP4286" t="s">
        <v>10000</v>
      </c>
      <c r="DQ4286" t="s">
        <v>27</v>
      </c>
    </row>
    <row r="4287" spans="116:121" x14ac:dyDescent="0.25">
      <c r="DL4287" t="s">
        <v>13673</v>
      </c>
      <c r="DM4287" t="s">
        <v>13674</v>
      </c>
      <c r="DN4287" t="s">
        <v>7701</v>
      </c>
      <c r="DO4287" t="s">
        <v>13675</v>
      </c>
      <c r="DP4287" t="s">
        <v>592</v>
      </c>
      <c r="DQ4287" t="s">
        <v>18</v>
      </c>
    </row>
    <row r="4288" spans="116:121" x14ac:dyDescent="0.25">
      <c r="DL4288" t="s">
        <v>13676</v>
      </c>
      <c r="DM4288" t="s">
        <v>13677</v>
      </c>
      <c r="DN4288" t="s">
        <v>583</v>
      </c>
      <c r="DO4288" t="s">
        <v>13678</v>
      </c>
      <c r="DP4288" t="s">
        <v>640</v>
      </c>
      <c r="DQ4288" t="s">
        <v>26</v>
      </c>
    </row>
    <row r="4289" spans="116:121" x14ac:dyDescent="0.25">
      <c r="DL4289" t="s">
        <v>13679</v>
      </c>
      <c r="DM4289" t="s">
        <v>13680</v>
      </c>
      <c r="DN4289" t="s">
        <v>6520</v>
      </c>
      <c r="DO4289" t="s">
        <v>13681</v>
      </c>
      <c r="DP4289" t="s">
        <v>780</v>
      </c>
      <c r="DQ4289" t="s">
        <v>21</v>
      </c>
    </row>
    <row r="4290" spans="116:121" x14ac:dyDescent="0.25">
      <c r="DL4290" t="s">
        <v>13682</v>
      </c>
      <c r="DM4290" t="s">
        <v>13683</v>
      </c>
      <c r="DN4290" t="s">
        <v>10486</v>
      </c>
      <c r="DO4290" t="s">
        <v>13684</v>
      </c>
      <c r="DP4290" t="s">
        <v>677</v>
      </c>
      <c r="DQ4290" t="s">
        <v>21</v>
      </c>
    </row>
    <row r="4291" spans="116:121" x14ac:dyDescent="0.25">
      <c r="DL4291" t="s">
        <v>13685</v>
      </c>
      <c r="DM4291" t="s">
        <v>13686</v>
      </c>
      <c r="DN4291" t="s">
        <v>10101</v>
      </c>
      <c r="DO4291" t="s">
        <v>13687</v>
      </c>
      <c r="DP4291" t="s">
        <v>825</v>
      </c>
      <c r="DQ4291" t="s">
        <v>21</v>
      </c>
    </row>
    <row r="4292" spans="116:121" x14ac:dyDescent="0.25">
      <c r="DL4292" t="s">
        <v>13688</v>
      </c>
      <c r="DM4292" t="s">
        <v>13689</v>
      </c>
      <c r="DN4292" t="s">
        <v>512</v>
      </c>
      <c r="DO4292" t="s">
        <v>13690</v>
      </c>
      <c r="DP4292" t="s">
        <v>10000</v>
      </c>
      <c r="DQ4292" t="s">
        <v>27</v>
      </c>
    </row>
    <row r="4293" spans="116:121" x14ac:dyDescent="0.25">
      <c r="DL4293" t="s">
        <v>13691</v>
      </c>
      <c r="DM4293" t="s">
        <v>13692</v>
      </c>
      <c r="DN4293" t="s">
        <v>7701</v>
      </c>
      <c r="DO4293" t="s">
        <v>13693</v>
      </c>
      <c r="DP4293" t="s">
        <v>592</v>
      </c>
      <c r="DQ4293" t="s">
        <v>18</v>
      </c>
    </row>
    <row r="4294" spans="116:121" x14ac:dyDescent="0.25">
      <c r="DL4294" t="s">
        <v>13694</v>
      </c>
      <c r="DM4294" t="s">
        <v>13695</v>
      </c>
      <c r="DN4294" t="s">
        <v>12603</v>
      </c>
      <c r="DO4294" t="s">
        <v>13696</v>
      </c>
      <c r="DP4294" t="s">
        <v>803</v>
      </c>
      <c r="DQ4294" t="s">
        <v>21</v>
      </c>
    </row>
    <row r="4295" spans="116:121" x14ac:dyDescent="0.25">
      <c r="DL4295" t="s">
        <v>13697</v>
      </c>
      <c r="DM4295" t="s">
        <v>13698</v>
      </c>
      <c r="DN4295" t="s">
        <v>12619</v>
      </c>
      <c r="DO4295" t="s">
        <v>13699</v>
      </c>
      <c r="DP4295" t="s">
        <v>12622</v>
      </c>
      <c r="DQ4295" t="s">
        <v>26</v>
      </c>
    </row>
    <row r="4296" spans="116:121" x14ac:dyDescent="0.25">
      <c r="DL4296" t="s">
        <v>13700</v>
      </c>
      <c r="DM4296" t="s">
        <v>13701</v>
      </c>
      <c r="DN4296" t="s">
        <v>10876</v>
      </c>
      <c r="DO4296" t="s">
        <v>13702</v>
      </c>
      <c r="DP4296" t="s">
        <v>680</v>
      </c>
      <c r="DQ4296" t="s">
        <v>21</v>
      </c>
    </row>
    <row r="4297" spans="116:121" x14ac:dyDescent="0.25">
      <c r="DL4297" t="s">
        <v>13703</v>
      </c>
      <c r="DM4297" t="s">
        <v>13704</v>
      </c>
      <c r="DN4297" t="s">
        <v>10470</v>
      </c>
      <c r="DO4297" t="s">
        <v>13705</v>
      </c>
      <c r="DP4297" t="s">
        <v>10000</v>
      </c>
      <c r="DQ4297" t="s">
        <v>27</v>
      </c>
    </row>
    <row r="4298" spans="116:121" x14ac:dyDescent="0.25">
      <c r="DL4298" t="s">
        <v>13706</v>
      </c>
      <c r="DM4298" t="s">
        <v>13707</v>
      </c>
      <c r="DN4298" t="s">
        <v>9297</v>
      </c>
      <c r="DO4298" t="s">
        <v>13708</v>
      </c>
      <c r="DP4298" t="s">
        <v>556</v>
      </c>
      <c r="DQ4298" t="s">
        <v>22</v>
      </c>
    </row>
    <row r="4299" spans="116:121" x14ac:dyDescent="0.25">
      <c r="DL4299" t="s">
        <v>13709</v>
      </c>
      <c r="DM4299" t="s">
        <v>13710</v>
      </c>
      <c r="DN4299" t="s">
        <v>13711</v>
      </c>
      <c r="DO4299" t="s">
        <v>13712</v>
      </c>
      <c r="DP4299" t="s">
        <v>640</v>
      </c>
      <c r="DQ4299" t="s">
        <v>26</v>
      </c>
    </row>
    <row r="4300" spans="116:121" x14ac:dyDescent="0.25">
      <c r="DL4300" t="s">
        <v>13713</v>
      </c>
      <c r="DM4300" t="s">
        <v>13714</v>
      </c>
      <c r="DN4300" t="s">
        <v>3812</v>
      </c>
      <c r="DO4300" t="s">
        <v>13715</v>
      </c>
      <c r="DP4300" t="s">
        <v>583</v>
      </c>
      <c r="DQ4300" t="s">
        <v>18</v>
      </c>
    </row>
    <row r="4301" spans="116:121" x14ac:dyDescent="0.25">
      <c r="DL4301" t="s">
        <v>13716</v>
      </c>
      <c r="DM4301" t="s">
        <v>13717</v>
      </c>
      <c r="DN4301" t="s">
        <v>12589</v>
      </c>
      <c r="DO4301" t="s">
        <v>13718</v>
      </c>
      <c r="DP4301" t="s">
        <v>806</v>
      </c>
      <c r="DQ4301" t="s">
        <v>26</v>
      </c>
    </row>
    <row r="4302" spans="116:121" x14ac:dyDescent="0.25">
      <c r="DL4302" t="s">
        <v>13719</v>
      </c>
      <c r="DM4302" t="s">
        <v>13720</v>
      </c>
      <c r="DN4302" t="s">
        <v>10876</v>
      </c>
      <c r="DO4302" t="s">
        <v>13721</v>
      </c>
      <c r="DP4302" t="s">
        <v>10000</v>
      </c>
      <c r="DQ4302" t="s">
        <v>27</v>
      </c>
    </row>
    <row r="4303" spans="116:121" x14ac:dyDescent="0.25">
      <c r="DL4303" t="s">
        <v>13722</v>
      </c>
      <c r="DM4303" t="s">
        <v>13723</v>
      </c>
      <c r="DN4303" t="s">
        <v>9297</v>
      </c>
      <c r="DO4303" t="s">
        <v>13724</v>
      </c>
      <c r="DP4303" t="s">
        <v>556</v>
      </c>
      <c r="DQ4303" t="s">
        <v>22</v>
      </c>
    </row>
    <row r="4304" spans="116:121" x14ac:dyDescent="0.25">
      <c r="DL4304" t="s">
        <v>13725</v>
      </c>
      <c r="DM4304" t="s">
        <v>13726</v>
      </c>
      <c r="DN4304" t="s">
        <v>8961</v>
      </c>
      <c r="DO4304" t="s">
        <v>13727</v>
      </c>
      <c r="DP4304" t="s">
        <v>677</v>
      </c>
      <c r="DQ4304" t="s">
        <v>21</v>
      </c>
    </row>
    <row r="4305" spans="116:121" x14ac:dyDescent="0.25">
      <c r="DL4305" t="s">
        <v>13728</v>
      </c>
      <c r="DM4305" t="s">
        <v>13729</v>
      </c>
      <c r="DN4305" t="s">
        <v>508</v>
      </c>
      <c r="DO4305" t="s">
        <v>13730</v>
      </c>
      <c r="DP4305" t="s">
        <v>12622</v>
      </c>
      <c r="DQ4305" t="s">
        <v>26</v>
      </c>
    </row>
    <row r="4306" spans="116:121" x14ac:dyDescent="0.25">
      <c r="DL4306" t="s">
        <v>13731</v>
      </c>
      <c r="DM4306" t="s">
        <v>13732</v>
      </c>
      <c r="DN4306" t="s">
        <v>3812</v>
      </c>
      <c r="DO4306" t="s">
        <v>13733</v>
      </c>
      <c r="DP4306" t="s">
        <v>583</v>
      </c>
      <c r="DQ4306" t="s">
        <v>18</v>
      </c>
    </row>
    <row r="4307" spans="116:121" x14ac:dyDescent="0.25">
      <c r="DL4307" t="s">
        <v>13734</v>
      </c>
      <c r="DM4307" t="s">
        <v>13735</v>
      </c>
      <c r="DN4307" t="s">
        <v>8171</v>
      </c>
      <c r="DO4307" t="s">
        <v>13736</v>
      </c>
      <c r="DP4307" t="s">
        <v>501</v>
      </c>
      <c r="DQ4307" t="s">
        <v>26</v>
      </c>
    </row>
    <row r="4308" spans="116:121" x14ac:dyDescent="0.25">
      <c r="DL4308" t="s">
        <v>13737</v>
      </c>
      <c r="DM4308" t="s">
        <v>13738</v>
      </c>
      <c r="DN4308" t="s">
        <v>10363</v>
      </c>
      <c r="DO4308" t="s">
        <v>13739</v>
      </c>
      <c r="DP4308" t="s">
        <v>803</v>
      </c>
      <c r="DQ4308" t="s">
        <v>27</v>
      </c>
    </row>
    <row r="4309" spans="116:121" x14ac:dyDescent="0.25">
      <c r="DL4309" t="s">
        <v>13740</v>
      </c>
      <c r="DM4309" t="s">
        <v>13741</v>
      </c>
      <c r="DN4309" t="s">
        <v>12589</v>
      </c>
      <c r="DO4309" t="s">
        <v>13742</v>
      </c>
      <c r="DP4309" t="s">
        <v>806</v>
      </c>
      <c r="DQ4309" t="s">
        <v>26</v>
      </c>
    </row>
    <row r="4310" spans="116:121" x14ac:dyDescent="0.25">
      <c r="DL4310" t="s">
        <v>13743</v>
      </c>
      <c r="DM4310" t="s">
        <v>13744</v>
      </c>
      <c r="DN4310" t="s">
        <v>6520</v>
      </c>
      <c r="DO4310" t="s">
        <v>13745</v>
      </c>
      <c r="DP4310" t="s">
        <v>825</v>
      </c>
      <c r="DQ4310" t="s">
        <v>21</v>
      </c>
    </row>
    <row r="4311" spans="116:121" x14ac:dyDescent="0.25">
      <c r="DL4311" t="s">
        <v>13746</v>
      </c>
      <c r="DM4311" t="s">
        <v>13747</v>
      </c>
      <c r="DN4311" t="s">
        <v>3812</v>
      </c>
      <c r="DO4311" t="s">
        <v>13748</v>
      </c>
      <c r="DP4311" t="s">
        <v>583</v>
      </c>
      <c r="DQ4311" t="s">
        <v>18</v>
      </c>
    </row>
    <row r="4312" spans="116:121" x14ac:dyDescent="0.25">
      <c r="DL4312" t="s">
        <v>13749</v>
      </c>
      <c r="DM4312" t="s">
        <v>13750</v>
      </c>
      <c r="DN4312" t="s">
        <v>2698</v>
      </c>
      <c r="DO4312" t="s">
        <v>13751</v>
      </c>
      <c r="DP4312" t="s">
        <v>592</v>
      </c>
      <c r="DQ4312" t="s">
        <v>18</v>
      </c>
    </row>
    <row r="4313" spans="116:121" x14ac:dyDescent="0.25">
      <c r="DL4313" t="s">
        <v>13752</v>
      </c>
      <c r="DM4313" t="s">
        <v>13753</v>
      </c>
      <c r="DN4313" t="s">
        <v>8171</v>
      </c>
      <c r="DO4313" t="s">
        <v>13754</v>
      </c>
      <c r="DP4313" t="s">
        <v>524</v>
      </c>
      <c r="DQ4313" t="s">
        <v>26</v>
      </c>
    </row>
    <row r="4314" spans="116:121" x14ac:dyDescent="0.25">
      <c r="DL4314" t="s">
        <v>13755</v>
      </c>
      <c r="DM4314" t="s">
        <v>13756</v>
      </c>
      <c r="DN4314" t="s">
        <v>4500</v>
      </c>
      <c r="DO4314" t="s">
        <v>13757</v>
      </c>
      <c r="DP4314" t="s">
        <v>803</v>
      </c>
      <c r="DQ4314" t="s">
        <v>27</v>
      </c>
    </row>
    <row r="4315" spans="116:121" x14ac:dyDescent="0.25">
      <c r="DL4315" t="s">
        <v>13758</v>
      </c>
      <c r="DM4315" t="s">
        <v>13759</v>
      </c>
      <c r="DN4315" t="s">
        <v>508</v>
      </c>
      <c r="DO4315" t="s">
        <v>13760</v>
      </c>
      <c r="DP4315" t="s">
        <v>12622</v>
      </c>
      <c r="DQ4315" t="s">
        <v>26</v>
      </c>
    </row>
    <row r="4316" spans="116:121" x14ac:dyDescent="0.25">
      <c r="DL4316" t="s">
        <v>13761</v>
      </c>
      <c r="DM4316" t="s">
        <v>13762</v>
      </c>
      <c r="DN4316" t="s">
        <v>10876</v>
      </c>
      <c r="DO4316" t="s">
        <v>13763</v>
      </c>
      <c r="DP4316" t="s">
        <v>680</v>
      </c>
      <c r="DQ4316" t="s">
        <v>21</v>
      </c>
    </row>
    <row r="4317" spans="116:121" x14ac:dyDescent="0.25">
      <c r="DL4317" t="s">
        <v>13764</v>
      </c>
      <c r="DM4317" t="s">
        <v>13765</v>
      </c>
      <c r="DN4317" t="s">
        <v>508</v>
      </c>
      <c r="DO4317" t="s">
        <v>13766</v>
      </c>
      <c r="DP4317" t="s">
        <v>583</v>
      </c>
      <c r="DQ4317" t="s">
        <v>18</v>
      </c>
    </row>
    <row r="4318" spans="116:121" x14ac:dyDescent="0.25">
      <c r="DL4318" t="s">
        <v>13767</v>
      </c>
      <c r="DM4318" t="s">
        <v>13768</v>
      </c>
      <c r="DN4318" t="s">
        <v>11834</v>
      </c>
      <c r="DO4318" t="s">
        <v>13769</v>
      </c>
      <c r="DP4318" t="s">
        <v>556</v>
      </c>
      <c r="DQ4318" t="s">
        <v>22</v>
      </c>
    </row>
    <row r="4319" spans="116:121" x14ac:dyDescent="0.25">
      <c r="DL4319" t="s">
        <v>13770</v>
      </c>
      <c r="DM4319" t="s">
        <v>13771</v>
      </c>
      <c r="DN4319" t="s">
        <v>583</v>
      </c>
      <c r="DO4319" t="s">
        <v>13772</v>
      </c>
      <c r="DP4319" t="s">
        <v>640</v>
      </c>
      <c r="DQ4319" t="s">
        <v>26</v>
      </c>
    </row>
    <row r="4320" spans="116:121" x14ac:dyDescent="0.25">
      <c r="DL4320" t="s">
        <v>13773</v>
      </c>
      <c r="DM4320" t="s">
        <v>13774</v>
      </c>
      <c r="DN4320" t="s">
        <v>512</v>
      </c>
      <c r="DO4320" t="s">
        <v>13775</v>
      </c>
      <c r="DP4320" t="s">
        <v>10000</v>
      </c>
      <c r="DQ4320" t="s">
        <v>27</v>
      </c>
    </row>
    <row r="4321" spans="116:121" x14ac:dyDescent="0.25">
      <c r="DL4321" t="s">
        <v>13776</v>
      </c>
      <c r="DM4321" t="s">
        <v>13777</v>
      </c>
      <c r="DN4321" t="s">
        <v>540</v>
      </c>
      <c r="DO4321" t="s">
        <v>13778</v>
      </c>
      <c r="DP4321" t="s">
        <v>537</v>
      </c>
      <c r="DQ4321" t="s">
        <v>18</v>
      </c>
    </row>
    <row r="4322" spans="116:121" x14ac:dyDescent="0.25">
      <c r="DL4322" t="s">
        <v>13779</v>
      </c>
      <c r="DM4322" t="s">
        <v>13780</v>
      </c>
      <c r="DN4322" t="s">
        <v>643</v>
      </c>
      <c r="DO4322" t="s">
        <v>13781</v>
      </c>
      <c r="DP4322" t="s">
        <v>806</v>
      </c>
      <c r="DQ4322" t="s">
        <v>26</v>
      </c>
    </row>
    <row r="4323" spans="116:121" x14ac:dyDescent="0.25">
      <c r="DL4323" t="s">
        <v>13782</v>
      </c>
      <c r="DM4323" t="s">
        <v>13783</v>
      </c>
      <c r="DN4323" t="s">
        <v>2698</v>
      </c>
      <c r="DO4323" t="s">
        <v>13784</v>
      </c>
      <c r="DP4323" t="s">
        <v>592</v>
      </c>
      <c r="DQ4323" t="s">
        <v>18</v>
      </c>
    </row>
    <row r="4324" spans="116:121" x14ac:dyDescent="0.25">
      <c r="DL4324" t="s">
        <v>13785</v>
      </c>
      <c r="DM4324" t="s">
        <v>13786</v>
      </c>
      <c r="DN4324" t="s">
        <v>512</v>
      </c>
      <c r="DO4324" t="s">
        <v>13787</v>
      </c>
      <c r="DP4324" t="s">
        <v>10000</v>
      </c>
      <c r="DQ4324" t="s">
        <v>27</v>
      </c>
    </row>
    <row r="4325" spans="116:121" x14ac:dyDescent="0.25">
      <c r="DL4325" t="s">
        <v>13788</v>
      </c>
      <c r="DM4325" t="s">
        <v>13789</v>
      </c>
      <c r="DN4325" t="s">
        <v>4500</v>
      </c>
      <c r="DO4325" t="s">
        <v>13790</v>
      </c>
      <c r="DP4325" t="s">
        <v>803</v>
      </c>
      <c r="DQ4325" t="s">
        <v>27</v>
      </c>
    </row>
    <row r="4326" spans="116:121" x14ac:dyDescent="0.25">
      <c r="DL4326" t="s">
        <v>13791</v>
      </c>
      <c r="DM4326" t="s">
        <v>13792</v>
      </c>
      <c r="DN4326" t="s">
        <v>7137</v>
      </c>
      <c r="DO4326" t="s">
        <v>13793</v>
      </c>
      <c r="DP4326" t="s">
        <v>780</v>
      </c>
      <c r="DQ4326" t="s">
        <v>21</v>
      </c>
    </row>
    <row r="4327" spans="116:121" x14ac:dyDescent="0.25">
      <c r="DL4327" t="s">
        <v>13794</v>
      </c>
      <c r="DM4327" t="s">
        <v>13795</v>
      </c>
      <c r="DN4327" t="s">
        <v>13796</v>
      </c>
      <c r="DO4327" t="s">
        <v>13797</v>
      </c>
      <c r="DP4327" t="s">
        <v>803</v>
      </c>
      <c r="DQ4327" t="s">
        <v>27</v>
      </c>
    </row>
    <row r="4328" spans="116:121" x14ac:dyDescent="0.25">
      <c r="DL4328" t="s">
        <v>13798</v>
      </c>
      <c r="DM4328" t="s">
        <v>13799</v>
      </c>
      <c r="DN4328" t="s">
        <v>11879</v>
      </c>
      <c r="DO4328" t="s">
        <v>13800</v>
      </c>
      <c r="DP4328" t="s">
        <v>12622</v>
      </c>
      <c r="DQ4328" t="s">
        <v>26</v>
      </c>
    </row>
    <row r="4329" spans="116:121" x14ac:dyDescent="0.25">
      <c r="DL4329" t="s">
        <v>13801</v>
      </c>
      <c r="DM4329" t="s">
        <v>13802</v>
      </c>
      <c r="DN4329" t="s">
        <v>6078</v>
      </c>
      <c r="DO4329" t="s">
        <v>13803</v>
      </c>
      <c r="DP4329" t="s">
        <v>556</v>
      </c>
      <c r="DQ4329" t="s">
        <v>22</v>
      </c>
    </row>
    <row r="4330" spans="116:121" x14ac:dyDescent="0.25">
      <c r="DL4330" t="s">
        <v>13804</v>
      </c>
      <c r="DM4330" t="s">
        <v>13805</v>
      </c>
      <c r="DN4330" t="s">
        <v>6804</v>
      </c>
      <c r="DO4330" t="s">
        <v>13806</v>
      </c>
      <c r="DP4330" t="s">
        <v>677</v>
      </c>
      <c r="DQ4330" t="s">
        <v>21</v>
      </c>
    </row>
    <row r="4331" spans="116:121" x14ac:dyDescent="0.25">
      <c r="DP4331" t="s">
        <v>562</v>
      </c>
      <c r="DQ4331" t="s">
        <v>21</v>
      </c>
    </row>
    <row r="4332" spans="116:121" x14ac:dyDescent="0.25">
      <c r="DL4332" t="s">
        <v>13807</v>
      </c>
      <c r="DM4332" t="s">
        <v>13808</v>
      </c>
      <c r="DN4332" t="s">
        <v>7701</v>
      </c>
      <c r="DO4332" t="s">
        <v>13809</v>
      </c>
      <c r="DP4332" t="s">
        <v>583</v>
      </c>
      <c r="DQ4332" t="s">
        <v>18</v>
      </c>
    </row>
    <row r="4333" spans="116:121" x14ac:dyDescent="0.25">
      <c r="DL4333" t="s">
        <v>13810</v>
      </c>
      <c r="DM4333" t="s">
        <v>13811</v>
      </c>
      <c r="DN4333" t="s">
        <v>583</v>
      </c>
      <c r="DO4333" t="s">
        <v>13812</v>
      </c>
      <c r="DP4333" t="s">
        <v>640</v>
      </c>
      <c r="DQ4333" t="s">
        <v>26</v>
      </c>
    </row>
    <row r="4334" spans="116:121" x14ac:dyDescent="0.25">
      <c r="DL4334" t="s">
        <v>13813</v>
      </c>
      <c r="DM4334" t="s">
        <v>13814</v>
      </c>
      <c r="DN4334" t="s">
        <v>10624</v>
      </c>
      <c r="DO4334" t="s">
        <v>13815</v>
      </c>
      <c r="DP4334" t="s">
        <v>806</v>
      </c>
      <c r="DQ4334" t="s">
        <v>26</v>
      </c>
    </row>
    <row r="4335" spans="116:121" x14ac:dyDescent="0.25">
      <c r="DL4335" t="s">
        <v>13816</v>
      </c>
      <c r="DM4335" t="s">
        <v>13817</v>
      </c>
      <c r="DN4335" t="s">
        <v>512</v>
      </c>
      <c r="DO4335" t="s">
        <v>13818</v>
      </c>
      <c r="DP4335" t="s">
        <v>10000</v>
      </c>
      <c r="DQ4335" t="s">
        <v>27</v>
      </c>
    </row>
    <row r="4336" spans="116:121" x14ac:dyDescent="0.25">
      <c r="DL4336" t="s">
        <v>13819</v>
      </c>
      <c r="DM4336" t="s">
        <v>13820</v>
      </c>
      <c r="DN4336" t="s">
        <v>8171</v>
      </c>
      <c r="DO4336" t="s">
        <v>13821</v>
      </c>
      <c r="DP4336" t="s">
        <v>524</v>
      </c>
      <c r="DQ4336" t="s">
        <v>26</v>
      </c>
    </row>
    <row r="4337" spans="116:121" x14ac:dyDescent="0.25">
      <c r="DL4337" t="s">
        <v>13822</v>
      </c>
      <c r="DM4337" t="s">
        <v>13823</v>
      </c>
      <c r="DN4337" t="s">
        <v>11384</v>
      </c>
      <c r="DO4337" t="s">
        <v>13824</v>
      </c>
      <c r="DP4337" t="s">
        <v>803</v>
      </c>
      <c r="DQ4337" t="s">
        <v>27</v>
      </c>
    </row>
    <row r="4338" spans="116:121" x14ac:dyDescent="0.25">
      <c r="DL4338" t="s">
        <v>13825</v>
      </c>
      <c r="DM4338" t="s">
        <v>13826</v>
      </c>
      <c r="DN4338" t="s">
        <v>6078</v>
      </c>
      <c r="DO4338" t="s">
        <v>13827</v>
      </c>
      <c r="DP4338" t="s">
        <v>556</v>
      </c>
      <c r="DQ4338" t="s">
        <v>22</v>
      </c>
    </row>
    <row r="4339" spans="116:121" x14ac:dyDescent="0.25">
      <c r="DL4339" t="s">
        <v>13828</v>
      </c>
      <c r="DM4339" t="s">
        <v>13829</v>
      </c>
      <c r="DN4339" t="s">
        <v>540</v>
      </c>
      <c r="DO4339" t="s">
        <v>13830</v>
      </c>
      <c r="DP4339" t="s">
        <v>537</v>
      </c>
      <c r="DQ4339" t="s">
        <v>18</v>
      </c>
    </row>
    <row r="4340" spans="116:121" x14ac:dyDescent="0.25">
      <c r="DL4340" t="s">
        <v>13831</v>
      </c>
      <c r="DM4340" t="s">
        <v>13832</v>
      </c>
      <c r="DN4340" t="s">
        <v>11542</v>
      </c>
      <c r="DO4340" t="s">
        <v>13833</v>
      </c>
      <c r="DP4340" t="s">
        <v>592</v>
      </c>
      <c r="DQ4340" t="s">
        <v>18</v>
      </c>
    </row>
    <row r="4341" spans="116:121" x14ac:dyDescent="0.25">
      <c r="DL4341" t="s">
        <v>13834</v>
      </c>
      <c r="DM4341" t="s">
        <v>13835</v>
      </c>
      <c r="DN4341" t="s">
        <v>6520</v>
      </c>
      <c r="DO4341" t="s">
        <v>13836</v>
      </c>
      <c r="DP4341" t="s">
        <v>825</v>
      </c>
      <c r="DQ4341" t="s">
        <v>21</v>
      </c>
    </row>
    <row r="4342" spans="116:121" x14ac:dyDescent="0.25">
      <c r="DL4342" t="s">
        <v>13837</v>
      </c>
      <c r="DM4342" t="s">
        <v>13838</v>
      </c>
      <c r="DN4342" t="s">
        <v>11018</v>
      </c>
      <c r="DO4342" t="s">
        <v>13839</v>
      </c>
      <c r="DP4342" t="s">
        <v>12622</v>
      </c>
      <c r="DQ4342" t="s">
        <v>26</v>
      </c>
    </row>
    <row r="4343" spans="116:121" x14ac:dyDescent="0.25">
      <c r="DL4343" t="s">
        <v>13840</v>
      </c>
      <c r="DM4343" t="s">
        <v>13841</v>
      </c>
      <c r="DN4343" t="s">
        <v>10876</v>
      </c>
      <c r="DO4343" t="s">
        <v>13842</v>
      </c>
      <c r="DP4343" t="s">
        <v>680</v>
      </c>
      <c r="DQ4343" t="s">
        <v>21</v>
      </c>
    </row>
    <row r="4344" spans="116:121" x14ac:dyDescent="0.25">
      <c r="DL4344" t="s">
        <v>13843</v>
      </c>
      <c r="DM4344" t="s">
        <v>13844</v>
      </c>
      <c r="DN4344" t="s">
        <v>10624</v>
      </c>
      <c r="DO4344" t="s">
        <v>13845</v>
      </c>
      <c r="DP4344" t="s">
        <v>806</v>
      </c>
      <c r="DQ4344" t="s">
        <v>26</v>
      </c>
    </row>
    <row r="4345" spans="116:121" x14ac:dyDescent="0.25">
      <c r="DL4345" t="s">
        <v>13846</v>
      </c>
      <c r="DM4345" t="s">
        <v>13847</v>
      </c>
      <c r="DN4345" t="s">
        <v>12415</v>
      </c>
      <c r="DO4345" t="s">
        <v>13848</v>
      </c>
      <c r="DP4345" t="s">
        <v>556</v>
      </c>
      <c r="DQ4345" t="s">
        <v>22</v>
      </c>
    </row>
    <row r="4346" spans="116:121" x14ac:dyDescent="0.25">
      <c r="DL4346" t="s">
        <v>13849</v>
      </c>
      <c r="DM4346" t="s">
        <v>13850</v>
      </c>
      <c r="DN4346" t="s">
        <v>512</v>
      </c>
      <c r="DO4346" t="s">
        <v>13851</v>
      </c>
      <c r="DP4346" t="s">
        <v>10000</v>
      </c>
      <c r="DQ4346" t="s">
        <v>27</v>
      </c>
    </row>
    <row r="4347" spans="116:121" x14ac:dyDescent="0.25">
      <c r="DL4347" t="s">
        <v>13852</v>
      </c>
      <c r="DM4347" t="s">
        <v>13853</v>
      </c>
      <c r="DN4347" t="s">
        <v>512</v>
      </c>
      <c r="DO4347" t="s">
        <v>13854</v>
      </c>
      <c r="DP4347" t="s">
        <v>10000</v>
      </c>
      <c r="DQ4347" t="s">
        <v>27</v>
      </c>
    </row>
    <row r="4348" spans="116:121" x14ac:dyDescent="0.25">
      <c r="DL4348" t="s">
        <v>13855</v>
      </c>
      <c r="DM4348" t="s">
        <v>13856</v>
      </c>
      <c r="DN4348" t="s">
        <v>6804</v>
      </c>
      <c r="DO4348" t="s">
        <v>13857</v>
      </c>
      <c r="DP4348" t="s">
        <v>677</v>
      </c>
      <c r="DQ4348" t="s">
        <v>21</v>
      </c>
    </row>
  </sheetData>
  <mergeCells count="12">
    <mergeCell ref="DW1:HG1"/>
    <mergeCell ref="R1:AB1"/>
    <mergeCell ref="AO1:BD1"/>
    <mergeCell ref="AD1:AE1"/>
    <mergeCell ref="A1:P1"/>
    <mergeCell ref="BX1:CF1"/>
    <mergeCell ref="DK1:DQ1"/>
    <mergeCell ref="CH1:DI1"/>
    <mergeCell ref="DS1:DU1"/>
    <mergeCell ref="BO1:BV1"/>
    <mergeCell ref="AG1:AM1"/>
    <mergeCell ref="BF1:B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2"/>
  <sheetViews>
    <sheetView topLeftCell="A23" zoomScale="80" zoomScaleNormal="80" workbookViewId="0">
      <selection activeCell="G62" sqref="G62:H62"/>
    </sheetView>
  </sheetViews>
  <sheetFormatPr defaultRowHeight="15" x14ac:dyDescent="0.25"/>
  <cols>
    <col min="1" max="13" width="25" customWidth="1"/>
    <col min="26" max="26" width="13" hidden="1" customWidth="1"/>
  </cols>
  <sheetData>
    <row r="1" spans="1:26" x14ac:dyDescent="0.25">
      <c r="A1" t="s">
        <v>13858</v>
      </c>
    </row>
    <row r="2" spans="1:26" x14ac:dyDescent="0.25">
      <c r="A2" t="s">
        <v>399</v>
      </c>
      <c r="B2" s="1" t="s">
        <v>320</v>
      </c>
      <c r="Z2">
        <v>1.4360070771066351</v>
      </c>
    </row>
    <row r="4" spans="1:26" x14ac:dyDescent="0.25">
      <c r="A4" s="13" t="s">
        <v>306</v>
      </c>
      <c r="B4" s="12"/>
      <c r="C4" s="12"/>
      <c r="D4" s="12"/>
      <c r="E4" s="12"/>
      <c r="F4" s="12"/>
      <c r="G4" s="12"/>
      <c r="H4" s="12"/>
      <c r="I4" s="12"/>
      <c r="J4" s="12"/>
    </row>
    <row r="5" spans="1:26" ht="30" customHeight="1" x14ac:dyDescent="0.25">
      <c r="A5" s="3" t="s">
        <v>395</v>
      </c>
      <c r="B5" s="3" t="s">
        <v>401</v>
      </c>
      <c r="C5" s="3" t="s">
        <v>406</v>
      </c>
      <c r="D5" s="3" t="s">
        <v>417</v>
      </c>
      <c r="E5" s="3" t="s">
        <v>430</v>
      </c>
      <c r="F5" s="3" t="s">
        <v>438</v>
      </c>
      <c r="G5" s="3" t="s">
        <v>440</v>
      </c>
      <c r="H5" s="3" t="s">
        <v>447</v>
      </c>
      <c r="I5" s="3" t="s">
        <v>448</v>
      </c>
      <c r="J5" s="3" t="s">
        <v>449</v>
      </c>
    </row>
    <row r="6" spans="1:26" x14ac:dyDescent="0.25">
      <c r="A6" s="4" t="s">
        <v>16</v>
      </c>
      <c r="B6" s="5">
        <f>SUMIFS(Database!$EI$3:$EI$4348,Database!$EB$3:$EB$4348,$B$2,Database!$DW$3:$DW$4348,$A6)</f>
        <v>0</v>
      </c>
      <c r="C6" s="5">
        <f>SUMIFS(Database!$EQ$3:$EQ$4348,Database!$EB$3:$EB$4348,$B$2,Database!$DW$3:$DW$4348,$A6)</f>
        <v>-1</v>
      </c>
      <c r="D6" s="5">
        <f>SUMIFS(Database!$FB$3:$FB$4348,Database!$EB$3:$EB$4348,$B$2,Database!$DW$3:$DW$4348,$A6)</f>
        <v>5358</v>
      </c>
      <c r="E6" s="5">
        <f>SUMIFS(Database!$FO$3:$FO$4348,Database!$EB$3:$EB$4348,$B$2,Database!$DW$3:$DW$4348,$A6)</f>
        <v>9188</v>
      </c>
      <c r="F6" s="5">
        <f>SUMIFS(Database!$FW$3:$FW$4348,Database!$EB$3:$EB$4348,$B$2,Database!$DW$3:$DW$4348,$A6)</f>
        <v>4496</v>
      </c>
      <c r="G6" s="5">
        <f>SUMIFS(Database!$FY$3:$FY$4348,Database!$EB$3:$EB$4348,$B$2,Database!$DW$3:$DW$4348,$A6)</f>
        <v>-19041</v>
      </c>
      <c r="H6" s="5">
        <f>SUMIFS(Database!$GF$3:$GF$4348,Database!$EB$3:$EB$4348,$B$2,Database!$DW$3:$DW$4348,$A6)</f>
        <v>1254</v>
      </c>
      <c r="I6" s="5">
        <f>SUMIFS(Database!$GG$3:$GG$4348,Database!$EB$3:$EB$4348,$B$2,Database!$DW$3:$DW$4348,$A6)</f>
        <v>0</v>
      </c>
      <c r="J6" s="5">
        <f>SUMIFS(Database!$GH$3:$GH$4348,Database!$EB$3:$EB$4348,$B$2,Database!$DW$3:$DW$4348,$A6)</f>
        <v>-20295</v>
      </c>
    </row>
    <row r="7" spans="1:26" x14ac:dyDescent="0.25">
      <c r="A7" s="4" t="s">
        <v>18</v>
      </c>
      <c r="B7" s="5">
        <f>SUMIFS(Database!$EI$3:$EI$4348,Database!$EB$3:$EB$4348,$B$2,Database!$DW$3:$DW$4348,$A7)</f>
        <v>23682931</v>
      </c>
      <c r="C7" s="5">
        <f>SUMIFS(Database!$EQ$3:$EQ$4348,Database!$EB$3:$EB$4348,$B$2,Database!$DW$3:$DW$4348,$A7)</f>
        <v>9606728</v>
      </c>
      <c r="D7" s="5">
        <f>SUMIFS(Database!$FB$3:$FB$4348,Database!$EB$3:$EB$4348,$B$2,Database!$DW$3:$DW$4348,$A7)</f>
        <v>3896539.1938399631</v>
      </c>
      <c r="E7" s="5">
        <f>SUMIFS(Database!$FO$3:$FO$4348,Database!$EB$3:$EB$4348,$B$2,Database!$DW$3:$DW$4348,$A7)</f>
        <v>5401656</v>
      </c>
      <c r="F7" s="5">
        <f>SUMIFS(Database!$FW$3:$FW$4348,Database!$EB$3:$EB$4348,$B$2,Database!$DW$3:$DW$4348,$A7)</f>
        <v>1007357</v>
      </c>
      <c r="G7" s="5">
        <f>SUMIFS(Database!$FY$3:$FY$4348,Database!$EB$3:$EB$4348,$B$2,Database!$DW$3:$DW$4348,$A7)</f>
        <v>3770650.806160036</v>
      </c>
      <c r="H7" s="5">
        <f>SUMIFS(Database!$GF$3:$GF$4348,Database!$EB$3:$EB$4348,$B$2,Database!$DW$3:$DW$4348,$A7)</f>
        <v>1468386.5480914169</v>
      </c>
      <c r="I7" s="5">
        <f>SUMIFS(Database!$GG$3:$GG$4348,Database!$EB$3:$EB$4348,$B$2,Database!$DW$3:$DW$4348,$A7)</f>
        <v>-99579.614076769227</v>
      </c>
      <c r="J7" s="5">
        <f>SUMIFS(Database!$GH$3:$GH$4348,Database!$EB$3:$EB$4348,$B$2,Database!$DW$3:$DW$4348,$A7)</f>
        <v>2401843.8721453892</v>
      </c>
    </row>
    <row r="8" spans="1:26" x14ac:dyDescent="0.25">
      <c r="A8" s="4" t="s">
        <v>19</v>
      </c>
      <c r="B8" s="5">
        <f>SUMIFS(Database!$EI$3:$EI$4348,Database!$EB$3:$EB$4348,$B$2,Database!$DW$3:$DW$4348,$A8)</f>
        <v>11396387</v>
      </c>
      <c r="C8" s="5">
        <f>SUMIFS(Database!$EQ$3:$EQ$4348,Database!$EB$3:$EB$4348,$B$2,Database!$DW$3:$DW$4348,$A8)</f>
        <v>4064882</v>
      </c>
      <c r="D8" s="5">
        <f>SUMIFS(Database!$FB$3:$FB$4348,Database!$EB$3:$EB$4348,$B$2,Database!$DW$3:$DW$4348,$A8)</f>
        <v>3080669</v>
      </c>
      <c r="E8" s="5">
        <f>SUMIFS(Database!$FO$3:$FO$4348,Database!$EB$3:$EB$4348,$B$2,Database!$DW$3:$DW$4348,$A8)</f>
        <v>3754514</v>
      </c>
      <c r="F8" s="5">
        <f>SUMIFS(Database!$FW$3:$FW$4348,Database!$EB$3:$EB$4348,$B$2,Database!$DW$3:$DW$4348,$A8)</f>
        <v>952939</v>
      </c>
      <c r="G8" s="5">
        <f>SUMIFS(Database!$FY$3:$FY$4348,Database!$EB$3:$EB$4348,$B$2,Database!$DW$3:$DW$4348,$A8)</f>
        <v>-456617</v>
      </c>
      <c r="H8" s="5">
        <f>SUMIFS(Database!$GF$3:$GF$4348,Database!$EB$3:$EB$4348,$B$2,Database!$DW$3:$DW$4348,$A8)</f>
        <v>1696253</v>
      </c>
      <c r="I8" s="5">
        <f>SUMIFS(Database!$GG$3:$GG$4348,Database!$EB$3:$EB$4348,$B$2,Database!$DW$3:$DW$4348,$A8)</f>
        <v>0</v>
      </c>
      <c r="J8" s="5">
        <f>SUMIFS(Database!$GH$3:$GH$4348,Database!$EB$3:$EB$4348,$B$2,Database!$DW$3:$DW$4348,$A8)</f>
        <v>-2152870</v>
      </c>
    </row>
    <row r="9" spans="1:26" x14ac:dyDescent="0.25">
      <c r="A9" s="4" t="s">
        <v>625</v>
      </c>
      <c r="B9" s="5">
        <f>SUMIFS(Database!$EI$3:$EI$4348,Database!$EB$3:$EB$4348,$B$2,Database!$DW$3:$DW$4348,$A9)</f>
        <v>7521</v>
      </c>
      <c r="C9" s="5">
        <f>SUMIFS(Database!$EQ$3:$EQ$4348,Database!$EB$3:$EB$4348,$B$2,Database!$DW$3:$DW$4348,$A9)</f>
        <v>-1768</v>
      </c>
      <c r="D9" s="5">
        <f>SUMIFS(Database!$FB$3:$FB$4348,Database!$EB$3:$EB$4348,$B$2,Database!$DW$3:$DW$4348,$A9)</f>
        <v>-10.015658880433991</v>
      </c>
      <c r="E9" s="5">
        <f>SUMIFS(Database!$FO$3:$FO$4348,Database!$EB$3:$EB$4348,$B$2,Database!$DW$3:$DW$4348,$A9)</f>
        <v>14265</v>
      </c>
      <c r="F9" s="5">
        <f>SUMIFS(Database!$FW$3:$FW$4348,Database!$EB$3:$EB$4348,$B$2,Database!$DW$3:$DW$4348,$A9)</f>
        <v>-1275392</v>
      </c>
      <c r="G9" s="5">
        <f>SUMIFS(Database!$FY$3:$FY$4348,Database!$EB$3:$EB$4348,$B$2,Database!$DW$3:$DW$4348,$A9)</f>
        <v>1270426.0156588799</v>
      </c>
      <c r="H9" s="5">
        <f>SUMIFS(Database!$GF$3:$GF$4348,Database!$EB$3:$EB$4348,$B$2,Database!$DW$3:$DW$4348,$A9)</f>
        <v>-47727</v>
      </c>
      <c r="I9" s="5">
        <f>SUMIFS(Database!$GG$3:$GG$4348,Database!$EB$3:$EB$4348,$B$2,Database!$DW$3:$DW$4348,$A9)</f>
        <v>1231092.997306498</v>
      </c>
      <c r="J9" s="5">
        <f>SUMIFS(Database!$GH$3:$GH$4348,Database!$EB$3:$EB$4348,$B$2,Database!$DW$3:$DW$4348,$A9)</f>
        <v>87060.018352382584</v>
      </c>
    </row>
    <row r="10" spans="1:26" x14ac:dyDescent="0.25">
      <c r="A10" s="4" t="s">
        <v>21</v>
      </c>
      <c r="B10" s="5">
        <f>SUMIFS(Database!$EI$3:$EI$4348,Database!$EB$3:$EB$4348,$B$2,Database!$DW$3:$DW$4348,$A10)</f>
        <v>44162246</v>
      </c>
      <c r="C10" s="5">
        <f>SUMIFS(Database!$EQ$3:$EQ$4348,Database!$EB$3:$EB$4348,$B$2,Database!$DW$3:$DW$4348,$A10)</f>
        <v>15342630</v>
      </c>
      <c r="D10" s="5">
        <f>SUMIFS(Database!$FB$3:$FB$4348,Database!$EB$3:$EB$4348,$B$2,Database!$DW$3:$DW$4348,$A10)</f>
        <v>4609207.8130357629</v>
      </c>
      <c r="E10" s="5">
        <f>SUMIFS(Database!$FO$3:$FO$4348,Database!$EB$3:$EB$4348,$B$2,Database!$DW$3:$DW$4348,$A10)</f>
        <v>9733048</v>
      </c>
      <c r="F10" s="5">
        <f>SUMIFS(Database!$FW$3:$FW$4348,Database!$EB$3:$EB$4348,$B$2,Database!$DW$3:$DW$4348,$A10)</f>
        <v>38766</v>
      </c>
      <c r="G10" s="5">
        <f>SUMIFS(Database!$FY$3:$FY$4348,Database!$EB$3:$EB$4348,$B$2,Database!$DW$3:$DW$4348,$A10)</f>
        <v>14438594.18696424</v>
      </c>
      <c r="H10" s="5">
        <f>SUMIFS(Database!$GF$3:$GF$4348,Database!$EB$3:$EB$4348,$B$2,Database!$DW$3:$DW$4348,$A10)</f>
        <v>2232007.182442029</v>
      </c>
      <c r="I10" s="5">
        <f>SUMIFS(Database!$GG$3:$GG$4348,Database!$EB$3:$EB$4348,$B$2,Database!$DW$3:$DW$4348,$A10)</f>
        <v>-185688.9847562933</v>
      </c>
      <c r="J10" s="5">
        <f>SUMIFS(Database!$GH$3:$GH$4348,Database!$EB$3:$EB$4348,$B$2,Database!$DW$3:$DW$4348,$A10)</f>
        <v>12392275.989278501</v>
      </c>
    </row>
    <row r="11" spans="1:26" x14ac:dyDescent="0.25">
      <c r="A11" s="4" t="s">
        <v>22</v>
      </c>
      <c r="B11" s="5">
        <f>SUMIFS(Database!$EI$3:$EI$4348,Database!$EB$3:$EB$4348,$B$2,Database!$DW$3:$DW$4348,$A11)</f>
        <v>28992028</v>
      </c>
      <c r="C11" s="5">
        <f>SUMIFS(Database!$EQ$3:$EQ$4348,Database!$EB$3:$EB$4348,$B$2,Database!$DW$3:$DW$4348,$A11)</f>
        <v>12490675</v>
      </c>
      <c r="D11" s="5">
        <f>SUMIFS(Database!$FB$3:$FB$4348,Database!$EB$3:$EB$4348,$B$2,Database!$DW$3:$DW$4348,$A11)</f>
        <v>4915030.2010950046</v>
      </c>
      <c r="E11" s="5">
        <f>SUMIFS(Database!$FO$3:$FO$4348,Database!$EB$3:$EB$4348,$B$2,Database!$DW$3:$DW$4348,$A11)</f>
        <v>5787426</v>
      </c>
      <c r="F11" s="5">
        <f>SUMIFS(Database!$FW$3:$FW$4348,Database!$EB$3:$EB$4348,$B$2,Database!$DW$3:$DW$4348,$A11)</f>
        <v>1261369</v>
      </c>
      <c r="G11" s="5">
        <f>SUMIFS(Database!$FY$3:$FY$4348,Database!$EB$3:$EB$4348,$B$2,Database!$DW$3:$DW$4348,$A11)</f>
        <v>4537527.7989049964</v>
      </c>
      <c r="H11" s="5">
        <f>SUMIFS(Database!$GF$3:$GF$4348,Database!$EB$3:$EB$4348,$B$2,Database!$DW$3:$DW$4348,$A11)</f>
        <v>1124181.8800826941</v>
      </c>
      <c r="I11" s="5">
        <f>SUMIFS(Database!$GG$3:$GG$4348,Database!$EB$3:$EB$4348,$B$2,Database!$DW$3:$DW$4348,$A11)</f>
        <v>-121902.77291028239</v>
      </c>
      <c r="J11" s="5">
        <f>SUMIFS(Database!$GH$3:$GH$4348,Database!$EB$3:$EB$4348,$B$2,Database!$DW$3:$DW$4348,$A11)</f>
        <v>3535248.691732585</v>
      </c>
    </row>
    <row r="12" spans="1:26" x14ac:dyDescent="0.25">
      <c r="A12" s="4" t="s">
        <v>23</v>
      </c>
      <c r="B12" s="5">
        <f>SUMIFS(Database!$EI$3:$EI$4348,Database!$EB$3:$EB$4348,$B$2,Database!$DW$3:$DW$4348,$A12)</f>
        <v>77172475</v>
      </c>
      <c r="C12" s="5">
        <f>SUMIFS(Database!$EQ$3:$EQ$4348,Database!$EB$3:$EB$4348,$B$2,Database!$DW$3:$DW$4348,$A12)</f>
        <v>27298962</v>
      </c>
      <c r="D12" s="5">
        <f>SUMIFS(Database!$FB$3:$FB$4348,Database!$EB$3:$EB$4348,$B$2,Database!$DW$3:$DW$4348,$A12)</f>
        <v>13121591.4164334</v>
      </c>
      <c r="E12" s="5">
        <f>SUMIFS(Database!$FO$3:$FO$4348,Database!$EB$3:$EB$4348,$B$2,Database!$DW$3:$DW$4348,$A12)</f>
        <v>12938473</v>
      </c>
      <c r="F12" s="5">
        <f>SUMIFS(Database!$FW$3:$FW$4348,Database!$EB$3:$EB$4348,$B$2,Database!$DW$3:$DW$4348,$A12)</f>
        <v>3496746</v>
      </c>
      <c r="G12" s="5">
        <f>SUMIFS(Database!$FY$3:$FY$4348,Database!$EB$3:$EB$4348,$B$2,Database!$DW$3:$DW$4348,$A12)</f>
        <v>20316702.583566599</v>
      </c>
      <c r="H12" s="5">
        <f>SUMIFS(Database!$GF$3:$GF$4348,Database!$EB$3:$EB$4348,$B$2,Database!$DW$3:$DW$4348,$A12)</f>
        <v>2681544.5306545538</v>
      </c>
      <c r="I12" s="5">
        <f>SUMIFS(Database!$GG$3:$GG$4348,Database!$EB$3:$EB$4348,$B$2,Database!$DW$3:$DW$4348,$A12)</f>
        <v>-324487.08641042461</v>
      </c>
      <c r="J12" s="5">
        <f>SUMIFS(Database!$GH$3:$GH$4348,Database!$EB$3:$EB$4348,$B$2,Database!$DW$3:$DW$4348,$A12)</f>
        <v>17959645.139322471</v>
      </c>
    </row>
    <row r="13" spans="1:26" x14ac:dyDescent="0.25">
      <c r="A13" s="4" t="s">
        <v>24</v>
      </c>
      <c r="B13" s="5">
        <f>SUMIFS(Database!$EI$3:$EI$4348,Database!$EB$3:$EB$4348,$B$2,Database!$DW$3:$DW$4348,$A13)</f>
        <v>5039357</v>
      </c>
      <c r="C13" s="5">
        <f>SUMIFS(Database!$EQ$3:$EQ$4348,Database!$EB$3:$EB$4348,$B$2,Database!$DW$3:$DW$4348,$A13)</f>
        <v>1223980</v>
      </c>
      <c r="D13" s="5">
        <f>SUMIFS(Database!$FB$3:$FB$4348,Database!$EB$3:$EB$4348,$B$2,Database!$DW$3:$DW$4348,$A13)</f>
        <v>1091619.582567069</v>
      </c>
      <c r="E13" s="5">
        <f>SUMIFS(Database!$FO$3:$FO$4348,Database!$EB$3:$EB$4348,$B$2,Database!$DW$3:$DW$4348,$A13)</f>
        <v>1478408</v>
      </c>
      <c r="F13" s="5">
        <f>SUMIFS(Database!$FW$3:$FW$4348,Database!$EB$3:$EB$4348,$B$2,Database!$DW$3:$DW$4348,$A13)</f>
        <v>557823</v>
      </c>
      <c r="G13" s="5">
        <f>SUMIFS(Database!$FY$3:$FY$4348,Database!$EB$3:$EB$4348,$B$2,Database!$DW$3:$DW$4348,$A13)</f>
        <v>687526.41743293125</v>
      </c>
      <c r="H13" s="5">
        <f>SUMIFS(Database!$GF$3:$GF$4348,Database!$EB$3:$EB$4348,$B$2,Database!$DW$3:$DW$4348,$A13)</f>
        <v>19044.196344418651</v>
      </c>
      <c r="I13" s="5">
        <f>SUMIFS(Database!$GG$3:$GG$4348,Database!$EB$3:$EB$4348,$B$2,Database!$DW$3:$DW$4348,$A13)</f>
        <v>-21188.983122699869</v>
      </c>
      <c r="J13" s="5">
        <f>SUMIFS(Database!$GH$3:$GH$4348,Database!$EB$3:$EB$4348,$B$2,Database!$DW$3:$DW$4348,$A13)</f>
        <v>689671.20421121246</v>
      </c>
    </row>
    <row r="14" spans="1:26" x14ac:dyDescent="0.25">
      <c r="A14" s="4" t="s">
        <v>25</v>
      </c>
      <c r="B14" s="5">
        <f>SUMIFS(Database!$EI$3:$EI$4348,Database!$EB$3:$EB$4348,$B$2,Database!$DW$3:$DW$4348,$A14)</f>
        <v>0</v>
      </c>
      <c r="C14" s="5">
        <f>SUMIFS(Database!$EQ$3:$EQ$4348,Database!$EB$3:$EB$4348,$B$2,Database!$DW$3:$DW$4348,$A14)</f>
        <v>261</v>
      </c>
      <c r="D14" s="5">
        <f>SUMIFS(Database!$FB$3:$FB$4348,Database!$EB$3:$EB$4348,$B$2,Database!$DW$3:$DW$4348,$A14)</f>
        <v>431</v>
      </c>
      <c r="E14" s="5">
        <f>SUMIFS(Database!$FO$3:$FO$4348,Database!$EB$3:$EB$4348,$B$2,Database!$DW$3:$DW$4348,$A14)</f>
        <v>-2313</v>
      </c>
      <c r="F14" s="5">
        <f>SUMIFS(Database!$FW$3:$FW$4348,Database!$EB$3:$EB$4348,$B$2,Database!$DW$3:$DW$4348,$A14)</f>
        <v>29490</v>
      </c>
      <c r="G14" s="5">
        <f>SUMIFS(Database!$FY$3:$FY$4348,Database!$EB$3:$EB$4348,$B$2,Database!$DW$3:$DW$4348,$A14)</f>
        <v>-27869</v>
      </c>
      <c r="H14" s="5">
        <f>SUMIFS(Database!$GF$3:$GF$4348,Database!$EB$3:$EB$4348,$B$2,Database!$DW$3:$DW$4348,$A14)</f>
        <v>0</v>
      </c>
      <c r="I14" s="5">
        <f>SUMIFS(Database!$GG$3:$GG$4348,Database!$EB$3:$EB$4348,$B$2,Database!$DW$3:$DW$4348,$A14)</f>
        <v>0</v>
      </c>
      <c r="J14" s="5">
        <f>SUMIFS(Database!$GH$3:$GH$4348,Database!$EB$3:$EB$4348,$B$2,Database!$DW$3:$DW$4348,$A14)</f>
        <v>-27869</v>
      </c>
    </row>
    <row r="15" spans="1:26" x14ac:dyDescent="0.25">
      <c r="A15" s="4" t="s">
        <v>26</v>
      </c>
      <c r="B15" s="5">
        <f>SUMIFS(Database!$EI$3:$EI$4348,Database!$EB$3:$EB$4348,$B$2,Database!$DW$3:$DW$4348,$A15)</f>
        <v>106883592</v>
      </c>
      <c r="C15" s="5">
        <f>SUMIFS(Database!$EQ$3:$EQ$4348,Database!$EB$3:$EB$4348,$B$2,Database!$DW$3:$DW$4348,$A15)</f>
        <v>37673885</v>
      </c>
      <c r="D15" s="5">
        <f>SUMIFS(Database!$FB$3:$FB$4348,Database!$EB$3:$EB$4348,$B$2,Database!$DW$3:$DW$4348,$A15)</f>
        <v>17698032.330008</v>
      </c>
      <c r="E15" s="5">
        <f>SUMIFS(Database!$FO$3:$FO$4348,Database!$EB$3:$EB$4348,$B$2,Database!$DW$3:$DW$4348,$A15)</f>
        <v>17689890</v>
      </c>
      <c r="F15" s="5">
        <f>SUMIFS(Database!$FW$3:$FW$4348,Database!$EB$3:$EB$4348,$B$2,Database!$DW$3:$DW$4348,$A15)</f>
        <v>3932058</v>
      </c>
      <c r="G15" s="5">
        <f>SUMIFS(Database!$FY$3:$FY$4348,Database!$EB$3:$EB$4348,$B$2,Database!$DW$3:$DW$4348,$A15)</f>
        <v>29889726.669992</v>
      </c>
      <c r="H15" s="5">
        <f>SUMIFS(Database!$GF$3:$GF$4348,Database!$EB$3:$EB$4348,$B$2,Database!$DW$3:$DW$4348,$A15)</f>
        <v>4774546.1403849209</v>
      </c>
      <c r="I15" s="5">
        <f>SUMIFS(Database!$GG$3:$GG$4348,Database!$EB$3:$EB$4348,$B$2,Database!$DW$3:$DW$4348,$A15)</f>
        <v>-449413.41265989671</v>
      </c>
      <c r="J15" s="5">
        <f>SUMIFS(Database!$GH$3:$GH$4348,Database!$EB$3:$EB$4348,$B$2,Database!$DW$3:$DW$4348,$A15)</f>
        <v>25564593.942266978</v>
      </c>
    </row>
    <row r="16" spans="1:26" x14ac:dyDescent="0.25">
      <c r="A16" s="4" t="s">
        <v>27</v>
      </c>
      <c r="B16" s="5">
        <f>SUMIFS(Database!$EI$3:$EI$4348,Database!$EB$3:$EB$4348,$B$2,Database!$DW$3:$DW$4348,$A16)</f>
        <v>6857123</v>
      </c>
      <c r="C16" s="5">
        <f>SUMIFS(Database!$EQ$3:$EQ$4348,Database!$EB$3:$EB$4348,$B$2,Database!$DW$3:$DW$4348,$A16)</f>
        <v>690120</v>
      </c>
      <c r="D16" s="5">
        <f>SUMIFS(Database!$FB$3:$FB$4348,Database!$EB$3:$EB$4348,$B$2,Database!$DW$3:$DW$4348,$A16)</f>
        <v>1508128.4786796761</v>
      </c>
      <c r="E16" s="5">
        <f>SUMIFS(Database!$FO$3:$FO$4348,Database!$EB$3:$EB$4348,$B$2,Database!$DW$3:$DW$4348,$A16)</f>
        <v>1561802</v>
      </c>
      <c r="F16" s="5">
        <f>SUMIFS(Database!$FW$3:$FW$4348,Database!$EB$3:$EB$4348,$B$2,Database!$DW$3:$DW$4348,$A16)</f>
        <v>639527</v>
      </c>
      <c r="G16" s="5">
        <f>SUMIFS(Database!$FY$3:$FY$4348,Database!$EB$3:$EB$4348,$B$2,Database!$DW$3:$DW$4348,$A16)</f>
        <v>2457545.521320323</v>
      </c>
      <c r="H16" s="5">
        <f>SUMIFS(Database!$GF$3:$GF$4348,Database!$EB$3:$EB$4348,$B$2,Database!$DW$3:$DW$4348,$A16)</f>
        <v>719073.3353532661</v>
      </c>
      <c r="I16" s="5">
        <f>SUMIFS(Database!$GG$3:$GG$4348,Database!$EB$3:$EB$4348,$B$2,Database!$DW$3:$DW$4348,$A16)</f>
        <v>-28832.143370131769</v>
      </c>
      <c r="J16" s="5">
        <f>SUMIFS(Database!$GH$3:$GH$4348,Database!$EB$3:$EB$4348,$B$2,Database!$DW$3:$DW$4348,$A16)</f>
        <v>1767304.329337189</v>
      </c>
    </row>
    <row r="17" spans="1:13" x14ac:dyDescent="0.25">
      <c r="A17" s="4" t="s">
        <v>323</v>
      </c>
      <c r="B17" s="5">
        <f>SUMIFS(Database!$EI$3:$EI$4348,Database!$EB$3:$EB$4348,$B$2,Database!$DW$3:$DW$4348,$A17)</f>
        <v>0</v>
      </c>
      <c r="C17" s="5">
        <f>SUMIFS(Database!$EQ$3:$EQ$4348,Database!$EB$3:$EB$4348,$B$2,Database!$DW$3:$DW$4348,$A17)</f>
        <v>0</v>
      </c>
      <c r="D17" s="5">
        <f>SUMIFS(Database!$FB$3:$FB$4348,Database!$EB$3:$EB$4348,$B$2,Database!$DW$3:$DW$4348,$A17)</f>
        <v>16470</v>
      </c>
      <c r="E17" s="5">
        <f>SUMIFS(Database!$FO$3:$FO$4348,Database!$EB$3:$EB$4348,$B$2,Database!$DW$3:$DW$4348,$A17)</f>
        <v>28739</v>
      </c>
      <c r="F17" s="5">
        <f>SUMIFS(Database!$FW$3:$FW$4348,Database!$EB$3:$EB$4348,$B$2,Database!$DW$3:$DW$4348,$A17)</f>
        <v>110427</v>
      </c>
      <c r="G17" s="5">
        <f>SUMIFS(Database!$FY$3:$FY$4348,Database!$EB$3:$EB$4348,$B$2,Database!$DW$3:$DW$4348,$A17)</f>
        <v>-155636</v>
      </c>
      <c r="H17" s="5">
        <f>SUMIFS(Database!$GF$3:$GF$4348,Database!$EB$3:$EB$4348,$B$2,Database!$DW$3:$DW$4348,$A17)</f>
        <v>2273</v>
      </c>
      <c r="I17" s="5">
        <f>SUMIFS(Database!$GG$3:$GG$4348,Database!$EB$3:$EB$4348,$B$2,Database!$DW$3:$DW$4348,$A17)</f>
        <v>0</v>
      </c>
      <c r="J17" s="5">
        <f>SUMIFS(Database!$GH$3:$GH$4348,Database!$EB$3:$EB$4348,$B$2,Database!$DW$3:$DW$4348,$A17)</f>
        <v>-157909</v>
      </c>
    </row>
    <row r="18" spans="1:13" x14ac:dyDescent="0.25">
      <c r="A18" s="4" t="s">
        <v>28</v>
      </c>
      <c r="B18" s="5">
        <f>SUMIFS(Database!$EI$3:$EI$4348,Database!$EB$3:$EB$4348,$B$2,Database!$DW$3:$DW$4348,$A18)</f>
        <v>7563442</v>
      </c>
      <c r="C18" s="5">
        <f>SUMIFS(Database!$EQ$3:$EQ$4348,Database!$EB$3:$EB$4348,$B$2,Database!$DW$3:$DW$4348,$A18)</f>
        <v>3300003</v>
      </c>
      <c r="D18" s="5">
        <f>SUMIFS(Database!$FB$3:$FB$4348,Database!$EB$3:$EB$4348,$B$2,Database!$DW$3:$DW$4348,$A18)</f>
        <v>1035353.98434112</v>
      </c>
      <c r="E18" s="5">
        <f>SUMIFS(Database!$FO$3:$FO$4348,Database!$EB$3:$EB$4348,$B$2,Database!$DW$3:$DW$4348,$A18)</f>
        <v>1576812</v>
      </c>
      <c r="F18" s="5">
        <f>SUMIFS(Database!$FW$3:$FW$4348,Database!$EB$3:$EB$4348,$B$2,Database!$DW$3:$DW$4348,$A18)</f>
        <v>263134</v>
      </c>
      <c r="G18" s="5">
        <f>SUMIFS(Database!$FY$3:$FY$4348,Database!$EB$3:$EB$4348,$B$2,Database!$DW$3:$DW$4348,$A18)</f>
        <v>1388139.015658881</v>
      </c>
      <c r="H18" s="5">
        <f>SUMIFS(Database!$GF$3:$GF$4348,Database!$EB$3:$EB$4348,$B$2,Database!$DW$3:$DW$4348,$A18)</f>
        <v>394699.0942802073</v>
      </c>
      <c r="I18" s="5">
        <f>SUMIFS(Database!$GG$3:$GG$4348,Database!$EB$3:$EB$4348,$B$2,Database!$DW$3:$DW$4348,$A18)</f>
        <v>-31802.00269350224</v>
      </c>
      <c r="J18" s="5">
        <f>SUMIFS(Database!$GH$3:$GH$4348,Database!$EB$3:$EB$4348,$B$2,Database!$DW$3:$DW$4348,$A18)</f>
        <v>1025241.924072176</v>
      </c>
    </row>
    <row r="19" spans="1:13" x14ac:dyDescent="0.25">
      <c r="A19" s="2" t="s">
        <v>1160</v>
      </c>
      <c r="B19" s="6">
        <f t="shared" ref="B19:J19" si="0">SUM(B6:B18)</f>
        <v>311757102</v>
      </c>
      <c r="C19" s="6">
        <f t="shared" si="0"/>
        <v>111690357</v>
      </c>
      <c r="D19" s="6">
        <f t="shared" si="0"/>
        <v>50978420.984341115</v>
      </c>
      <c r="E19" s="6">
        <f t="shared" si="0"/>
        <v>59971908</v>
      </c>
      <c r="F19" s="6">
        <f t="shared" si="0"/>
        <v>11018740</v>
      </c>
      <c r="G19" s="6">
        <f t="shared" si="0"/>
        <v>78097676.0156589</v>
      </c>
      <c r="H19" s="6">
        <f t="shared" si="0"/>
        <v>15065535.907633508</v>
      </c>
      <c r="I19" s="6">
        <f t="shared" si="0"/>
        <v>-31802.002693502047</v>
      </c>
      <c r="J19" s="6">
        <f t="shared" si="0"/>
        <v>63063942.110718884</v>
      </c>
    </row>
    <row r="22" spans="1:13" x14ac:dyDescent="0.25">
      <c r="A22" s="13" t="s">
        <v>13859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30" customHeight="1" x14ac:dyDescent="0.25">
      <c r="A23" s="3" t="s">
        <v>395</v>
      </c>
      <c r="B23" s="3" t="s">
        <v>291</v>
      </c>
      <c r="C23" s="3" t="s">
        <v>292</v>
      </c>
      <c r="D23" s="3" t="s">
        <v>293</v>
      </c>
      <c r="E23" s="3" t="s">
        <v>294</v>
      </c>
      <c r="F23" s="3" t="s">
        <v>295</v>
      </c>
      <c r="G23" s="3" t="s">
        <v>298</v>
      </c>
      <c r="H23" s="3" t="s">
        <v>299</v>
      </c>
      <c r="I23" s="3" t="s">
        <v>300</v>
      </c>
      <c r="J23" s="3" t="s">
        <v>301</v>
      </c>
      <c r="K23" s="3" t="s">
        <v>302</v>
      </c>
      <c r="L23" s="3" t="s">
        <v>303</v>
      </c>
      <c r="M23" s="3" t="s">
        <v>304</v>
      </c>
    </row>
    <row r="24" spans="1:13" x14ac:dyDescent="0.25">
      <c r="A24" s="4" t="s">
        <v>16</v>
      </c>
      <c r="B24" s="5">
        <f>SUMIFS(Database!$ED$3:$ED$4348,Database!$EB$3:$EB$4348,$B$2,Database!$DW$3:$DW$4348,$A24)</f>
        <v>0</v>
      </c>
      <c r="C24" s="5">
        <f>SUMIFS(Database!$EE$3:$EE$4348,Database!$EB$3:$EB$4348,$B$2,Database!$DW$3:$DW$4348,$A24)</f>
        <v>0</v>
      </c>
      <c r="D24" s="5">
        <f>SUMIFS(Database!$EF$3:$EF$4348,Database!$EB$3:$EB$4348,$B$2,Database!$DW$3:$DW$4348,$A24)</f>
        <v>0</v>
      </c>
      <c r="E24" s="5">
        <f>SUMIFS(Database!$EG$3:$EG$4348,Database!$EB$3:$EB$4348,$B$2,Database!$DW$3:$DW$4348,$A24)</f>
        <v>0</v>
      </c>
      <c r="F24" s="5">
        <f>SUMIFS(Database!$EH$3:$EH$4348,Database!$EB$3:$EB$4348,$B$2,Database!$DW$3:$DW$4348,$A24)</f>
        <v>0</v>
      </c>
      <c r="G24" s="5">
        <f>SUMIFS(Database!$EJ$3:$EJ$4348,Database!$EB$3:$EB$4348,$B$2,Database!$DW$3:$DW$4348,$A24)</f>
        <v>0</v>
      </c>
      <c r="H24" s="5">
        <f>SUMIFS(Database!$EK$3:$EK$4348,Database!$EB$3:$EB$4348,$B$2,Database!$DW$3:$DW$4348,$A24)</f>
        <v>0</v>
      </c>
      <c r="I24" s="5">
        <f>SUMIFS(Database!$EL$3:$EL$4348,Database!$EB$3:$EB$4348,$B$2,Database!$DW$3:$DW$4348,$A24)</f>
        <v>-1</v>
      </c>
      <c r="J24" s="5">
        <f>SUMIFS(Database!$EN$3:$EN$4348,Database!$EB$3:$EB$4348,$B$2,Database!$DW$3:$DW$4348,$A24)</f>
        <v>0</v>
      </c>
      <c r="K24" s="5">
        <f>SUMIFS(Database!$EM$3:$EM$4348,Database!$EB$3:$EB$4348,$B$2,Database!$DW$3:$DW$4348,$A24)</f>
        <v>0</v>
      </c>
      <c r="L24" s="5">
        <f>SUMIFS(Database!$EO$3:$EO$4348,Database!$EB$3:$EB$4348,$B$2,Database!$DW$3:$DW$4348,$A24)</f>
        <v>0</v>
      </c>
      <c r="M24" s="5">
        <f>SUMIFS(Database!$EP$3:$EP$4348,Database!$EB$3:$EB$4348,$B$2,Database!$DW$3:$DW$4348,$A24)</f>
        <v>0</v>
      </c>
    </row>
    <row r="25" spans="1:13" x14ac:dyDescent="0.25">
      <c r="A25" s="4" t="s">
        <v>18</v>
      </c>
      <c r="B25" s="5">
        <f>SUMIFS(Database!$ED$3:$ED$4348,Database!$EB$3:$EB$4348,$B$2,Database!$DW$3:$DW$4348,$A25)</f>
        <v>12320484</v>
      </c>
      <c r="C25" s="5">
        <f>SUMIFS(Database!$EE$3:$EE$4348,Database!$EB$3:$EB$4348,$B$2,Database!$DW$3:$DW$4348,$A25)</f>
        <v>4111198</v>
      </c>
      <c r="D25" s="5">
        <f>SUMIFS(Database!$EF$3:$EF$4348,Database!$EB$3:$EB$4348,$B$2,Database!$DW$3:$DW$4348,$A25)</f>
        <v>4059617</v>
      </c>
      <c r="E25" s="5">
        <f>SUMIFS(Database!$EG$3:$EG$4348,Database!$EB$3:$EB$4348,$B$2,Database!$DW$3:$DW$4348,$A25)</f>
        <v>3191632</v>
      </c>
      <c r="F25" s="5">
        <f>SUMIFS(Database!$EH$3:$EH$4348,Database!$EB$3:$EB$4348,$B$2,Database!$DW$3:$DW$4348,$A25)</f>
        <v>0</v>
      </c>
      <c r="G25" s="5">
        <f>SUMIFS(Database!$EJ$3:$EJ$4348,Database!$EB$3:$EB$4348,$B$2,Database!$DW$3:$DW$4348,$A25)</f>
        <v>3093307</v>
      </c>
      <c r="H25" s="5">
        <f>SUMIFS(Database!$EK$3:$EK$4348,Database!$EB$3:$EB$4348,$B$2,Database!$DW$3:$DW$4348,$A25)</f>
        <v>3827922</v>
      </c>
      <c r="I25" s="5">
        <f>SUMIFS(Database!$EL$3:$EL$4348,Database!$EB$3:$EB$4348,$B$2,Database!$DW$3:$DW$4348,$A25)</f>
        <v>2455224</v>
      </c>
      <c r="J25" s="5">
        <f>SUMIFS(Database!$EN$3:$EN$4348,Database!$EB$3:$EB$4348,$B$2,Database!$DW$3:$DW$4348,$A25)</f>
        <v>0</v>
      </c>
      <c r="K25" s="5">
        <f>SUMIFS(Database!$EM$3:$EM$4348,Database!$EB$3:$EB$4348,$B$2,Database!$DW$3:$DW$4348,$A25)</f>
        <v>206216</v>
      </c>
      <c r="L25" s="5">
        <f>SUMIFS(Database!$EO$3:$EO$4348,Database!$EB$3:$EB$4348,$B$2,Database!$DW$3:$DW$4348,$A25)</f>
        <v>1</v>
      </c>
      <c r="M25" s="5">
        <f>SUMIFS(Database!$EP$3:$EP$4348,Database!$EB$3:$EB$4348,$B$2,Database!$DW$3:$DW$4348,$A25)</f>
        <v>24058</v>
      </c>
    </row>
    <row r="26" spans="1:13" x14ac:dyDescent="0.25">
      <c r="A26" s="4" t="s">
        <v>19</v>
      </c>
      <c r="B26" s="5">
        <f>SUMIFS(Database!$ED$3:$ED$4348,Database!$EB$3:$EB$4348,$B$2,Database!$DW$3:$DW$4348,$A26)</f>
        <v>7499164</v>
      </c>
      <c r="C26" s="5">
        <f>SUMIFS(Database!$EE$3:$EE$4348,Database!$EB$3:$EB$4348,$B$2,Database!$DW$3:$DW$4348,$A26)</f>
        <v>2938489</v>
      </c>
      <c r="D26" s="5">
        <f>SUMIFS(Database!$EF$3:$EF$4348,Database!$EB$3:$EB$4348,$B$2,Database!$DW$3:$DW$4348,$A26)</f>
        <v>534313</v>
      </c>
      <c r="E26" s="5">
        <f>SUMIFS(Database!$EG$3:$EG$4348,Database!$EB$3:$EB$4348,$B$2,Database!$DW$3:$DW$4348,$A26)</f>
        <v>324784</v>
      </c>
      <c r="F26" s="5">
        <f>SUMIFS(Database!$EH$3:$EH$4348,Database!$EB$3:$EB$4348,$B$2,Database!$DW$3:$DW$4348,$A26)</f>
        <v>99637</v>
      </c>
      <c r="G26" s="5">
        <f>SUMIFS(Database!$EJ$3:$EJ$4348,Database!$EB$3:$EB$4348,$B$2,Database!$DW$3:$DW$4348,$A26)</f>
        <v>2366722</v>
      </c>
      <c r="H26" s="5">
        <f>SUMIFS(Database!$EK$3:$EK$4348,Database!$EB$3:$EB$4348,$B$2,Database!$DW$3:$DW$4348,$A26)</f>
        <v>982234</v>
      </c>
      <c r="I26" s="5">
        <f>SUMIFS(Database!$EL$3:$EL$4348,Database!$EB$3:$EB$4348,$B$2,Database!$DW$3:$DW$4348,$A26)</f>
        <v>190074</v>
      </c>
      <c r="J26" s="5">
        <f>SUMIFS(Database!$EN$3:$EN$4348,Database!$EB$3:$EB$4348,$B$2,Database!$DW$3:$DW$4348,$A26)</f>
        <v>108843</v>
      </c>
      <c r="K26" s="5">
        <f>SUMIFS(Database!$EM$3:$EM$4348,Database!$EB$3:$EB$4348,$B$2,Database!$DW$3:$DW$4348,$A26)</f>
        <v>0</v>
      </c>
      <c r="L26" s="5">
        <f>SUMIFS(Database!$EO$3:$EO$4348,Database!$EB$3:$EB$4348,$B$2,Database!$DW$3:$DW$4348,$A26)</f>
        <v>417009</v>
      </c>
      <c r="M26" s="5">
        <f>SUMIFS(Database!$EP$3:$EP$4348,Database!$EB$3:$EB$4348,$B$2,Database!$DW$3:$DW$4348,$A26)</f>
        <v>0</v>
      </c>
    </row>
    <row r="27" spans="1:13" x14ac:dyDescent="0.25">
      <c r="A27" s="4" t="s">
        <v>625</v>
      </c>
      <c r="B27" s="5">
        <f>SUMIFS(Database!$ED$3:$ED$4348,Database!$EB$3:$EB$4348,$B$2,Database!$DW$3:$DW$4348,$A27)</f>
        <v>7521</v>
      </c>
      <c r="C27" s="5">
        <f>SUMIFS(Database!$EE$3:$EE$4348,Database!$EB$3:$EB$4348,$B$2,Database!$DW$3:$DW$4348,$A27)</f>
        <v>0</v>
      </c>
      <c r="D27" s="5">
        <f>SUMIFS(Database!$EF$3:$EF$4348,Database!$EB$3:$EB$4348,$B$2,Database!$DW$3:$DW$4348,$A27)</f>
        <v>0</v>
      </c>
      <c r="E27" s="5">
        <f>SUMIFS(Database!$EG$3:$EG$4348,Database!$EB$3:$EB$4348,$B$2,Database!$DW$3:$DW$4348,$A27)</f>
        <v>0</v>
      </c>
      <c r="F27" s="5">
        <f>SUMIFS(Database!$EH$3:$EH$4348,Database!$EB$3:$EB$4348,$B$2,Database!$DW$3:$DW$4348,$A27)</f>
        <v>0</v>
      </c>
      <c r="G27" s="5">
        <f>SUMIFS(Database!$EJ$3:$EJ$4348,Database!$EB$3:$EB$4348,$B$2,Database!$DW$3:$DW$4348,$A27)</f>
        <v>26775</v>
      </c>
      <c r="H27" s="5">
        <f>SUMIFS(Database!$EK$3:$EK$4348,Database!$EB$3:$EB$4348,$B$2,Database!$DW$3:$DW$4348,$A27)</f>
        <v>127257</v>
      </c>
      <c r="I27" s="5">
        <f>SUMIFS(Database!$EL$3:$EL$4348,Database!$EB$3:$EB$4348,$B$2,Database!$DW$3:$DW$4348,$A27)</f>
        <v>46370</v>
      </c>
      <c r="J27" s="5">
        <f>SUMIFS(Database!$EN$3:$EN$4348,Database!$EB$3:$EB$4348,$B$2,Database!$DW$3:$DW$4348,$A27)</f>
        <v>586</v>
      </c>
      <c r="K27" s="5">
        <f>SUMIFS(Database!$EM$3:$EM$4348,Database!$EB$3:$EB$4348,$B$2,Database!$DW$3:$DW$4348,$A27)</f>
        <v>0</v>
      </c>
      <c r="L27" s="5">
        <f>SUMIFS(Database!$EO$3:$EO$4348,Database!$EB$3:$EB$4348,$B$2,Database!$DW$3:$DW$4348,$A27)</f>
        <v>1</v>
      </c>
      <c r="M27" s="5">
        <f>SUMIFS(Database!$EP$3:$EP$4348,Database!$EB$3:$EB$4348,$B$2,Database!$DW$3:$DW$4348,$A27)</f>
        <v>-202757</v>
      </c>
    </row>
    <row r="28" spans="1:13" x14ac:dyDescent="0.25">
      <c r="A28" s="4" t="s">
        <v>21</v>
      </c>
      <c r="B28" s="5">
        <f>SUMIFS(Database!$ED$3:$ED$4348,Database!$EB$3:$EB$4348,$B$2,Database!$DW$3:$DW$4348,$A28)</f>
        <v>24566148</v>
      </c>
      <c r="C28" s="5">
        <f>SUMIFS(Database!$EE$3:$EE$4348,Database!$EB$3:$EB$4348,$B$2,Database!$DW$3:$DW$4348,$A28)</f>
        <v>5745450</v>
      </c>
      <c r="D28" s="5">
        <f>SUMIFS(Database!$EF$3:$EF$4348,Database!$EB$3:$EB$4348,$B$2,Database!$DW$3:$DW$4348,$A28)</f>
        <v>5732139</v>
      </c>
      <c r="E28" s="5">
        <f>SUMIFS(Database!$EG$3:$EG$4348,Database!$EB$3:$EB$4348,$B$2,Database!$DW$3:$DW$4348,$A28)</f>
        <v>8118509</v>
      </c>
      <c r="F28" s="5">
        <f>SUMIFS(Database!$EH$3:$EH$4348,Database!$EB$3:$EB$4348,$B$2,Database!$DW$3:$DW$4348,$A28)</f>
        <v>0</v>
      </c>
      <c r="G28" s="5">
        <f>SUMIFS(Database!$EJ$3:$EJ$4348,Database!$EB$3:$EB$4348,$B$2,Database!$DW$3:$DW$4348,$A28)</f>
        <v>3783795</v>
      </c>
      <c r="H28" s="5">
        <f>SUMIFS(Database!$EK$3:$EK$4348,Database!$EB$3:$EB$4348,$B$2,Database!$DW$3:$DW$4348,$A28)</f>
        <v>5605556</v>
      </c>
      <c r="I28" s="5">
        <f>SUMIFS(Database!$EL$3:$EL$4348,Database!$EB$3:$EB$4348,$B$2,Database!$DW$3:$DW$4348,$A28)</f>
        <v>5304480</v>
      </c>
      <c r="J28" s="5">
        <f>SUMIFS(Database!$EN$3:$EN$4348,Database!$EB$3:$EB$4348,$B$2,Database!$DW$3:$DW$4348,$A28)</f>
        <v>0</v>
      </c>
      <c r="K28" s="5">
        <f>SUMIFS(Database!$EM$3:$EM$4348,Database!$EB$3:$EB$4348,$B$2,Database!$DW$3:$DW$4348,$A28)</f>
        <v>449092</v>
      </c>
      <c r="L28" s="5">
        <f>SUMIFS(Database!$EO$3:$EO$4348,Database!$EB$3:$EB$4348,$B$2,Database!$DW$3:$DW$4348,$A28)</f>
        <v>177908</v>
      </c>
      <c r="M28" s="5">
        <f>SUMIFS(Database!$EP$3:$EP$4348,Database!$EB$3:$EB$4348,$B$2,Database!$DW$3:$DW$4348,$A28)</f>
        <v>21799</v>
      </c>
    </row>
    <row r="29" spans="1:13" x14ac:dyDescent="0.25">
      <c r="A29" s="4" t="s">
        <v>22</v>
      </c>
      <c r="B29" s="5">
        <f>SUMIFS(Database!$ED$3:$ED$4348,Database!$EB$3:$EB$4348,$B$2,Database!$DW$3:$DW$4348,$A29)</f>
        <v>14640566</v>
      </c>
      <c r="C29" s="5">
        <f>SUMIFS(Database!$EE$3:$EE$4348,Database!$EB$3:$EB$4348,$B$2,Database!$DW$3:$DW$4348,$A29)</f>
        <v>5045127</v>
      </c>
      <c r="D29" s="5">
        <f>SUMIFS(Database!$EF$3:$EF$4348,Database!$EB$3:$EB$4348,$B$2,Database!$DW$3:$DW$4348,$A29)</f>
        <v>4877262</v>
      </c>
      <c r="E29" s="5">
        <f>SUMIFS(Database!$EG$3:$EG$4348,Database!$EB$3:$EB$4348,$B$2,Database!$DW$3:$DW$4348,$A29)</f>
        <v>4429073</v>
      </c>
      <c r="F29" s="5">
        <f>SUMIFS(Database!$EH$3:$EH$4348,Database!$EB$3:$EB$4348,$B$2,Database!$DW$3:$DW$4348,$A29)</f>
        <v>0</v>
      </c>
      <c r="G29" s="5">
        <f>SUMIFS(Database!$EJ$3:$EJ$4348,Database!$EB$3:$EB$4348,$B$2,Database!$DW$3:$DW$4348,$A29)</f>
        <v>4473354</v>
      </c>
      <c r="H29" s="5">
        <f>SUMIFS(Database!$EK$3:$EK$4348,Database!$EB$3:$EB$4348,$B$2,Database!$DW$3:$DW$4348,$A29)</f>
        <v>3910205</v>
      </c>
      <c r="I29" s="5">
        <f>SUMIFS(Database!$EL$3:$EL$4348,Database!$EB$3:$EB$4348,$B$2,Database!$DW$3:$DW$4348,$A29)</f>
        <v>3771964</v>
      </c>
      <c r="J29" s="5">
        <f>SUMIFS(Database!$EN$3:$EN$4348,Database!$EB$3:$EB$4348,$B$2,Database!$DW$3:$DW$4348,$A29)</f>
        <v>0</v>
      </c>
      <c r="K29" s="5">
        <f>SUMIFS(Database!$EM$3:$EM$4348,Database!$EB$3:$EB$4348,$B$2,Database!$DW$3:$DW$4348,$A29)</f>
        <v>268106</v>
      </c>
      <c r="L29" s="5">
        <f>SUMIFS(Database!$EO$3:$EO$4348,Database!$EB$3:$EB$4348,$B$2,Database!$DW$3:$DW$4348,$A29)</f>
        <v>49002</v>
      </c>
      <c r="M29" s="5">
        <f>SUMIFS(Database!$EP$3:$EP$4348,Database!$EB$3:$EB$4348,$B$2,Database!$DW$3:$DW$4348,$A29)</f>
        <v>18044</v>
      </c>
    </row>
    <row r="30" spans="1:13" x14ac:dyDescent="0.25">
      <c r="A30" s="4" t="s">
        <v>23</v>
      </c>
      <c r="B30" s="5">
        <f>SUMIFS(Database!$ED$3:$ED$4348,Database!$EB$3:$EB$4348,$B$2,Database!$DW$3:$DW$4348,$A30)</f>
        <v>41144698</v>
      </c>
      <c r="C30" s="5">
        <f>SUMIFS(Database!$EE$3:$EE$4348,Database!$EB$3:$EB$4348,$B$2,Database!$DW$3:$DW$4348,$A30)</f>
        <v>7725756</v>
      </c>
      <c r="D30" s="5">
        <f>SUMIFS(Database!$EF$3:$EF$4348,Database!$EB$3:$EB$4348,$B$2,Database!$DW$3:$DW$4348,$A30)</f>
        <v>13891997</v>
      </c>
      <c r="E30" s="5">
        <f>SUMIFS(Database!$EG$3:$EG$4348,Database!$EB$3:$EB$4348,$B$2,Database!$DW$3:$DW$4348,$A30)</f>
        <v>14410024</v>
      </c>
      <c r="F30" s="5">
        <f>SUMIFS(Database!$EH$3:$EH$4348,Database!$EB$3:$EB$4348,$B$2,Database!$DW$3:$DW$4348,$A30)</f>
        <v>0</v>
      </c>
      <c r="G30" s="5">
        <f>SUMIFS(Database!$EJ$3:$EJ$4348,Database!$EB$3:$EB$4348,$B$2,Database!$DW$3:$DW$4348,$A30)</f>
        <v>6478866</v>
      </c>
      <c r="H30" s="5">
        <f>SUMIFS(Database!$EK$3:$EK$4348,Database!$EB$3:$EB$4348,$B$2,Database!$DW$3:$DW$4348,$A30)</f>
        <v>8033024</v>
      </c>
      <c r="I30" s="5">
        <f>SUMIFS(Database!$EL$3:$EL$4348,Database!$EB$3:$EB$4348,$B$2,Database!$DW$3:$DW$4348,$A30)</f>
        <v>12191841</v>
      </c>
      <c r="J30" s="5">
        <f>SUMIFS(Database!$EN$3:$EN$4348,Database!$EB$3:$EB$4348,$B$2,Database!$DW$3:$DW$4348,$A30)</f>
        <v>0</v>
      </c>
      <c r="K30" s="5">
        <f>SUMIFS(Database!$EM$3:$EM$4348,Database!$EB$3:$EB$4348,$B$2,Database!$DW$3:$DW$4348,$A30)</f>
        <v>447376</v>
      </c>
      <c r="L30" s="5">
        <f>SUMIFS(Database!$EO$3:$EO$4348,Database!$EB$3:$EB$4348,$B$2,Database!$DW$3:$DW$4348,$A30)</f>
        <v>105753</v>
      </c>
      <c r="M30" s="5">
        <f>SUMIFS(Database!$EP$3:$EP$4348,Database!$EB$3:$EB$4348,$B$2,Database!$DW$3:$DW$4348,$A30)</f>
        <v>42102</v>
      </c>
    </row>
    <row r="31" spans="1:13" x14ac:dyDescent="0.25">
      <c r="A31" s="4" t="s">
        <v>24</v>
      </c>
      <c r="B31" s="5">
        <f>SUMIFS(Database!$ED$3:$ED$4348,Database!$EB$3:$EB$4348,$B$2,Database!$DW$3:$DW$4348,$A31)</f>
        <v>3605532</v>
      </c>
      <c r="C31" s="5">
        <f>SUMIFS(Database!$EE$3:$EE$4348,Database!$EB$3:$EB$4348,$B$2,Database!$DW$3:$DW$4348,$A31)</f>
        <v>468801</v>
      </c>
      <c r="D31" s="5">
        <f>SUMIFS(Database!$EF$3:$EF$4348,Database!$EB$3:$EB$4348,$B$2,Database!$DW$3:$DW$4348,$A31)</f>
        <v>622836</v>
      </c>
      <c r="E31" s="5">
        <f>SUMIFS(Database!$EG$3:$EG$4348,Database!$EB$3:$EB$4348,$B$2,Database!$DW$3:$DW$4348,$A31)</f>
        <v>342188</v>
      </c>
      <c r="F31" s="5">
        <f>SUMIFS(Database!$EH$3:$EH$4348,Database!$EB$3:$EB$4348,$B$2,Database!$DW$3:$DW$4348,$A31)</f>
        <v>0</v>
      </c>
      <c r="G31" s="5">
        <f>SUMIFS(Database!$EJ$3:$EJ$4348,Database!$EB$3:$EB$4348,$B$2,Database!$DW$3:$DW$4348,$A31)</f>
        <v>380538</v>
      </c>
      <c r="H31" s="5">
        <f>SUMIFS(Database!$EK$3:$EK$4348,Database!$EB$3:$EB$4348,$B$2,Database!$DW$3:$DW$4348,$A31)</f>
        <v>411661</v>
      </c>
      <c r="I31" s="5">
        <f>SUMIFS(Database!$EL$3:$EL$4348,Database!$EB$3:$EB$4348,$B$2,Database!$DW$3:$DW$4348,$A31)</f>
        <v>356034</v>
      </c>
      <c r="J31" s="5">
        <f>SUMIFS(Database!$EN$3:$EN$4348,Database!$EB$3:$EB$4348,$B$2,Database!$DW$3:$DW$4348,$A31)</f>
        <v>0</v>
      </c>
      <c r="K31" s="5">
        <f>SUMIFS(Database!$EM$3:$EM$4348,Database!$EB$3:$EB$4348,$B$2,Database!$DW$3:$DW$4348,$A31)</f>
        <v>24890</v>
      </c>
      <c r="L31" s="5">
        <f>SUMIFS(Database!$EO$3:$EO$4348,Database!$EB$3:$EB$4348,$B$2,Database!$DW$3:$DW$4348,$A31)</f>
        <v>50857</v>
      </c>
      <c r="M31" s="5">
        <f>SUMIFS(Database!$EP$3:$EP$4348,Database!$EB$3:$EB$4348,$B$2,Database!$DW$3:$DW$4348,$A31)</f>
        <v>0</v>
      </c>
    </row>
    <row r="32" spans="1:13" x14ac:dyDescent="0.25">
      <c r="A32" s="4" t="s">
        <v>25</v>
      </c>
      <c r="B32" s="5">
        <f>SUMIFS(Database!$ED$3:$ED$4348,Database!$EB$3:$EB$4348,$B$2,Database!$DW$3:$DW$4348,$A32)</f>
        <v>0</v>
      </c>
      <c r="C32" s="5">
        <f>SUMIFS(Database!$EE$3:$EE$4348,Database!$EB$3:$EB$4348,$B$2,Database!$DW$3:$DW$4348,$A32)</f>
        <v>0</v>
      </c>
      <c r="D32" s="5">
        <f>SUMIFS(Database!$EF$3:$EF$4348,Database!$EB$3:$EB$4348,$B$2,Database!$DW$3:$DW$4348,$A32)</f>
        <v>0</v>
      </c>
      <c r="E32" s="5">
        <f>SUMIFS(Database!$EG$3:$EG$4348,Database!$EB$3:$EB$4348,$B$2,Database!$DW$3:$DW$4348,$A32)</f>
        <v>0</v>
      </c>
      <c r="F32" s="5">
        <f>SUMIFS(Database!$EH$3:$EH$4348,Database!$EB$3:$EB$4348,$B$2,Database!$DW$3:$DW$4348,$A32)</f>
        <v>0</v>
      </c>
      <c r="G32" s="5">
        <f>SUMIFS(Database!$EJ$3:$EJ$4348,Database!$EB$3:$EB$4348,$B$2,Database!$DW$3:$DW$4348,$A32)</f>
        <v>0</v>
      </c>
      <c r="H32" s="5">
        <f>SUMIFS(Database!$EK$3:$EK$4348,Database!$EB$3:$EB$4348,$B$2,Database!$DW$3:$DW$4348,$A32)</f>
        <v>0</v>
      </c>
      <c r="I32" s="5">
        <f>SUMIFS(Database!$EL$3:$EL$4348,Database!$EB$3:$EB$4348,$B$2,Database!$DW$3:$DW$4348,$A32)</f>
        <v>261</v>
      </c>
      <c r="J32" s="5">
        <f>SUMIFS(Database!$EN$3:$EN$4348,Database!$EB$3:$EB$4348,$B$2,Database!$DW$3:$DW$4348,$A32)</f>
        <v>0</v>
      </c>
      <c r="K32" s="5">
        <f>SUMIFS(Database!$EM$3:$EM$4348,Database!$EB$3:$EB$4348,$B$2,Database!$DW$3:$DW$4348,$A32)</f>
        <v>0</v>
      </c>
      <c r="L32" s="5">
        <f>SUMIFS(Database!$EO$3:$EO$4348,Database!$EB$3:$EB$4348,$B$2,Database!$DW$3:$DW$4348,$A32)</f>
        <v>0</v>
      </c>
      <c r="M32" s="5">
        <f>SUMIFS(Database!$EP$3:$EP$4348,Database!$EB$3:$EB$4348,$B$2,Database!$DW$3:$DW$4348,$A32)</f>
        <v>0</v>
      </c>
    </row>
    <row r="33" spans="1:13" x14ac:dyDescent="0.25">
      <c r="A33" s="4" t="s">
        <v>26</v>
      </c>
      <c r="B33" s="5">
        <f>SUMIFS(Database!$ED$3:$ED$4348,Database!$EB$3:$EB$4348,$B$2,Database!$DW$3:$DW$4348,$A33)</f>
        <v>64384036</v>
      </c>
      <c r="C33" s="5">
        <f>SUMIFS(Database!$EE$3:$EE$4348,Database!$EB$3:$EB$4348,$B$2,Database!$DW$3:$DW$4348,$A33)</f>
        <v>9764547</v>
      </c>
      <c r="D33" s="5">
        <f>SUMIFS(Database!$EF$3:$EF$4348,Database!$EB$3:$EB$4348,$B$2,Database!$DW$3:$DW$4348,$A33)</f>
        <v>21333746</v>
      </c>
      <c r="E33" s="5">
        <f>SUMIFS(Database!$EG$3:$EG$4348,Database!$EB$3:$EB$4348,$B$2,Database!$DW$3:$DW$4348,$A33)</f>
        <v>11401263</v>
      </c>
      <c r="F33" s="5">
        <f>SUMIFS(Database!$EH$3:$EH$4348,Database!$EB$3:$EB$4348,$B$2,Database!$DW$3:$DW$4348,$A33)</f>
        <v>0</v>
      </c>
      <c r="G33" s="5">
        <f>SUMIFS(Database!$EJ$3:$EJ$4348,Database!$EB$3:$EB$4348,$B$2,Database!$DW$3:$DW$4348,$A33)</f>
        <v>8307535</v>
      </c>
      <c r="H33" s="5">
        <f>SUMIFS(Database!$EK$3:$EK$4348,Database!$EB$3:$EB$4348,$B$2,Database!$DW$3:$DW$4348,$A33)</f>
        <v>18327990</v>
      </c>
      <c r="I33" s="5">
        <f>SUMIFS(Database!$EL$3:$EL$4348,Database!$EB$3:$EB$4348,$B$2,Database!$DW$3:$DW$4348,$A33)</f>
        <v>9075860</v>
      </c>
      <c r="J33" s="5">
        <f>SUMIFS(Database!$EN$3:$EN$4348,Database!$EB$3:$EB$4348,$B$2,Database!$DW$3:$DW$4348,$A33)</f>
        <v>0</v>
      </c>
      <c r="K33" s="5">
        <f>SUMIFS(Database!$EM$3:$EM$4348,Database!$EB$3:$EB$4348,$B$2,Database!$DW$3:$DW$4348,$A33)</f>
        <v>955926</v>
      </c>
      <c r="L33" s="5">
        <f>SUMIFS(Database!$EO$3:$EO$4348,Database!$EB$3:$EB$4348,$B$2,Database!$DW$3:$DW$4348,$A33)</f>
        <v>928385</v>
      </c>
      <c r="M33" s="5">
        <f>SUMIFS(Database!$EP$3:$EP$4348,Database!$EB$3:$EB$4348,$B$2,Database!$DW$3:$DW$4348,$A33)</f>
        <v>78189</v>
      </c>
    </row>
    <row r="34" spans="1:13" x14ac:dyDescent="0.25">
      <c r="A34" s="4" t="s">
        <v>27</v>
      </c>
      <c r="B34" s="5">
        <f>SUMIFS(Database!$ED$3:$ED$4348,Database!$EB$3:$EB$4348,$B$2,Database!$DW$3:$DW$4348,$A34)</f>
        <v>6217698</v>
      </c>
      <c r="C34" s="5">
        <f>SUMIFS(Database!$EE$3:$EE$4348,Database!$EB$3:$EB$4348,$B$2,Database!$DW$3:$DW$4348,$A34)</f>
        <v>0</v>
      </c>
      <c r="D34" s="5">
        <f>SUMIFS(Database!$EF$3:$EF$4348,Database!$EB$3:$EB$4348,$B$2,Database!$DW$3:$DW$4348,$A34)</f>
        <v>0</v>
      </c>
      <c r="E34" s="5">
        <f>SUMIFS(Database!$EG$3:$EG$4348,Database!$EB$3:$EB$4348,$B$2,Database!$DW$3:$DW$4348,$A34)</f>
        <v>639425</v>
      </c>
      <c r="F34" s="5">
        <f>SUMIFS(Database!$EH$3:$EH$4348,Database!$EB$3:$EB$4348,$B$2,Database!$DW$3:$DW$4348,$A34)</f>
        <v>0</v>
      </c>
      <c r="G34" s="5">
        <f>SUMIFS(Database!$EJ$3:$EJ$4348,Database!$EB$3:$EB$4348,$B$2,Database!$DW$3:$DW$4348,$A34)</f>
        <v>-10419</v>
      </c>
      <c r="H34" s="5">
        <f>SUMIFS(Database!$EK$3:$EK$4348,Database!$EB$3:$EB$4348,$B$2,Database!$DW$3:$DW$4348,$A34)</f>
        <v>73495</v>
      </c>
      <c r="I34" s="5">
        <f>SUMIFS(Database!$EL$3:$EL$4348,Database!$EB$3:$EB$4348,$B$2,Database!$DW$3:$DW$4348,$A34)</f>
        <v>542473</v>
      </c>
      <c r="J34" s="5">
        <f>SUMIFS(Database!$EN$3:$EN$4348,Database!$EB$3:$EB$4348,$B$2,Database!$DW$3:$DW$4348,$A34)</f>
        <v>0</v>
      </c>
      <c r="K34" s="5">
        <f>SUMIFS(Database!$EM$3:$EM$4348,Database!$EB$3:$EB$4348,$B$2,Database!$DW$3:$DW$4348,$A34)</f>
        <v>64141</v>
      </c>
      <c r="L34" s="5">
        <f>SUMIFS(Database!$EO$3:$EO$4348,Database!$EB$3:$EB$4348,$B$2,Database!$DW$3:$DW$4348,$A34)</f>
        <v>920</v>
      </c>
      <c r="M34" s="5">
        <f>SUMIFS(Database!$EP$3:$EP$4348,Database!$EB$3:$EB$4348,$B$2,Database!$DW$3:$DW$4348,$A34)</f>
        <v>19510</v>
      </c>
    </row>
    <row r="35" spans="1:13" x14ac:dyDescent="0.25">
      <c r="A35" s="4" t="s">
        <v>323</v>
      </c>
      <c r="B35" s="5">
        <f>SUMIFS(Database!$ED$3:$ED$4348,Database!$EB$3:$EB$4348,$B$2,Database!$DW$3:$DW$4348,$A35)</f>
        <v>0</v>
      </c>
      <c r="C35" s="5">
        <f>SUMIFS(Database!$EE$3:$EE$4348,Database!$EB$3:$EB$4348,$B$2,Database!$DW$3:$DW$4348,$A35)</f>
        <v>0</v>
      </c>
      <c r="D35" s="5">
        <f>SUMIFS(Database!$EF$3:$EF$4348,Database!$EB$3:$EB$4348,$B$2,Database!$DW$3:$DW$4348,$A35)</f>
        <v>0</v>
      </c>
      <c r="E35" s="5">
        <f>SUMIFS(Database!$EG$3:$EG$4348,Database!$EB$3:$EB$4348,$B$2,Database!$DW$3:$DW$4348,$A35)</f>
        <v>0</v>
      </c>
      <c r="F35" s="5">
        <f>SUMIFS(Database!$EH$3:$EH$4348,Database!$EB$3:$EB$4348,$B$2,Database!$DW$3:$DW$4348,$A35)</f>
        <v>0</v>
      </c>
      <c r="G35" s="5">
        <f>SUMIFS(Database!$EJ$3:$EJ$4348,Database!$EB$3:$EB$4348,$B$2,Database!$DW$3:$DW$4348,$A35)</f>
        <v>0</v>
      </c>
      <c r="H35" s="5">
        <f>SUMIFS(Database!$EK$3:$EK$4348,Database!$EB$3:$EB$4348,$B$2,Database!$DW$3:$DW$4348,$A35)</f>
        <v>0</v>
      </c>
      <c r="I35" s="5">
        <f>SUMIFS(Database!$EL$3:$EL$4348,Database!$EB$3:$EB$4348,$B$2,Database!$DW$3:$DW$4348,$A35)</f>
        <v>0</v>
      </c>
      <c r="J35" s="5">
        <f>SUMIFS(Database!$EN$3:$EN$4348,Database!$EB$3:$EB$4348,$B$2,Database!$DW$3:$DW$4348,$A35)</f>
        <v>0</v>
      </c>
      <c r="K35" s="5">
        <f>SUMIFS(Database!$EM$3:$EM$4348,Database!$EB$3:$EB$4348,$B$2,Database!$DW$3:$DW$4348,$A35)</f>
        <v>0</v>
      </c>
      <c r="L35" s="5">
        <f>SUMIFS(Database!$EO$3:$EO$4348,Database!$EB$3:$EB$4348,$B$2,Database!$DW$3:$DW$4348,$A35)</f>
        <v>0</v>
      </c>
      <c r="M35" s="5">
        <f>SUMIFS(Database!$EP$3:$EP$4348,Database!$EB$3:$EB$4348,$B$2,Database!$DW$3:$DW$4348,$A35)</f>
        <v>0</v>
      </c>
    </row>
    <row r="36" spans="1:13" x14ac:dyDescent="0.25">
      <c r="A36" s="4" t="s">
        <v>28</v>
      </c>
      <c r="B36" s="5">
        <f>SUMIFS(Database!$ED$3:$ED$4348,Database!$EB$3:$EB$4348,$B$2,Database!$DW$3:$DW$4348,$A36)</f>
        <v>3751289</v>
      </c>
      <c r="C36" s="5">
        <f>SUMIFS(Database!$EE$3:$EE$4348,Database!$EB$3:$EB$4348,$B$2,Database!$DW$3:$DW$4348,$A36)</f>
        <v>611564</v>
      </c>
      <c r="D36" s="5">
        <f>SUMIFS(Database!$EF$3:$EF$4348,Database!$EB$3:$EB$4348,$B$2,Database!$DW$3:$DW$4348,$A36)</f>
        <v>1450737</v>
      </c>
      <c r="E36" s="5">
        <f>SUMIFS(Database!$EG$3:$EG$4348,Database!$EB$3:$EB$4348,$B$2,Database!$DW$3:$DW$4348,$A36)</f>
        <v>1749852</v>
      </c>
      <c r="F36" s="5">
        <f>SUMIFS(Database!$EH$3:$EH$4348,Database!$EB$3:$EB$4348,$B$2,Database!$DW$3:$DW$4348,$A36)</f>
        <v>0</v>
      </c>
      <c r="G36" s="5">
        <f>SUMIFS(Database!$EJ$3:$EJ$4348,Database!$EB$3:$EB$4348,$B$2,Database!$DW$3:$DW$4348,$A36)</f>
        <v>580367</v>
      </c>
      <c r="H36" s="5">
        <f>SUMIFS(Database!$EK$3:$EK$4348,Database!$EB$3:$EB$4348,$B$2,Database!$DW$3:$DW$4348,$A36)</f>
        <v>1057729</v>
      </c>
      <c r="I36" s="5">
        <f>SUMIFS(Database!$EL$3:$EL$4348,Database!$EB$3:$EB$4348,$B$2,Database!$DW$3:$DW$4348,$A36)</f>
        <v>1627366</v>
      </c>
      <c r="J36" s="5">
        <f>SUMIFS(Database!$EN$3:$EN$4348,Database!$EB$3:$EB$4348,$B$2,Database!$DW$3:$DW$4348,$A36)</f>
        <v>0</v>
      </c>
      <c r="K36" s="5">
        <f>SUMIFS(Database!$EM$3:$EM$4348,Database!$EB$3:$EB$4348,$B$2,Database!$DW$3:$DW$4348,$A36)</f>
        <v>28526</v>
      </c>
      <c r="L36" s="5">
        <f>SUMIFS(Database!$EO$3:$EO$4348,Database!$EB$3:$EB$4348,$B$2,Database!$DW$3:$DW$4348,$A36)</f>
        <v>0</v>
      </c>
      <c r="M36" s="5">
        <f>SUMIFS(Database!$EP$3:$EP$4348,Database!$EB$3:$EB$4348,$B$2,Database!$DW$3:$DW$4348,$A36)</f>
        <v>6015</v>
      </c>
    </row>
    <row r="37" spans="1:13" x14ac:dyDescent="0.25">
      <c r="A37" s="2" t="s">
        <v>1160</v>
      </c>
      <c r="B37" s="6">
        <f t="shared" ref="B37:M37" si="1">SUM(B24:B36)</f>
        <v>178137136</v>
      </c>
      <c r="C37" s="6">
        <f t="shared" si="1"/>
        <v>36410932</v>
      </c>
      <c r="D37" s="6">
        <f t="shared" si="1"/>
        <v>52502647</v>
      </c>
      <c r="E37" s="6">
        <f t="shared" si="1"/>
        <v>44606750</v>
      </c>
      <c r="F37" s="6">
        <f t="shared" si="1"/>
        <v>99637</v>
      </c>
      <c r="G37" s="6">
        <f t="shared" si="1"/>
        <v>29480840</v>
      </c>
      <c r="H37" s="6">
        <f t="shared" si="1"/>
        <v>42357073</v>
      </c>
      <c r="I37" s="6">
        <f t="shared" si="1"/>
        <v>35561946</v>
      </c>
      <c r="J37" s="6">
        <f t="shared" si="1"/>
        <v>109429</v>
      </c>
      <c r="K37" s="6">
        <f t="shared" si="1"/>
        <v>2444273</v>
      </c>
      <c r="L37" s="6">
        <f t="shared" si="1"/>
        <v>1729836</v>
      </c>
      <c r="M37" s="6">
        <f t="shared" si="1"/>
        <v>6960</v>
      </c>
    </row>
    <row r="40" spans="1:13" x14ac:dyDescent="0.25">
      <c r="A40" s="13" t="s">
        <v>13860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30" customHeight="1" x14ac:dyDescent="0.25">
      <c r="A41" s="3" t="s">
        <v>395</v>
      </c>
      <c r="B41" s="3" t="s">
        <v>291</v>
      </c>
      <c r="C41" s="3" t="s">
        <v>292</v>
      </c>
      <c r="D41" s="3" t="s">
        <v>293</v>
      </c>
      <c r="E41" s="3" t="s">
        <v>294</v>
      </c>
      <c r="F41" s="3" t="s">
        <v>295</v>
      </c>
      <c r="G41" s="3" t="s">
        <v>298</v>
      </c>
      <c r="H41" s="3" t="s">
        <v>299</v>
      </c>
      <c r="I41" s="3" t="s">
        <v>300</v>
      </c>
      <c r="J41" s="3" t="s">
        <v>301</v>
      </c>
      <c r="K41" s="3" t="s">
        <v>302</v>
      </c>
      <c r="L41" s="3" t="s">
        <v>303</v>
      </c>
      <c r="M41" s="3" t="s">
        <v>304</v>
      </c>
    </row>
    <row r="42" spans="1:13" x14ac:dyDescent="0.25">
      <c r="A42" s="4" t="s">
        <v>16</v>
      </c>
      <c r="B42" s="5">
        <f>IF($A42="CA",(SUMIF(Database!$AQ$3:$AQ$4348,$A42,Database!$AS$3:$AS$4348))/$Z$2,(SUMIF(Database!$AQ$3:$AQ$4348,$A42,Database!$AS$3:$AS$4348)))</f>
        <v>0</v>
      </c>
      <c r="C42" s="5">
        <f>IF($A42="CA",(SUMIF(Database!$AQ$3:$AQ$4348,$A42,Database!$AT$3:$AT$4348))/$Z$2,(SUMIF(Database!$AQ$3:$AQ$4348,$A42,Database!$AT$3:$AT$4348)))</f>
        <v>0</v>
      </c>
      <c r="D42" s="5">
        <f>IF($A42="CA",(SUMIF(Database!$AQ$3:$AQ$4348,$A42,Database!$AU$3:$AU$4348))/$Z$2,(SUMIF(Database!$AQ$3:$AQ$4348,$A42,Database!$AU$3:$AU$4348)))</f>
        <v>0</v>
      </c>
      <c r="E42" s="5">
        <f>IF($A42="CA",(SUMIF(Database!$AQ$3:$AQ$4348,$A42,Database!$AV$3:$AV$4348))/$Z$2,(SUMIF(Database!$AQ$3:$AQ$4348,$A42,Database!$AV$3:$AV$4348)))</f>
        <v>0</v>
      </c>
      <c r="F42" s="5">
        <f>IF($A42="CA",(SUMIF(Database!$AQ$3:$AQ$4348,$A42,Database!$AW$3:$AW$4348))/$Z$2,(SUMIF(Database!$AQ$3:$AQ$4348,$A42,Database!$AW$3:$AW$4348)))</f>
        <v>0</v>
      </c>
      <c r="G42" s="5">
        <f>IF($A42="CA",(SUMIF(Database!$AQ$3:$AQ$4348,$A42,Database!$AX$3:$AX$4348))/$Z$2,(SUMIF(Database!$AQ$3:$AQ$4348,$A42,Database!$AX$3:$AX$4348)))</f>
        <v>0</v>
      </c>
      <c r="H42" s="5">
        <f>IF($A42="CA",(SUMIF(Database!$AQ$3:$AQ$4348,$A42,Database!$AY$3:$AY$4348))/$Z$2,(SUMIF(Database!$AQ$3:$AQ$4348,$A42,Database!$AY$3:$AY$4348)))</f>
        <v>0</v>
      </c>
      <c r="I42" s="5">
        <f>IF($A42="CA",(SUMIF(Database!$AQ$3:$AQ$4348,$A42,Database!$AZ$3:$AZ$4348))/$Z$2,(SUMIF(Database!$AQ$3:$AQ$4348,$A42,Database!$AZ$3:$AZ$4348)))</f>
        <v>0.78</v>
      </c>
      <c r="J42" s="5">
        <f>IF($A42="CA",(SUMIF(Database!$AQ$3:$AQ$4348,$A42,Database!$BA$3:$BA$4348))/$Z$2,(SUMIF(Database!$AQ$3:$AQ$4348,$A42,Database!$BA$3:$BA$4348)))</f>
        <v>0</v>
      </c>
      <c r="K42" s="5">
        <f>IF($A42="CA",(SUMIF(Database!$AQ$3:$AQ$4348,$A42,Database!$BB$3:$BB$4348))/$Z$2,(SUMIF(Database!$AQ$3:$AQ$4348,$A42,Database!$BB$3:$BB$4348)))</f>
        <v>0</v>
      </c>
      <c r="L42" s="5">
        <f>IF($A42="CA",(SUMIF(Database!$AQ$3:$AQ$4348,$A42,Database!$BC$3:$BC$4348))/$Z$2,(SUMIF(Database!$AQ$3:$AQ$4348,$A42,Database!$BC$3:$BC$4348)))</f>
        <v>0</v>
      </c>
      <c r="M42" s="5">
        <f>IF($A42="CA",(SUMIF(Database!$AQ$3:$AQ$4348,$A42,Database!$BD$3:$BD$4348))/$Z$2,(SUMIF(Database!$AQ$3:$AQ$4348,$A42,Database!$BD$3:$BD$4348)))</f>
        <v>0</v>
      </c>
    </row>
    <row r="43" spans="1:13" x14ac:dyDescent="0.25">
      <c r="A43" s="4" t="s">
        <v>18</v>
      </c>
      <c r="B43" s="5">
        <f>IF($A43="CA",(SUMIF(Database!$AQ$3:$AQ$4348,$A43,Database!$AS$3:$AS$4348))/$Z$2,(SUMIF(Database!$AQ$3:$AQ$4348,$A43,Database!$AS$3:$AS$4348)))</f>
        <v>12320483.93</v>
      </c>
      <c r="C43" s="5">
        <f>IF($A43="CA",(SUMIF(Database!$AQ$3:$AQ$4348,$A43,Database!$AT$3:$AT$4348))/$Z$2,(SUMIF(Database!$AQ$3:$AQ$4348,$A43,Database!$AT$3:$AT$4348)))</f>
        <v>4111198.2200000007</v>
      </c>
      <c r="D43" s="5">
        <f>IF($A43="CA",(SUMIF(Database!$AQ$3:$AQ$4348,$A43,Database!$AU$3:$AU$4348))/$Z$2,(SUMIF(Database!$AQ$3:$AQ$4348,$A43,Database!$AU$3:$AU$4348)))</f>
        <v>4059617.2400000021</v>
      </c>
      <c r="E43" s="5">
        <f>IF($A43="CA",(SUMIF(Database!$AQ$3:$AQ$4348,$A43,Database!$AV$3:$AV$4348))/$Z$2,(SUMIF(Database!$AQ$3:$AQ$4348,$A43,Database!$AV$3:$AV$4348)))</f>
        <v>3191631.8599999989</v>
      </c>
      <c r="F43" s="5">
        <f>IF($A43="CA",(SUMIF(Database!$AQ$3:$AQ$4348,$A43,Database!$AW$3:$AW$4348))/$Z$2,(SUMIF(Database!$AQ$3:$AQ$4348,$A43,Database!$AW$3:$AW$4348)))</f>
        <v>0</v>
      </c>
      <c r="G43" s="5">
        <f>IF($A43="CA",(SUMIF(Database!$AQ$3:$AQ$4348,$A43,Database!$AX$3:$AX$4348))/$Z$2,(SUMIF(Database!$AQ$3:$AQ$4348,$A43,Database!$AX$3:$AX$4348)))</f>
        <v>-3093306.9562975229</v>
      </c>
      <c r="H43" s="5">
        <f>IF($A43="CA",(SUMIF(Database!$AQ$3:$AQ$4348,$A43,Database!$AY$3:$AY$4348))/$Z$2,(SUMIF(Database!$AQ$3:$AQ$4348,$A43,Database!$AY$3:$AY$4348)))</f>
        <v>-3827922.3800000008</v>
      </c>
      <c r="I43" s="5">
        <f>IF($A43="CA",(SUMIF(Database!$AQ$3:$AQ$4348,$A43,Database!$AZ$3:$AZ$4348))/$Z$2,(SUMIF(Database!$AQ$3:$AQ$4348,$A43,Database!$AZ$3:$AZ$4348)))</f>
        <v>-2455224.2150839944</v>
      </c>
      <c r="J43" s="5">
        <f>IF($A43="CA",(SUMIF(Database!$AQ$3:$AQ$4348,$A43,Database!$BA$3:$BA$4348))/$Z$2,(SUMIF(Database!$AQ$3:$AQ$4348,$A43,Database!$BA$3:$BA$4348)))</f>
        <v>0</v>
      </c>
      <c r="K43" s="5">
        <f>IF($A43="CA",(SUMIF(Database!$AQ$3:$AQ$4348,$A43,Database!$BB$3:$BB$4348))/$Z$2,(SUMIF(Database!$AQ$3:$AQ$4348,$A43,Database!$BB$3:$BB$4348)))</f>
        <v>-206216.41</v>
      </c>
      <c r="L43" s="5">
        <f>IF($A43="CA",(SUMIF(Database!$AQ$3:$AQ$4348,$A43,Database!$BC$3:$BC$4348))/$Z$2,(SUMIF(Database!$AQ$3:$AQ$4348,$A43,Database!$BC$3:$BC$4348)))</f>
        <v>0</v>
      </c>
      <c r="M43" s="5">
        <f>IF($A43="CA",(SUMIF(Database!$AQ$3:$AQ$4348,$A43,Database!$BD$3:$BD$4348))/$Z$2,(SUMIF(Database!$AQ$3:$AQ$4348,$A43,Database!$BD$3:$BD$4348)))</f>
        <v>-24058.080000000002</v>
      </c>
    </row>
    <row r="44" spans="1:13" x14ac:dyDescent="0.25">
      <c r="A44" s="4" t="s">
        <v>19</v>
      </c>
      <c r="B44" s="5">
        <f>IF($A44="CA",(SUMIF(Database!$AQ$3:$AQ$4348,$A44,Database!$AS$3:$AS$4348))/$Z$2,(SUMIF(Database!$AQ$3:$AQ$4348,$A44,Database!$AS$3:$AS$4348)))</f>
        <v>7499163.5289833015</v>
      </c>
      <c r="C44" s="5">
        <f>IF($A44="CA",(SUMIF(Database!$AQ$3:$AQ$4348,$A44,Database!$AT$3:$AT$4348))/$Z$2,(SUMIF(Database!$AQ$3:$AQ$4348,$A44,Database!$AT$3:$AT$4348)))</f>
        <v>2938488.9999999995</v>
      </c>
      <c r="D44" s="5">
        <f>IF($A44="CA",(SUMIF(Database!$AQ$3:$AQ$4348,$A44,Database!$AU$3:$AU$4348))/$Z$2,(SUMIF(Database!$AQ$3:$AQ$4348,$A44,Database!$AU$3:$AU$4348)))</f>
        <v>534312.5965270045</v>
      </c>
      <c r="E44" s="5">
        <f>IF($A44="CA",(SUMIF(Database!$AQ$3:$AQ$4348,$A44,Database!$AV$3:$AV$4348))/$Z$2,(SUMIF(Database!$AQ$3:$AQ$4348,$A44,Database!$AV$3:$AV$4348)))</f>
        <v>324783.71272355964</v>
      </c>
      <c r="F44" s="5">
        <f>IF($A44="CA",(SUMIF(Database!$AQ$3:$AQ$4348,$A44,Database!$AW$3:$AW$4348))/$Z$2,(SUMIF(Database!$AQ$3:$AQ$4348,$A44,Database!$AW$3:$AW$4348)))</f>
        <v>99637.050736745892</v>
      </c>
      <c r="G44" s="5">
        <f>IF($A44="CA",(SUMIF(Database!$AQ$3:$AQ$4348,$A44,Database!$AX$3:$AX$4348))/$Z$2,(SUMIF(Database!$AQ$3:$AQ$4348,$A44,Database!$AX$3:$AX$4348)))</f>
        <v>-2365579.3981879181</v>
      </c>
      <c r="H44" s="5">
        <f>IF($A44="CA",(SUMIF(Database!$AQ$3:$AQ$4348,$A44,Database!$AY$3:$AY$4348))/$Z$2,(SUMIF(Database!$AQ$3:$AQ$4348,$A44,Database!$AY$3:$AY$4348)))</f>
        <v>-982234.19528123899</v>
      </c>
      <c r="I44" s="5">
        <f>IF($A44="CA",(SUMIF(Database!$AQ$3:$AQ$4348,$A44,Database!$AZ$3:$AZ$4348))/$Z$2,(SUMIF(Database!$AQ$3:$AQ$4348,$A44,Database!$AZ$3:$AZ$4348)))</f>
        <v>-190074.26512766021</v>
      </c>
      <c r="J44" s="5">
        <f>IF($A44="CA",(SUMIF(Database!$AQ$3:$AQ$4348,$A44,Database!$BA$3:$BA$4348))/$Z$2,(SUMIF(Database!$AQ$3:$AQ$4348,$A44,Database!$BA$3:$BA$4348)))</f>
        <v>-108842.9733333365</v>
      </c>
      <c r="K44" s="5">
        <f>IF($A44="CA",(SUMIF(Database!$AQ$3:$AQ$4348,$A44,Database!$BB$3:$BB$4348))/$Z$2,(SUMIF(Database!$AQ$3:$AQ$4348,$A44,Database!$BB$3:$BB$4348)))</f>
        <v>0</v>
      </c>
      <c r="L44" s="5">
        <f>IF($A44="CA",(SUMIF(Database!$AQ$3:$AQ$4348,$A44,Database!$BC$3:$BC$4348))/$Z$2,(SUMIF(Database!$AQ$3:$AQ$4348,$A44,Database!$BC$3:$BC$4348)))</f>
        <v>-417008.9685118816</v>
      </c>
      <c r="M44" s="5">
        <f>IF($A44="CA",(SUMIF(Database!$AQ$3:$AQ$4348,$A44,Database!$BD$3:$BD$4348))/$Z$2,(SUMIF(Database!$AQ$3:$AQ$4348,$A44,Database!$BD$3:$BD$4348)))</f>
        <v>0</v>
      </c>
    </row>
    <row r="45" spans="1:13" x14ac:dyDescent="0.25">
      <c r="A45" s="4" t="s">
        <v>20</v>
      </c>
      <c r="B45" s="5">
        <f>IF($A45="CA",(SUMIF(Database!$AQ$3:$AQ$4348,$A45,Database!$AS$3:$AS$4348))/$Z$2,(SUMIF(Database!$AQ$3:$AQ$4348,$A45,Database!$AS$3:$AS$4348)))</f>
        <v>0</v>
      </c>
      <c r="C45" s="5">
        <f>IF($A45="CA",(SUMIF(Database!$AQ$3:$AQ$4348,$A45,Database!$AT$3:$AT$4348))/$Z$2,(SUMIF(Database!$AQ$3:$AQ$4348,$A45,Database!$AT$3:$AT$4348)))</f>
        <v>0</v>
      </c>
      <c r="D45" s="5">
        <f>IF($A45="CA",(SUMIF(Database!$AQ$3:$AQ$4348,$A45,Database!$AU$3:$AU$4348))/$Z$2,(SUMIF(Database!$AQ$3:$AQ$4348,$A45,Database!$AU$3:$AU$4348)))</f>
        <v>0</v>
      </c>
      <c r="E45" s="5">
        <f>IF($A45="CA",(SUMIF(Database!$AQ$3:$AQ$4348,$A45,Database!$AV$3:$AV$4348))/$Z$2,(SUMIF(Database!$AQ$3:$AQ$4348,$A45,Database!$AV$3:$AV$4348)))</f>
        <v>0</v>
      </c>
      <c r="F45" s="5">
        <f>IF($A45="CA",(SUMIF(Database!$AQ$3:$AQ$4348,$A45,Database!$AW$3:$AW$4348))/$Z$2,(SUMIF(Database!$AQ$3:$AQ$4348,$A45,Database!$AW$3:$AW$4348)))</f>
        <v>0</v>
      </c>
      <c r="G45" s="5">
        <f>IF($A45="CA",(SUMIF(Database!$AQ$3:$AQ$4348,$A45,Database!$AX$3:$AX$4348))/$Z$2,(SUMIF(Database!$AQ$3:$AQ$4348,$A45,Database!$AX$3:$AX$4348)))</f>
        <v>-1331.88</v>
      </c>
      <c r="H45" s="5">
        <f>IF($A45="CA",(SUMIF(Database!$AQ$3:$AQ$4348,$A45,Database!$AY$3:$AY$4348))/$Z$2,(SUMIF(Database!$AQ$3:$AQ$4348,$A45,Database!$AY$3:$AY$4348)))</f>
        <v>-152700.31</v>
      </c>
      <c r="I45" s="5">
        <f>IF($A45="CA",(SUMIF(Database!$AQ$3:$AQ$4348,$A45,Database!$AZ$3:$AZ$4348))/$Z$2,(SUMIF(Database!$AQ$3:$AQ$4348,$A45,Database!$AZ$3:$AZ$4348)))</f>
        <v>-46370</v>
      </c>
      <c r="J45" s="5">
        <f>IF($A45="CA",(SUMIF(Database!$AQ$3:$AQ$4348,$A45,Database!$BA$3:$BA$4348))/$Z$2,(SUMIF(Database!$AQ$3:$AQ$4348,$A45,Database!$BA$3:$BA$4348)))</f>
        <v>-5422.4000000000005</v>
      </c>
      <c r="K45" s="5">
        <f>IF($A45="CA",(SUMIF(Database!$AQ$3:$AQ$4348,$A45,Database!$BB$3:$BB$4348))/$Z$2,(SUMIF(Database!$AQ$3:$AQ$4348,$A45,Database!$BB$3:$BB$4348)))</f>
        <v>0</v>
      </c>
      <c r="L45" s="5">
        <f>IF($A45="CA",(SUMIF(Database!$AQ$3:$AQ$4348,$A45,Database!$BC$3:$BC$4348))/$Z$2,(SUMIF(Database!$AQ$3:$AQ$4348,$A45,Database!$BC$3:$BC$4348)))</f>
        <v>0</v>
      </c>
      <c r="M45" s="5">
        <f>IF($A45="CA",(SUMIF(Database!$AQ$3:$AQ$4348,$A45,Database!$BD$3:$BD$4348))/$Z$2,(SUMIF(Database!$AQ$3:$AQ$4348,$A45,Database!$BD$3:$BD$4348)))</f>
        <v>202756.63</v>
      </c>
    </row>
    <row r="46" spans="1:13" x14ac:dyDescent="0.25">
      <c r="A46" s="4" t="s">
        <v>21</v>
      </c>
      <c r="B46" s="5">
        <f>IF($A46="CA",(SUMIF(Database!$AQ$3:$AQ$4348,$A46,Database!$AS$3:$AS$4348))/$Z$2,(SUMIF(Database!$AQ$3:$AQ$4348,$A46,Database!$AS$3:$AS$4348)))</f>
        <v>24566148.109999999</v>
      </c>
      <c r="C46" s="5">
        <f>IF($A46="CA",(SUMIF(Database!$AQ$3:$AQ$4348,$A46,Database!$AT$3:$AT$4348))/$Z$2,(SUMIF(Database!$AQ$3:$AQ$4348,$A46,Database!$AT$3:$AT$4348)))</f>
        <v>5745449.8000000017</v>
      </c>
      <c r="D46" s="5">
        <f>IF($A46="CA",(SUMIF(Database!$AQ$3:$AQ$4348,$A46,Database!$AU$3:$AU$4348))/$Z$2,(SUMIF(Database!$AQ$3:$AQ$4348,$A46,Database!$AU$3:$AU$4348)))</f>
        <v>5732138.8999999976</v>
      </c>
      <c r="E46" s="5">
        <f>IF($A46="CA",(SUMIF(Database!$AQ$3:$AQ$4348,$A46,Database!$AV$3:$AV$4348))/$Z$2,(SUMIF(Database!$AQ$3:$AQ$4348,$A46,Database!$AV$3:$AV$4348)))</f>
        <v>8118508.7900000038</v>
      </c>
      <c r="F46" s="5">
        <f>IF($A46="CA",(SUMIF(Database!$AQ$3:$AQ$4348,$A46,Database!$AW$3:$AW$4348))/$Z$2,(SUMIF(Database!$AQ$3:$AQ$4348,$A46,Database!$AW$3:$AW$4348)))</f>
        <v>0</v>
      </c>
      <c r="G46" s="5">
        <f>IF($A46="CA",(SUMIF(Database!$AQ$3:$AQ$4348,$A46,Database!$AX$3:$AX$4348))/$Z$2,(SUMIF(Database!$AQ$3:$AQ$4348,$A46,Database!$AX$3:$AX$4348)))</f>
        <v>-3783795.1337937014</v>
      </c>
      <c r="H46" s="5">
        <f>IF($A46="CA",(SUMIF(Database!$AQ$3:$AQ$4348,$A46,Database!$AY$3:$AY$4348))/$Z$2,(SUMIF(Database!$AQ$3:$AQ$4348,$A46,Database!$AY$3:$AY$4348)))</f>
        <v>-5605555.4784000004</v>
      </c>
      <c r="I46" s="5">
        <f>IF($A46="CA",(SUMIF(Database!$AQ$3:$AQ$4348,$A46,Database!$AZ$3:$AZ$4348))/$Z$2,(SUMIF(Database!$AQ$3:$AQ$4348,$A46,Database!$AZ$3:$AZ$4348)))</f>
        <v>-5304479.9692060323</v>
      </c>
      <c r="J46" s="5">
        <f>IF($A46="CA",(SUMIF(Database!$AQ$3:$AQ$4348,$A46,Database!$BA$3:$BA$4348))/$Z$2,(SUMIF(Database!$AQ$3:$AQ$4348,$A46,Database!$BA$3:$BA$4348)))</f>
        <v>0</v>
      </c>
      <c r="K46" s="5">
        <f>IF($A46="CA",(SUMIF(Database!$AQ$3:$AQ$4348,$A46,Database!$BB$3:$BB$4348))/$Z$2,(SUMIF(Database!$AQ$3:$AQ$4348,$A46,Database!$BB$3:$BB$4348)))</f>
        <v>-449092.0199999999</v>
      </c>
      <c r="L46" s="5">
        <f>IF($A46="CA",(SUMIF(Database!$AQ$3:$AQ$4348,$A46,Database!$BC$3:$BC$4348))/$Z$2,(SUMIF(Database!$AQ$3:$AQ$4348,$A46,Database!$BC$3:$BC$4348)))</f>
        <v>-177908.31</v>
      </c>
      <c r="M46" s="5">
        <f>IF($A46="CA",(SUMIF(Database!$AQ$3:$AQ$4348,$A46,Database!$BD$3:$BD$4348))/$Z$2,(SUMIF(Database!$AQ$3:$AQ$4348,$A46,Database!$BD$3:$BD$4348)))</f>
        <v>-21799.33</v>
      </c>
    </row>
    <row r="47" spans="1:13" x14ac:dyDescent="0.25">
      <c r="A47" s="4" t="s">
        <v>22</v>
      </c>
      <c r="B47" s="5">
        <f>IF($A47="CA",(SUMIF(Database!$AQ$3:$AQ$4348,$A47,Database!$AS$3:$AS$4348))/$Z$2,(SUMIF(Database!$AQ$3:$AQ$4348,$A47,Database!$AS$3:$AS$4348)))</f>
        <v>14640566.379999997</v>
      </c>
      <c r="C47" s="5">
        <f>IF($A47="CA",(SUMIF(Database!$AQ$3:$AQ$4348,$A47,Database!$AT$3:$AT$4348))/$Z$2,(SUMIF(Database!$AQ$3:$AQ$4348,$A47,Database!$AT$3:$AT$4348)))</f>
        <v>5045127.0199999996</v>
      </c>
      <c r="D47" s="5">
        <f>IF($A47="CA",(SUMIF(Database!$AQ$3:$AQ$4348,$A47,Database!$AU$3:$AU$4348))/$Z$2,(SUMIF(Database!$AQ$3:$AQ$4348,$A47,Database!$AU$3:$AU$4348)))</f>
        <v>4877261.9400000004</v>
      </c>
      <c r="E47" s="5">
        <f>IF($A47="CA",(SUMIF(Database!$AQ$3:$AQ$4348,$A47,Database!$AV$3:$AV$4348))/$Z$2,(SUMIF(Database!$AQ$3:$AQ$4348,$A47,Database!$AV$3:$AV$4348)))</f>
        <v>4429073.0999999996</v>
      </c>
      <c r="F47" s="5">
        <f>IF($A47="CA",(SUMIF(Database!$AQ$3:$AQ$4348,$A47,Database!$AW$3:$AW$4348))/$Z$2,(SUMIF(Database!$AQ$3:$AQ$4348,$A47,Database!$AW$3:$AW$4348)))</f>
        <v>0</v>
      </c>
      <c r="G47" s="5">
        <f>IF($A47="CA",(SUMIF(Database!$AQ$3:$AQ$4348,$A47,Database!$AX$3:$AX$4348))/$Z$2,(SUMIF(Database!$AQ$3:$AQ$4348,$A47,Database!$AX$3:$AX$4348)))</f>
        <v>-4473354.1423657611</v>
      </c>
      <c r="H47" s="5">
        <f>IF($A47="CA",(SUMIF(Database!$AQ$3:$AQ$4348,$A47,Database!$AY$3:$AY$4348))/$Z$2,(SUMIF(Database!$AQ$3:$AQ$4348,$A47,Database!$AY$3:$AY$4348)))</f>
        <v>-3910204.6531999996</v>
      </c>
      <c r="I47" s="5">
        <f>IF($A47="CA",(SUMIF(Database!$AQ$3:$AQ$4348,$A47,Database!$AZ$3:$AZ$4348))/$Z$2,(SUMIF(Database!$AQ$3:$AQ$4348,$A47,Database!$AZ$3:$AZ$4348)))</f>
        <v>-3771963.673273907</v>
      </c>
      <c r="J47" s="5">
        <f>IF($A47="CA",(SUMIF(Database!$AQ$3:$AQ$4348,$A47,Database!$BA$3:$BA$4348))/$Z$2,(SUMIF(Database!$AQ$3:$AQ$4348,$A47,Database!$BA$3:$BA$4348)))</f>
        <v>0</v>
      </c>
      <c r="K47" s="5">
        <f>IF($A47="CA",(SUMIF(Database!$AQ$3:$AQ$4348,$A47,Database!$BB$3:$BB$4348))/$Z$2,(SUMIF(Database!$AQ$3:$AQ$4348,$A47,Database!$BB$3:$BB$4348)))</f>
        <v>-268105.94</v>
      </c>
      <c r="L47" s="5">
        <f>IF($A47="CA",(SUMIF(Database!$AQ$3:$AQ$4348,$A47,Database!$BC$3:$BC$4348))/$Z$2,(SUMIF(Database!$AQ$3:$AQ$4348,$A47,Database!$BC$3:$BC$4348)))</f>
        <v>-49002.500053475931</v>
      </c>
      <c r="M47" s="5">
        <f>IF($A47="CA",(SUMIF(Database!$AQ$3:$AQ$4348,$A47,Database!$BD$3:$BD$4348))/$Z$2,(SUMIF(Database!$AQ$3:$AQ$4348,$A47,Database!$BD$3:$BD$4348)))</f>
        <v>-18043.560000000001</v>
      </c>
    </row>
    <row r="48" spans="1:13" x14ac:dyDescent="0.25">
      <c r="A48" s="4" t="s">
        <v>23</v>
      </c>
      <c r="B48" s="5">
        <f>IF($A48="CA",(SUMIF(Database!$AQ$3:$AQ$4348,$A48,Database!$AS$3:$AS$4348))/$Z$2,(SUMIF(Database!$AQ$3:$AQ$4348,$A48,Database!$AS$3:$AS$4348)))</f>
        <v>41144698.850000001</v>
      </c>
      <c r="C48" s="5">
        <f>IF($A48="CA",(SUMIF(Database!$AQ$3:$AQ$4348,$A48,Database!$AT$3:$AT$4348))/$Z$2,(SUMIF(Database!$AQ$3:$AQ$4348,$A48,Database!$AT$3:$AT$4348)))</f>
        <v>7725756.1999999993</v>
      </c>
      <c r="D48" s="5">
        <f>IF($A48="CA",(SUMIF(Database!$AQ$3:$AQ$4348,$A48,Database!$AU$3:$AU$4348))/$Z$2,(SUMIF(Database!$AQ$3:$AQ$4348,$A48,Database!$AU$3:$AU$4348)))</f>
        <v>13891996.560000002</v>
      </c>
      <c r="E48" s="5">
        <f>IF($A48="CA",(SUMIF(Database!$AQ$3:$AQ$4348,$A48,Database!$AV$3:$AV$4348))/$Z$2,(SUMIF(Database!$AQ$3:$AQ$4348,$A48,Database!$AV$3:$AV$4348)))</f>
        <v>14410023.549999999</v>
      </c>
      <c r="F48" s="5">
        <f>IF($A48="CA",(SUMIF(Database!$AQ$3:$AQ$4348,$A48,Database!$AW$3:$AW$4348))/$Z$2,(SUMIF(Database!$AQ$3:$AQ$4348,$A48,Database!$AW$3:$AW$4348)))</f>
        <v>0</v>
      </c>
      <c r="G48" s="5">
        <f>IF($A48="CA",(SUMIF(Database!$AQ$3:$AQ$4348,$A48,Database!$AX$3:$AX$4348))/$Z$2,(SUMIF(Database!$AQ$3:$AQ$4348,$A48,Database!$AX$3:$AX$4348)))</f>
        <v>-6478865.8080270104</v>
      </c>
      <c r="H48" s="5">
        <f>IF($A48="CA",(SUMIF(Database!$AQ$3:$AQ$4348,$A48,Database!$AY$3:$AY$4348))/$Z$2,(SUMIF(Database!$AQ$3:$AQ$4348,$A48,Database!$AY$3:$AY$4348)))</f>
        <v>-8033023.4980999995</v>
      </c>
      <c r="I48" s="5">
        <f>IF($A48="CA",(SUMIF(Database!$AQ$3:$AQ$4348,$A48,Database!$AZ$3:$AZ$4348))/$Z$2,(SUMIF(Database!$AQ$3:$AQ$4348,$A48,Database!$AZ$3:$AZ$4348)))</f>
        <v>-12191841.154255861</v>
      </c>
      <c r="J48" s="5">
        <f>IF($A48="CA",(SUMIF(Database!$AQ$3:$AQ$4348,$A48,Database!$BA$3:$BA$4348))/$Z$2,(SUMIF(Database!$AQ$3:$AQ$4348,$A48,Database!$BA$3:$BA$4348)))</f>
        <v>0</v>
      </c>
      <c r="K48" s="5">
        <f>IF($A48="CA",(SUMIF(Database!$AQ$3:$AQ$4348,$A48,Database!$BB$3:$BB$4348))/$Z$2,(SUMIF(Database!$AQ$3:$AQ$4348,$A48,Database!$BB$3:$BB$4348)))</f>
        <v>-447375.99999999988</v>
      </c>
      <c r="L48" s="5">
        <f>IF($A48="CA",(SUMIF(Database!$AQ$3:$AQ$4348,$A48,Database!$BC$3:$BC$4348))/$Z$2,(SUMIF(Database!$AQ$3:$AQ$4348,$A48,Database!$BC$3:$BC$4348)))</f>
        <v>-105754.62019999999</v>
      </c>
      <c r="M48" s="5">
        <f>IF($A48="CA",(SUMIF(Database!$AQ$3:$AQ$4348,$A48,Database!$BD$3:$BD$4348))/$Z$2,(SUMIF(Database!$AQ$3:$AQ$4348,$A48,Database!$BD$3:$BD$4348)))</f>
        <v>-42101.64</v>
      </c>
    </row>
    <row r="49" spans="1:13" x14ac:dyDescent="0.25">
      <c r="A49" s="4" t="s">
        <v>24</v>
      </c>
      <c r="B49" s="5">
        <f>IF($A49="CA",(SUMIF(Database!$AQ$3:$AQ$4348,$A49,Database!$AS$3:$AS$4348))/$Z$2,(SUMIF(Database!$AQ$3:$AQ$4348,$A49,Database!$AS$3:$AS$4348)))</f>
        <v>3605533.2499999991</v>
      </c>
      <c r="C49" s="5">
        <f>IF($A49="CA",(SUMIF(Database!$AQ$3:$AQ$4348,$A49,Database!$AT$3:$AT$4348))/$Z$2,(SUMIF(Database!$AQ$3:$AQ$4348,$A49,Database!$AT$3:$AT$4348)))</f>
        <v>468800.92</v>
      </c>
      <c r="D49" s="5">
        <f>IF($A49="CA",(SUMIF(Database!$AQ$3:$AQ$4348,$A49,Database!$AU$3:$AU$4348))/$Z$2,(SUMIF(Database!$AQ$3:$AQ$4348,$A49,Database!$AU$3:$AU$4348)))</f>
        <v>622835.50999999989</v>
      </c>
      <c r="E49" s="5">
        <f>IF($A49="CA",(SUMIF(Database!$AQ$3:$AQ$4348,$A49,Database!$AV$3:$AV$4348))/$Z$2,(SUMIF(Database!$AQ$3:$AQ$4348,$A49,Database!$AV$3:$AV$4348)))</f>
        <v>342187.74</v>
      </c>
      <c r="F49" s="5">
        <f>IF($A49="CA",(SUMIF(Database!$AQ$3:$AQ$4348,$A49,Database!$AW$3:$AW$4348))/$Z$2,(SUMIF(Database!$AQ$3:$AQ$4348,$A49,Database!$AW$3:$AW$4348)))</f>
        <v>0</v>
      </c>
      <c r="G49" s="5">
        <f>IF($A49="CA",(SUMIF(Database!$AQ$3:$AQ$4348,$A49,Database!$AX$3:$AX$4348))/$Z$2,(SUMIF(Database!$AQ$3:$AQ$4348,$A49,Database!$AX$3:$AX$4348)))</f>
        <v>-380538.0849999999</v>
      </c>
      <c r="H49" s="5">
        <f>IF($A49="CA",(SUMIF(Database!$AQ$3:$AQ$4348,$A49,Database!$AY$3:$AY$4348))/$Z$2,(SUMIF(Database!$AQ$3:$AQ$4348,$A49,Database!$AY$3:$AY$4348)))</f>
        <v>-411661.43479999999</v>
      </c>
      <c r="I49" s="5">
        <f>IF($A49="CA",(SUMIF(Database!$AQ$3:$AQ$4348,$A49,Database!$AZ$3:$AZ$4348))/$Z$2,(SUMIF(Database!$AQ$3:$AQ$4348,$A49,Database!$AZ$3:$AZ$4348)))</f>
        <v>-356033.75713590905</v>
      </c>
      <c r="J49" s="5">
        <f>IF($A49="CA",(SUMIF(Database!$AQ$3:$AQ$4348,$A49,Database!$BA$3:$BA$4348))/$Z$2,(SUMIF(Database!$AQ$3:$AQ$4348,$A49,Database!$BA$3:$BA$4348)))</f>
        <v>0</v>
      </c>
      <c r="K49" s="5">
        <f>IF($A49="CA",(SUMIF(Database!$AQ$3:$AQ$4348,$A49,Database!$BB$3:$BB$4348))/$Z$2,(SUMIF(Database!$AQ$3:$AQ$4348,$A49,Database!$BB$3:$BB$4348)))</f>
        <v>-24890</v>
      </c>
      <c r="L49" s="5">
        <f>IF($A49="CA",(SUMIF(Database!$AQ$3:$AQ$4348,$A49,Database!$BC$3:$BC$4348))/$Z$2,(SUMIF(Database!$AQ$3:$AQ$4348,$A49,Database!$BC$3:$BC$4348)))</f>
        <v>-50856.57</v>
      </c>
      <c r="M49" s="5">
        <f>IF($A49="CA",(SUMIF(Database!$AQ$3:$AQ$4348,$A49,Database!$BD$3:$BD$4348))/$Z$2,(SUMIF(Database!$AQ$3:$AQ$4348,$A49,Database!$BD$3:$BD$4348)))</f>
        <v>0</v>
      </c>
    </row>
    <row r="50" spans="1:13" x14ac:dyDescent="0.25">
      <c r="A50" s="4" t="s">
        <v>25</v>
      </c>
      <c r="B50" s="5">
        <f>IF($A50="CA",(SUMIF(Database!$AQ$3:$AQ$4348,$A50,Database!$AS$3:$AS$4348))/$Z$2,(SUMIF(Database!$AQ$3:$AQ$4348,$A50,Database!$AS$3:$AS$4348)))</f>
        <v>0</v>
      </c>
      <c r="C50" s="5">
        <f>IF($A50="CA",(SUMIF(Database!$AQ$3:$AQ$4348,$A50,Database!$AT$3:$AT$4348))/$Z$2,(SUMIF(Database!$AQ$3:$AQ$4348,$A50,Database!$AT$3:$AT$4348)))</f>
        <v>0</v>
      </c>
      <c r="D50" s="5">
        <f>IF($A50="CA",(SUMIF(Database!$AQ$3:$AQ$4348,$A50,Database!$AU$3:$AU$4348))/$Z$2,(SUMIF(Database!$AQ$3:$AQ$4348,$A50,Database!$AU$3:$AU$4348)))</f>
        <v>0</v>
      </c>
      <c r="E50" s="5">
        <f>IF($A50="CA",(SUMIF(Database!$AQ$3:$AQ$4348,$A50,Database!$AV$3:$AV$4348))/$Z$2,(SUMIF(Database!$AQ$3:$AQ$4348,$A50,Database!$AV$3:$AV$4348)))</f>
        <v>0</v>
      </c>
      <c r="F50" s="5">
        <f>IF($A50="CA",(SUMIF(Database!$AQ$3:$AQ$4348,$A50,Database!$AW$3:$AW$4348))/$Z$2,(SUMIF(Database!$AQ$3:$AQ$4348,$A50,Database!$AW$3:$AW$4348)))</f>
        <v>0</v>
      </c>
      <c r="G50" s="5">
        <f>IF($A50="CA",(SUMIF(Database!$AQ$3:$AQ$4348,$A50,Database!$AX$3:$AX$4348))/$Z$2,(SUMIF(Database!$AQ$3:$AQ$4348,$A50,Database!$AX$3:$AX$4348)))</f>
        <v>0</v>
      </c>
      <c r="H50" s="5">
        <f>IF($A50="CA",(SUMIF(Database!$AQ$3:$AQ$4348,$A50,Database!$AY$3:$AY$4348))/$Z$2,(SUMIF(Database!$AQ$3:$AQ$4348,$A50,Database!$AY$3:$AY$4348)))</f>
        <v>0</v>
      </c>
      <c r="I50" s="5">
        <f>IF($A50="CA",(SUMIF(Database!$AQ$3:$AQ$4348,$A50,Database!$AZ$3:$AZ$4348))/$Z$2,(SUMIF(Database!$AQ$3:$AQ$4348,$A50,Database!$AZ$3:$AZ$4348)))</f>
        <v>-260.8652171666663</v>
      </c>
      <c r="J50" s="5">
        <f>IF($A50="CA",(SUMIF(Database!$AQ$3:$AQ$4348,$A50,Database!$BA$3:$BA$4348))/$Z$2,(SUMIF(Database!$AQ$3:$AQ$4348,$A50,Database!$BA$3:$BA$4348)))</f>
        <v>0</v>
      </c>
      <c r="K50" s="5">
        <f>IF($A50="CA",(SUMIF(Database!$AQ$3:$AQ$4348,$A50,Database!$BB$3:$BB$4348))/$Z$2,(SUMIF(Database!$AQ$3:$AQ$4348,$A50,Database!$BB$3:$BB$4348)))</f>
        <v>0</v>
      </c>
      <c r="L50" s="5">
        <f>IF($A50="CA",(SUMIF(Database!$AQ$3:$AQ$4348,$A50,Database!$BC$3:$BC$4348))/$Z$2,(SUMIF(Database!$AQ$3:$AQ$4348,$A50,Database!$BC$3:$BC$4348)))</f>
        <v>0</v>
      </c>
      <c r="M50" s="5">
        <f>IF($A50="CA",(SUMIF(Database!$AQ$3:$AQ$4348,$A50,Database!$BD$3:$BD$4348))/$Z$2,(SUMIF(Database!$AQ$3:$AQ$4348,$A50,Database!$BD$3:$BD$4348)))</f>
        <v>0</v>
      </c>
    </row>
    <row r="51" spans="1:13" x14ac:dyDescent="0.25">
      <c r="A51" s="4" t="s">
        <v>26</v>
      </c>
      <c r="B51" s="5">
        <f>IF($A51="CA",(SUMIF(Database!$AQ$3:$AQ$4348,$A51,Database!$AS$3:$AS$4348))/$Z$2,(SUMIF(Database!$AQ$3:$AQ$4348,$A51,Database!$AS$3:$AS$4348)))</f>
        <v>64384037.419999905</v>
      </c>
      <c r="C51" s="5">
        <f>IF($A51="CA",(SUMIF(Database!$AQ$3:$AQ$4348,$A51,Database!$AT$3:$AT$4348))/$Z$2,(SUMIF(Database!$AQ$3:$AQ$4348,$A51,Database!$AT$3:$AT$4348)))</f>
        <v>9764546.5500000007</v>
      </c>
      <c r="D51" s="5">
        <f>IF($A51="CA",(SUMIF(Database!$AQ$3:$AQ$4348,$A51,Database!$AU$3:$AU$4348))/$Z$2,(SUMIF(Database!$AQ$3:$AQ$4348,$A51,Database!$AU$3:$AU$4348)))</f>
        <v>21333745.760000005</v>
      </c>
      <c r="E51" s="5">
        <f>IF($A51="CA",(SUMIF(Database!$AQ$3:$AQ$4348,$A51,Database!$AV$3:$AV$4348))/$Z$2,(SUMIF(Database!$AQ$3:$AQ$4348,$A51,Database!$AV$3:$AV$4348)))</f>
        <v>11401262.629999999</v>
      </c>
      <c r="F51" s="5">
        <f>IF($A51="CA",(SUMIF(Database!$AQ$3:$AQ$4348,$A51,Database!$AW$3:$AW$4348))/$Z$2,(SUMIF(Database!$AQ$3:$AQ$4348,$A51,Database!$AW$3:$AW$4348)))</f>
        <v>0</v>
      </c>
      <c r="G51" s="5">
        <f>IF($A51="CA",(SUMIF(Database!$AQ$3:$AQ$4348,$A51,Database!$AX$3:$AX$4348))/$Z$2,(SUMIF(Database!$AQ$3:$AQ$4348,$A51,Database!$AX$3:$AX$4348)))</f>
        <v>-8307534.7802088792</v>
      </c>
      <c r="H51" s="5">
        <f>IF($A51="CA",(SUMIF(Database!$AQ$3:$AQ$4348,$A51,Database!$AY$3:$AY$4348))/$Z$2,(SUMIF(Database!$AQ$3:$AQ$4348,$A51,Database!$AY$3:$AY$4348)))</f>
        <v>-18327989.612399995</v>
      </c>
      <c r="I51" s="5">
        <f>IF($A51="CA",(SUMIF(Database!$AQ$3:$AQ$4348,$A51,Database!$AZ$3:$AZ$4348))/$Z$2,(SUMIF(Database!$AQ$3:$AQ$4348,$A51,Database!$AZ$3:$AZ$4348)))</f>
        <v>-9075859.8256719857</v>
      </c>
      <c r="J51" s="5">
        <f>IF($A51="CA",(SUMIF(Database!$AQ$3:$AQ$4348,$A51,Database!$BA$3:$BA$4348))/$Z$2,(SUMIF(Database!$AQ$3:$AQ$4348,$A51,Database!$BA$3:$BA$4348)))</f>
        <v>0</v>
      </c>
      <c r="K51" s="5">
        <f>IF($A51="CA",(SUMIF(Database!$AQ$3:$AQ$4348,$A51,Database!$BB$3:$BB$4348))/$Z$2,(SUMIF(Database!$AQ$3:$AQ$4348,$A51,Database!$BB$3:$BB$4348)))</f>
        <v>-955925.76000000013</v>
      </c>
      <c r="L51" s="5">
        <f>IF($A51="CA",(SUMIF(Database!$AQ$3:$AQ$4348,$A51,Database!$BC$3:$BC$4348))/$Z$2,(SUMIF(Database!$AQ$3:$AQ$4348,$A51,Database!$BC$3:$BC$4348)))</f>
        <v>-928386.91000000015</v>
      </c>
      <c r="M51" s="5">
        <f>IF($A51="CA",(SUMIF(Database!$AQ$3:$AQ$4348,$A51,Database!$BD$3:$BD$4348))/$Z$2,(SUMIF(Database!$AQ$3:$AQ$4348,$A51,Database!$BD$3:$BD$4348)))</f>
        <v>-78188.759999999995</v>
      </c>
    </row>
    <row r="52" spans="1:13" x14ac:dyDescent="0.25">
      <c r="A52" s="4" t="s">
        <v>27</v>
      </c>
      <c r="B52" s="5">
        <f>IF($A52="CA",(SUMIF(Database!$AQ$3:$AQ$4348,$A52,Database!$AS$3:$AS$4348))/$Z$2,(SUMIF(Database!$AQ$3:$AQ$4348,$A52,Database!$AS$3:$AS$4348)))</f>
        <v>6217697.7699999996</v>
      </c>
      <c r="C52" s="5">
        <f>IF($A52="CA",(SUMIF(Database!$AQ$3:$AQ$4348,$A52,Database!$AT$3:$AT$4348))/$Z$2,(SUMIF(Database!$AQ$3:$AQ$4348,$A52,Database!$AT$3:$AT$4348)))</f>
        <v>0</v>
      </c>
      <c r="D52" s="5">
        <f>IF($A52="CA",(SUMIF(Database!$AQ$3:$AQ$4348,$A52,Database!$AU$3:$AU$4348))/$Z$2,(SUMIF(Database!$AQ$3:$AQ$4348,$A52,Database!$AU$3:$AU$4348)))</f>
        <v>0</v>
      </c>
      <c r="E52" s="5">
        <f>IF($A52="CA",(SUMIF(Database!$AQ$3:$AQ$4348,$A52,Database!$AV$3:$AV$4348))/$Z$2,(SUMIF(Database!$AQ$3:$AQ$4348,$A52,Database!$AV$3:$AV$4348)))</f>
        <v>639425.18000000005</v>
      </c>
      <c r="F52" s="5">
        <f>IF($A52="CA",(SUMIF(Database!$AQ$3:$AQ$4348,$A52,Database!$AW$3:$AW$4348))/$Z$2,(SUMIF(Database!$AQ$3:$AQ$4348,$A52,Database!$AW$3:$AW$4348)))</f>
        <v>0</v>
      </c>
      <c r="G52" s="5">
        <f>IF($A52="CA",(SUMIF(Database!$AQ$3:$AQ$4348,$A52,Database!$AX$3:$AX$4348))/$Z$2,(SUMIF(Database!$AQ$3:$AQ$4348,$A52,Database!$AX$3:$AX$4348)))</f>
        <v>10418.979158836461</v>
      </c>
      <c r="H52" s="5">
        <f>IF($A52="CA",(SUMIF(Database!$AQ$3:$AQ$4348,$A52,Database!$AY$3:$AY$4348))/$Z$2,(SUMIF(Database!$AQ$3:$AQ$4348,$A52,Database!$AY$3:$AY$4348)))</f>
        <v>-73495.202399999995</v>
      </c>
      <c r="I52" s="5">
        <f>IF($A52="CA",(SUMIF(Database!$AQ$3:$AQ$4348,$A52,Database!$AZ$3:$AZ$4348))/$Z$2,(SUMIF(Database!$AQ$3:$AQ$4348,$A52,Database!$AZ$3:$AZ$4348)))</f>
        <v>-542472.83365695458</v>
      </c>
      <c r="J52" s="5">
        <f>IF($A52="CA",(SUMIF(Database!$AQ$3:$AQ$4348,$A52,Database!$BA$3:$BA$4348))/$Z$2,(SUMIF(Database!$AQ$3:$AQ$4348,$A52,Database!$BA$3:$BA$4348)))</f>
        <v>0</v>
      </c>
      <c r="K52" s="5">
        <f>IF($A52="CA",(SUMIF(Database!$AQ$3:$AQ$4348,$A52,Database!$BB$3:$BB$4348))/$Z$2,(SUMIF(Database!$AQ$3:$AQ$4348,$A52,Database!$BB$3:$BB$4348)))</f>
        <v>-64140.729999999996</v>
      </c>
      <c r="L52" s="5">
        <f>IF($A52="CA",(SUMIF(Database!$AQ$3:$AQ$4348,$A52,Database!$BC$3:$BC$4348))/$Z$2,(SUMIF(Database!$AQ$3:$AQ$4348,$A52,Database!$BC$3:$BC$4348)))</f>
        <v>-920</v>
      </c>
      <c r="M52" s="5">
        <f>IF($A52="CA",(SUMIF(Database!$AQ$3:$AQ$4348,$A52,Database!$BD$3:$BD$4348))/$Z$2,(SUMIF(Database!$AQ$3:$AQ$4348,$A52,Database!$BD$3:$BD$4348)))</f>
        <v>-19510.2</v>
      </c>
    </row>
    <row r="53" spans="1:13" x14ac:dyDescent="0.25">
      <c r="A53" s="4" t="s">
        <v>28</v>
      </c>
      <c r="B53" s="5">
        <f>IF($A53="CA",(SUMIF(Database!$AQ$3:$AQ$4348,$A53,Database!$AS$3:$AS$4348))/$Z$2,(SUMIF(Database!$AQ$3:$AQ$4348,$A53,Database!$AS$3:$AS$4348)))</f>
        <v>3751289.3899999987</v>
      </c>
      <c r="C53" s="5">
        <f>IF($A53="CA",(SUMIF(Database!$AQ$3:$AQ$4348,$A53,Database!$AT$3:$AT$4348))/$Z$2,(SUMIF(Database!$AQ$3:$AQ$4348,$A53,Database!$AT$3:$AT$4348)))</f>
        <v>611563.75</v>
      </c>
      <c r="D53" s="5">
        <f>IF($A53="CA",(SUMIF(Database!$AQ$3:$AQ$4348,$A53,Database!$AU$3:$AU$4348))/$Z$2,(SUMIF(Database!$AQ$3:$AQ$4348,$A53,Database!$AU$3:$AU$4348)))</f>
        <v>1450736.88</v>
      </c>
      <c r="E53" s="5">
        <f>IF($A53="CA",(SUMIF(Database!$AQ$3:$AQ$4348,$A53,Database!$AV$3:$AV$4348))/$Z$2,(SUMIF(Database!$AQ$3:$AQ$4348,$A53,Database!$AV$3:$AV$4348)))</f>
        <v>1749852.4500000011</v>
      </c>
      <c r="F53" s="5">
        <f>IF($A53="CA",(SUMIF(Database!$AQ$3:$AQ$4348,$A53,Database!$AW$3:$AW$4348))/$Z$2,(SUMIF(Database!$AQ$3:$AQ$4348,$A53,Database!$AW$3:$AW$4348)))</f>
        <v>0</v>
      </c>
      <c r="G53" s="5">
        <f>IF($A53="CA",(SUMIF(Database!$AQ$3:$AQ$4348,$A53,Database!$AX$3:$AX$4348))/$Z$2,(SUMIF(Database!$AQ$3:$AQ$4348,$A53,Database!$AX$3:$AX$4348)))</f>
        <v>-580366.54454742861</v>
      </c>
      <c r="H53" s="5">
        <f>IF($A53="CA",(SUMIF(Database!$AQ$3:$AQ$4348,$A53,Database!$AY$3:$AY$4348))/$Z$2,(SUMIF(Database!$AQ$3:$AQ$4348,$A53,Database!$AY$3:$AY$4348)))</f>
        <v>-1057729.1299999999</v>
      </c>
      <c r="I53" s="5">
        <f>IF($A53="CA",(SUMIF(Database!$AQ$3:$AQ$4348,$A53,Database!$AZ$3:$AZ$4348))/$Z$2,(SUMIF(Database!$AQ$3:$AQ$4348,$A53,Database!$AZ$3:$AZ$4348)))</f>
        <v>-1627366.2955448595</v>
      </c>
      <c r="J53" s="5">
        <f>IF($A53="CA",(SUMIF(Database!$AQ$3:$AQ$4348,$A53,Database!$BA$3:$BA$4348))/$Z$2,(SUMIF(Database!$AQ$3:$AQ$4348,$A53,Database!$BA$3:$BA$4348)))</f>
        <v>0</v>
      </c>
      <c r="K53" s="5">
        <f>IF($A53="CA",(SUMIF(Database!$AQ$3:$AQ$4348,$A53,Database!$BB$3:$BB$4348))/$Z$2,(SUMIF(Database!$AQ$3:$AQ$4348,$A53,Database!$BB$3:$BB$4348)))</f>
        <v>-28526.14</v>
      </c>
      <c r="L53" s="5">
        <f>IF($A53="CA",(SUMIF(Database!$AQ$3:$AQ$4348,$A53,Database!$BC$3:$BC$4348))/$Z$2,(SUMIF(Database!$AQ$3:$AQ$4348,$A53,Database!$BC$3:$BC$4348)))</f>
        <v>0</v>
      </c>
      <c r="M53" s="5">
        <f>IF($A53="CA",(SUMIF(Database!$AQ$3:$AQ$4348,$A53,Database!$BD$3:$BD$4348))/$Z$2,(SUMIF(Database!$AQ$3:$AQ$4348,$A53,Database!$BD$3:$BD$4348)))</f>
        <v>-6014.52</v>
      </c>
    </row>
    <row r="54" spans="1:13" x14ac:dyDescent="0.25">
      <c r="A54" s="2" t="s">
        <v>1160</v>
      </c>
      <c r="B54" s="6">
        <f t="shared" ref="B54:M54" si="2">SUM(B42:B53)</f>
        <v>178129618.6289832</v>
      </c>
      <c r="C54" s="6">
        <f t="shared" si="2"/>
        <v>36410931.460000008</v>
      </c>
      <c r="D54" s="6">
        <f t="shared" si="2"/>
        <v>52502645.386527017</v>
      </c>
      <c r="E54" s="6">
        <f t="shared" si="2"/>
        <v>44606749.012723558</v>
      </c>
      <c r="F54" s="6">
        <f t="shared" si="2"/>
        <v>99637.050736745892</v>
      </c>
      <c r="G54" s="6">
        <f t="shared" si="2"/>
        <v>-29454253.749269381</v>
      </c>
      <c r="H54" s="6">
        <f t="shared" si="2"/>
        <v>-42382515.894581236</v>
      </c>
      <c r="I54" s="6">
        <f t="shared" si="2"/>
        <v>-35561946.07417433</v>
      </c>
      <c r="J54" s="6">
        <f t="shared" si="2"/>
        <v>-114265.37333333649</v>
      </c>
      <c r="K54" s="6">
        <f t="shared" si="2"/>
        <v>-2444273</v>
      </c>
      <c r="L54" s="6">
        <f t="shared" si="2"/>
        <v>-1729837.8787653577</v>
      </c>
      <c r="M54" s="6">
        <f t="shared" si="2"/>
        <v>-6959.460000000021</v>
      </c>
    </row>
    <row r="57" spans="1:13" x14ac:dyDescent="0.25">
      <c r="A57" s="13" t="s">
        <v>13861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30" customHeight="1" x14ac:dyDescent="0.25">
      <c r="A58" s="3" t="s">
        <v>395</v>
      </c>
      <c r="B58" s="3" t="s">
        <v>291</v>
      </c>
      <c r="C58" s="3" t="s">
        <v>292</v>
      </c>
      <c r="D58" s="3" t="s">
        <v>293</v>
      </c>
      <c r="E58" s="3" t="s">
        <v>294</v>
      </c>
      <c r="F58" s="3" t="s">
        <v>295</v>
      </c>
      <c r="G58" s="3" t="s">
        <v>298</v>
      </c>
      <c r="H58" s="3" t="s">
        <v>299</v>
      </c>
      <c r="I58" s="3" t="s">
        <v>300</v>
      </c>
      <c r="J58" s="3" t="s">
        <v>301</v>
      </c>
      <c r="K58" s="3" t="s">
        <v>302</v>
      </c>
      <c r="L58" s="3" t="s">
        <v>303</v>
      </c>
      <c r="M58" s="3" t="s">
        <v>304</v>
      </c>
    </row>
    <row r="59" spans="1:13" x14ac:dyDescent="0.25">
      <c r="A59" s="4" t="s">
        <v>16</v>
      </c>
      <c r="B59" s="5">
        <f t="shared" ref="B59:F69" si="3">B24-B42</f>
        <v>0</v>
      </c>
      <c r="C59" s="5">
        <f t="shared" si="3"/>
        <v>0</v>
      </c>
      <c r="D59" s="5">
        <f t="shared" si="3"/>
        <v>0</v>
      </c>
      <c r="E59" s="5">
        <f t="shared" si="3"/>
        <v>0</v>
      </c>
      <c r="F59" s="5">
        <f t="shared" si="3"/>
        <v>0</v>
      </c>
      <c r="G59" s="5">
        <f t="shared" ref="G59:M69" si="4">G24+G42</f>
        <v>0</v>
      </c>
      <c r="H59" s="5">
        <f t="shared" si="4"/>
        <v>0</v>
      </c>
      <c r="I59" s="5">
        <f t="shared" si="4"/>
        <v>-0.21999999999999997</v>
      </c>
      <c r="J59" s="5">
        <f t="shared" si="4"/>
        <v>0</v>
      </c>
      <c r="K59" s="5">
        <f t="shared" si="4"/>
        <v>0</v>
      </c>
      <c r="L59" s="5">
        <f t="shared" si="4"/>
        <v>0</v>
      </c>
      <c r="M59" s="5">
        <f t="shared" si="4"/>
        <v>0</v>
      </c>
    </row>
    <row r="60" spans="1:13" x14ac:dyDescent="0.25">
      <c r="A60" s="4" t="s">
        <v>18</v>
      </c>
      <c r="B60" s="5">
        <f t="shared" si="3"/>
        <v>7.0000000298023224E-2</v>
      </c>
      <c r="C60" s="5">
        <f t="shared" si="3"/>
        <v>-0.22000000067055225</v>
      </c>
      <c r="D60" s="5">
        <f t="shared" si="3"/>
        <v>-0.24000000208616257</v>
      </c>
      <c r="E60" s="5">
        <f t="shared" si="3"/>
        <v>0.14000000106170774</v>
      </c>
      <c r="F60" s="5">
        <f t="shared" si="3"/>
        <v>0</v>
      </c>
      <c r="G60" s="5">
        <f t="shared" si="4"/>
        <v>4.3702477123588324E-2</v>
      </c>
      <c r="H60" s="5">
        <f t="shared" si="4"/>
        <v>-0.38000000081956387</v>
      </c>
      <c r="I60" s="5">
        <f t="shared" si="4"/>
        <v>-0.2150839944370091</v>
      </c>
      <c r="J60" s="5">
        <f t="shared" si="4"/>
        <v>0</v>
      </c>
      <c r="K60" s="5">
        <f t="shared" si="4"/>
        <v>-0.41000000000349246</v>
      </c>
      <c r="L60" s="5">
        <f t="shared" si="4"/>
        <v>1</v>
      </c>
      <c r="M60" s="5">
        <f t="shared" si="4"/>
        <v>-8.000000000174623E-2</v>
      </c>
    </row>
    <row r="61" spans="1:13" x14ac:dyDescent="0.25">
      <c r="A61" s="4" t="s">
        <v>19</v>
      </c>
      <c r="B61" s="5">
        <f t="shared" si="3"/>
        <v>0.47101669851690531</v>
      </c>
      <c r="C61" s="5">
        <f t="shared" si="3"/>
        <v>0</v>
      </c>
      <c r="D61" s="5">
        <f t="shared" si="3"/>
        <v>0.40347299550194293</v>
      </c>
      <c r="E61" s="5">
        <f t="shared" si="3"/>
        <v>0.28727644035825506</v>
      </c>
      <c r="F61" s="5">
        <f t="shared" si="3"/>
        <v>-5.0736745892209001E-2</v>
      </c>
      <c r="G61" s="5">
        <f t="shared" si="4"/>
        <v>1142.6018120818771</v>
      </c>
      <c r="H61" s="5">
        <f t="shared" si="4"/>
        <v>-0.19528123899362981</v>
      </c>
      <c r="I61" s="5">
        <f t="shared" si="4"/>
        <v>-0.26512766021187417</v>
      </c>
      <c r="J61" s="5">
        <f t="shared" si="4"/>
        <v>2.6666663499781862E-2</v>
      </c>
      <c r="K61" s="5">
        <f t="shared" si="4"/>
        <v>0</v>
      </c>
      <c r="L61" s="5">
        <f t="shared" si="4"/>
        <v>3.1488118402194232E-2</v>
      </c>
      <c r="M61" s="5">
        <f t="shared" si="4"/>
        <v>0</v>
      </c>
    </row>
    <row r="62" spans="1:13" x14ac:dyDescent="0.25">
      <c r="A62" s="4" t="s">
        <v>322</v>
      </c>
      <c r="B62" s="5">
        <f t="shared" si="3"/>
        <v>7521</v>
      </c>
      <c r="C62" s="5">
        <f t="shared" si="3"/>
        <v>0</v>
      </c>
      <c r="D62" s="5">
        <f t="shared" si="3"/>
        <v>0</v>
      </c>
      <c r="E62" s="5">
        <f t="shared" si="3"/>
        <v>0</v>
      </c>
      <c r="F62" s="5">
        <f t="shared" si="3"/>
        <v>0</v>
      </c>
      <c r="G62" s="5">
        <f t="shared" si="4"/>
        <v>25443.119999999999</v>
      </c>
      <c r="H62" s="5">
        <f t="shared" si="4"/>
        <v>-25443.309999999998</v>
      </c>
      <c r="I62" s="5">
        <f t="shared" si="4"/>
        <v>0</v>
      </c>
      <c r="J62" s="5">
        <f t="shared" si="4"/>
        <v>-4836.4000000000005</v>
      </c>
      <c r="K62" s="5">
        <f t="shared" si="4"/>
        <v>0</v>
      </c>
      <c r="L62" s="5">
        <f t="shared" si="4"/>
        <v>1</v>
      </c>
      <c r="M62" s="5">
        <f t="shared" si="4"/>
        <v>-0.36999999999534339</v>
      </c>
    </row>
    <row r="63" spans="1:13" x14ac:dyDescent="0.25">
      <c r="A63" s="4" t="s">
        <v>21</v>
      </c>
      <c r="B63" s="5">
        <f t="shared" si="3"/>
        <v>-0.10999999940395355</v>
      </c>
      <c r="C63" s="5">
        <f t="shared" si="3"/>
        <v>0.19999999832361937</v>
      </c>
      <c r="D63" s="5">
        <f t="shared" si="3"/>
        <v>0.10000000242143869</v>
      </c>
      <c r="E63" s="5">
        <f t="shared" si="3"/>
        <v>0.2099999962374568</v>
      </c>
      <c r="F63" s="5">
        <f t="shared" si="3"/>
        <v>0</v>
      </c>
      <c r="G63" s="5">
        <f t="shared" si="4"/>
        <v>-0.13379370141774416</v>
      </c>
      <c r="H63" s="5">
        <f t="shared" si="4"/>
        <v>0.52159999962896109</v>
      </c>
      <c r="I63" s="5">
        <f t="shared" si="4"/>
        <v>3.079396765679121E-2</v>
      </c>
      <c r="J63" s="5">
        <f t="shared" si="4"/>
        <v>0</v>
      </c>
      <c r="K63" s="5">
        <f t="shared" si="4"/>
        <v>-1.999999990221113E-2</v>
      </c>
      <c r="L63" s="5">
        <f t="shared" si="4"/>
        <v>-0.30999999999767169</v>
      </c>
      <c r="M63" s="5">
        <f t="shared" si="4"/>
        <v>-0.33000000000174623</v>
      </c>
    </row>
    <row r="64" spans="1:13" x14ac:dyDescent="0.25">
      <c r="A64" s="4" t="s">
        <v>22</v>
      </c>
      <c r="B64" s="5">
        <f t="shared" si="3"/>
        <v>-0.37999999709427357</v>
      </c>
      <c r="C64" s="5">
        <f t="shared" si="3"/>
        <v>-1.9999999552965164E-2</v>
      </c>
      <c r="D64" s="5">
        <f t="shared" si="3"/>
        <v>5.9999999590218067E-2</v>
      </c>
      <c r="E64" s="5">
        <f t="shared" si="3"/>
        <v>-9.999999962747097E-2</v>
      </c>
      <c r="F64" s="5">
        <f t="shared" si="3"/>
        <v>0</v>
      </c>
      <c r="G64" s="5">
        <f t="shared" si="4"/>
        <v>-0.14236576110124588</v>
      </c>
      <c r="H64" s="5">
        <f t="shared" si="4"/>
        <v>0.3468000004068017</v>
      </c>
      <c r="I64" s="5">
        <f t="shared" si="4"/>
        <v>0.3267260929569602</v>
      </c>
      <c r="J64" s="5">
        <f t="shared" si="4"/>
        <v>0</v>
      </c>
      <c r="K64" s="5">
        <f t="shared" si="4"/>
        <v>5.9999999997671694E-2</v>
      </c>
      <c r="L64" s="5">
        <f t="shared" si="4"/>
        <v>-0.50005347593105398</v>
      </c>
      <c r="M64" s="5">
        <f t="shared" si="4"/>
        <v>0.43999999999869033</v>
      </c>
    </row>
    <row r="65" spans="1:13" x14ac:dyDescent="0.25">
      <c r="A65" s="4" t="s">
        <v>23</v>
      </c>
      <c r="B65" s="5">
        <f t="shared" si="3"/>
        <v>-0.85000000149011612</v>
      </c>
      <c r="C65" s="5">
        <f t="shared" si="3"/>
        <v>-0.19999999925494194</v>
      </c>
      <c r="D65" s="5">
        <f t="shared" si="3"/>
        <v>0.43999999761581421</v>
      </c>
      <c r="E65" s="5">
        <f t="shared" si="3"/>
        <v>0.45000000111758709</v>
      </c>
      <c r="F65" s="5">
        <f t="shared" si="3"/>
        <v>0</v>
      </c>
      <c r="G65" s="5">
        <f t="shared" si="4"/>
        <v>0.19197298958897591</v>
      </c>
      <c r="H65" s="5">
        <f t="shared" si="4"/>
        <v>0.50190000049769878</v>
      </c>
      <c r="I65" s="5">
        <f t="shared" si="4"/>
        <v>-0.15425586141645908</v>
      </c>
      <c r="J65" s="5">
        <f t="shared" si="4"/>
        <v>0</v>
      </c>
      <c r="K65" s="5">
        <f t="shared" si="4"/>
        <v>0</v>
      </c>
      <c r="L65" s="5">
        <f t="shared" si="4"/>
        <v>-1.620199999990291</v>
      </c>
      <c r="M65" s="5">
        <f t="shared" si="4"/>
        <v>0.36000000000058208</v>
      </c>
    </row>
    <row r="66" spans="1:13" x14ac:dyDescent="0.25">
      <c r="A66" s="4" t="s">
        <v>24</v>
      </c>
      <c r="B66" s="5">
        <f t="shared" si="3"/>
        <v>-1.2499999990686774</v>
      </c>
      <c r="C66" s="5">
        <f t="shared" si="3"/>
        <v>8.0000000016298145E-2</v>
      </c>
      <c r="D66" s="5">
        <f t="shared" si="3"/>
        <v>0.4900000001071021</v>
      </c>
      <c r="E66" s="5">
        <f t="shared" si="3"/>
        <v>0.26000000000931323</v>
      </c>
      <c r="F66" s="5">
        <f t="shared" si="3"/>
        <v>0</v>
      </c>
      <c r="G66" s="5">
        <f t="shared" si="4"/>
        <v>-8.4999999904539436E-2</v>
      </c>
      <c r="H66" s="5">
        <f t="shared" si="4"/>
        <v>-0.4347999999881722</v>
      </c>
      <c r="I66" s="5">
        <f t="shared" si="4"/>
        <v>0.24286409094929695</v>
      </c>
      <c r="J66" s="5">
        <f t="shared" si="4"/>
        <v>0</v>
      </c>
      <c r="K66" s="5">
        <f t="shared" si="4"/>
        <v>0</v>
      </c>
      <c r="L66" s="5">
        <f t="shared" si="4"/>
        <v>0.43000000000029104</v>
      </c>
      <c r="M66" s="5">
        <f t="shared" si="4"/>
        <v>0</v>
      </c>
    </row>
    <row r="67" spans="1:13" x14ac:dyDescent="0.25">
      <c r="A67" s="4" t="s">
        <v>25</v>
      </c>
      <c r="B67" s="5">
        <f t="shared" si="3"/>
        <v>0</v>
      </c>
      <c r="C67" s="5">
        <f t="shared" si="3"/>
        <v>0</v>
      </c>
      <c r="D67" s="5">
        <f t="shared" si="3"/>
        <v>0</v>
      </c>
      <c r="E67" s="5">
        <f t="shared" si="3"/>
        <v>0</v>
      </c>
      <c r="F67" s="5">
        <f t="shared" si="3"/>
        <v>0</v>
      </c>
      <c r="G67" s="5">
        <f t="shared" si="4"/>
        <v>0</v>
      </c>
      <c r="H67" s="5">
        <f t="shared" si="4"/>
        <v>0</v>
      </c>
      <c r="I67" s="5">
        <f t="shared" si="4"/>
        <v>0.134782833333702</v>
      </c>
      <c r="J67" s="5">
        <f t="shared" si="4"/>
        <v>0</v>
      </c>
      <c r="K67" s="5">
        <f t="shared" si="4"/>
        <v>0</v>
      </c>
      <c r="L67" s="5">
        <f t="shared" si="4"/>
        <v>0</v>
      </c>
      <c r="M67" s="5">
        <f t="shared" si="4"/>
        <v>0</v>
      </c>
    </row>
    <row r="68" spans="1:13" x14ac:dyDescent="0.25">
      <c r="A68" s="4" t="s">
        <v>26</v>
      </c>
      <c r="B68" s="5">
        <f t="shared" si="3"/>
        <v>-1.4199999049305916</v>
      </c>
      <c r="C68" s="5">
        <f t="shared" si="3"/>
        <v>0.44999999925494194</v>
      </c>
      <c r="D68" s="5">
        <f t="shared" si="3"/>
        <v>0.23999999463558197</v>
      </c>
      <c r="E68" s="5">
        <f t="shared" si="3"/>
        <v>0.37000000104308128</v>
      </c>
      <c r="F68" s="5">
        <f t="shared" si="3"/>
        <v>0</v>
      </c>
      <c r="G68" s="5">
        <f t="shared" si="4"/>
        <v>0.21979112084954977</v>
      </c>
      <c r="H68" s="5">
        <f t="shared" si="4"/>
        <v>0.38760000467300415</v>
      </c>
      <c r="I68" s="5">
        <f t="shared" si="4"/>
        <v>0.17432801425457001</v>
      </c>
      <c r="J68" s="5">
        <f t="shared" si="4"/>
        <v>0</v>
      </c>
      <c r="K68" s="5">
        <f t="shared" si="4"/>
        <v>0.23999999987427145</v>
      </c>
      <c r="L68" s="5">
        <f t="shared" si="4"/>
        <v>-1.9100000001490116</v>
      </c>
      <c r="M68" s="5">
        <f t="shared" si="4"/>
        <v>0.24000000000523869</v>
      </c>
    </row>
    <row r="69" spans="1:13" x14ac:dyDescent="0.25">
      <c r="A69" s="4" t="s">
        <v>27</v>
      </c>
      <c r="B69" s="5">
        <f t="shared" si="3"/>
        <v>0.23000000044703484</v>
      </c>
      <c r="C69" s="5">
        <f t="shared" si="3"/>
        <v>0</v>
      </c>
      <c r="D69" s="5">
        <f t="shared" si="3"/>
        <v>0</v>
      </c>
      <c r="E69" s="5">
        <f t="shared" si="3"/>
        <v>-0.18000000005122274</v>
      </c>
      <c r="F69" s="5">
        <f t="shared" si="3"/>
        <v>0</v>
      </c>
      <c r="G69" s="5">
        <f t="shared" si="4"/>
        <v>-2.0841163539444096E-2</v>
      </c>
      <c r="H69" s="5">
        <f t="shared" si="4"/>
        <v>-0.20239999999466818</v>
      </c>
      <c r="I69" s="5">
        <f t="shared" si="4"/>
        <v>0.16634304542094469</v>
      </c>
      <c r="J69" s="5">
        <f t="shared" si="4"/>
        <v>0</v>
      </c>
      <c r="K69" s="5">
        <f t="shared" si="4"/>
        <v>0.27000000000407454</v>
      </c>
      <c r="L69" s="5">
        <f t="shared" si="4"/>
        <v>0</v>
      </c>
      <c r="M69" s="5">
        <f t="shared" si="4"/>
        <v>-0.2000000000007276</v>
      </c>
    </row>
    <row r="70" spans="1:13" x14ac:dyDescent="0.25">
      <c r="A70" s="4" t="s">
        <v>323</v>
      </c>
      <c r="B70" s="5">
        <f>B35-0</f>
        <v>0</v>
      </c>
      <c r="C70" s="5">
        <f>C35-0</f>
        <v>0</v>
      </c>
      <c r="D70" s="5">
        <f>D35-0</f>
        <v>0</v>
      </c>
      <c r="E70" s="5">
        <f>E35-0</f>
        <v>0</v>
      </c>
      <c r="F70" s="5">
        <f>F35-0</f>
        <v>0</v>
      </c>
      <c r="G70" s="5">
        <f t="shared" ref="G70:M70" si="5">G35+0</f>
        <v>0</v>
      </c>
      <c r="H70" s="5">
        <f t="shared" si="5"/>
        <v>0</v>
      </c>
      <c r="I70" s="5">
        <f t="shared" si="5"/>
        <v>0</v>
      </c>
      <c r="J70" s="5">
        <f t="shared" si="5"/>
        <v>0</v>
      </c>
      <c r="K70" s="5">
        <f t="shared" si="5"/>
        <v>0</v>
      </c>
      <c r="L70" s="5">
        <f t="shared" si="5"/>
        <v>0</v>
      </c>
      <c r="M70" s="5">
        <f t="shared" si="5"/>
        <v>0</v>
      </c>
    </row>
    <row r="71" spans="1:13" x14ac:dyDescent="0.25">
      <c r="A71" s="4" t="s">
        <v>28</v>
      </c>
      <c r="B71" s="5">
        <f>B36-B53</f>
        <v>-0.3899999987334013</v>
      </c>
      <c r="C71" s="5">
        <f>C36-C53</f>
        <v>0.25</v>
      </c>
      <c r="D71" s="5">
        <f>D36-D53</f>
        <v>0.12000000011175871</v>
      </c>
      <c r="E71" s="5">
        <f>E36-E53</f>
        <v>-0.45000000111758709</v>
      </c>
      <c r="F71" s="5">
        <f>F36-F53</f>
        <v>0</v>
      </c>
      <c r="G71" s="5">
        <f t="shared" ref="G71:M71" si="6">G36+G53</f>
        <v>0.45545257139019668</v>
      </c>
      <c r="H71" s="5">
        <f t="shared" si="6"/>
        <v>-0.12999999988824129</v>
      </c>
      <c r="I71" s="5">
        <f t="shared" si="6"/>
        <v>-0.29554485948756337</v>
      </c>
      <c r="J71" s="5">
        <f t="shared" si="6"/>
        <v>0</v>
      </c>
      <c r="K71" s="5">
        <f t="shared" si="6"/>
        <v>-0.13999999999941792</v>
      </c>
      <c r="L71" s="5">
        <f t="shared" si="6"/>
        <v>0</v>
      </c>
      <c r="M71" s="5">
        <f t="shared" si="6"/>
        <v>0.47999999999956344</v>
      </c>
    </row>
    <row r="72" spans="1:13" x14ac:dyDescent="0.25">
      <c r="A72" s="2" t="s">
        <v>1160</v>
      </c>
      <c r="B72" s="6">
        <f t="shared" ref="B72:M72" si="7">SUM(B59:B71)</f>
        <v>7517.3710167985409</v>
      </c>
      <c r="C72" s="6">
        <f t="shared" si="7"/>
        <v>0.53999999811640009</v>
      </c>
      <c r="D72" s="6">
        <f t="shared" si="7"/>
        <v>1.6134729878976941</v>
      </c>
      <c r="E72" s="6">
        <f t="shared" si="7"/>
        <v>0.98727643903112039</v>
      </c>
      <c r="F72" s="6">
        <f t="shared" si="7"/>
        <v>-5.0736745892209001E-2</v>
      </c>
      <c r="G72" s="6">
        <f t="shared" si="7"/>
        <v>26586.250730614865</v>
      </c>
      <c r="H72" s="6">
        <f t="shared" si="7"/>
        <v>-25442.894581234475</v>
      </c>
      <c r="I72" s="6">
        <f t="shared" si="7"/>
        <v>-7.4174330980640635E-2</v>
      </c>
      <c r="J72" s="6">
        <f t="shared" si="7"/>
        <v>-4836.3733333365008</v>
      </c>
      <c r="K72" s="6">
        <f t="shared" si="7"/>
        <v>-2.9103830456733704E-11</v>
      </c>
      <c r="L72" s="6">
        <f t="shared" si="7"/>
        <v>-1.878765357665543</v>
      </c>
      <c r="M72" s="6">
        <f t="shared" si="7"/>
        <v>0.54000000000451109</v>
      </c>
    </row>
  </sheetData>
  <mergeCells count="4">
    <mergeCell ref="A57:M57"/>
    <mergeCell ref="A4:J4"/>
    <mergeCell ref="A22:M22"/>
    <mergeCell ref="A40:M40"/>
  </mergeCells>
  <dataValidations count="1">
    <dataValidation type="list" sqref="B2" xr:uid="{00000000-0002-0000-0700-000000000000}">
      <formula1>"Mar-25"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9620f1-36bc-4b4b-b469-8936738fb0bc">
      <Terms xmlns="http://schemas.microsoft.com/office/infopath/2007/PartnerControls"/>
    </lcf76f155ced4ddcb4097134ff3c332f>
    <TaxCatchAll xmlns="8893aa46-5bcf-4194-803f-ba89e6d06a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C270CC77D5674CB49BC67C156CF25E" ma:contentTypeVersion="11" ma:contentTypeDescription="Create a new document." ma:contentTypeScope="" ma:versionID="e85d38388d327d74258d83643499e5a1">
  <xsd:schema xmlns:xsd="http://www.w3.org/2001/XMLSchema" xmlns:xs="http://www.w3.org/2001/XMLSchema" xmlns:p="http://schemas.microsoft.com/office/2006/metadata/properties" xmlns:ns2="0d9620f1-36bc-4b4b-b469-8936738fb0bc" xmlns:ns3="8893aa46-5bcf-4194-803f-ba89e6d06a95" targetNamespace="http://schemas.microsoft.com/office/2006/metadata/properties" ma:root="true" ma:fieldsID="77a0c98d85f86ebd8a6c6c38347efaa8" ns2:_="" ns3:_="">
    <xsd:import namespace="0d9620f1-36bc-4b4b-b469-8936738fb0bc"/>
    <xsd:import namespace="8893aa46-5bcf-4194-803f-ba89e6d06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620f1-36bc-4b4b-b469-8936738fb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8a6de53-93f9-4688-9cf1-9800f21b83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3aa46-5bcf-4194-803f-ba89e6d06a9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8ee663d-6382-4166-9738-e8e3acf5c661}" ma:internalName="TaxCatchAll" ma:showField="CatchAllData" ma:web="8893aa46-5bcf-4194-803f-ba89e6d06a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44CEF6-6ACC-4103-ABA9-3CE47EA15A8E}">
  <ds:schemaRefs>
    <ds:schemaRef ds:uri="http://schemas.microsoft.com/office/2006/metadata/properties"/>
    <ds:schemaRef ds:uri="http://schemas.microsoft.com/office/infopath/2007/PartnerControls"/>
    <ds:schemaRef ds:uri="0d9620f1-36bc-4b4b-b469-8936738fb0bc"/>
    <ds:schemaRef ds:uri="8893aa46-5bcf-4194-803f-ba89e6d06a95"/>
  </ds:schemaRefs>
</ds:datastoreItem>
</file>

<file path=customXml/itemProps2.xml><?xml version="1.0" encoding="utf-8"?>
<ds:datastoreItem xmlns:ds="http://schemas.openxmlformats.org/officeDocument/2006/customXml" ds:itemID="{77BA7500-BBFC-4B2A-BF3F-8F904990D3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6DDDCA-F8B4-430F-98D6-9EDAE2C8F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620f1-36bc-4b4b-b469-8936738fb0bc"/>
    <ds:schemaRef ds:uri="8893aa46-5bcf-4194-803f-ba89e6d06a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P. VM - All USD</vt:lpstr>
      <vt:lpstr>P. VM - Current</vt:lpstr>
      <vt:lpstr>P. VM - Previous</vt:lpstr>
      <vt:lpstr>P. VM - Unalloc</vt:lpstr>
      <vt:lpstr>P. VM - Unass</vt:lpstr>
      <vt:lpstr>P. VM - Adjustments</vt:lpstr>
      <vt:lpstr>Database</vt:lpstr>
      <vt:lpstr>PnL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Jimenez</cp:lastModifiedBy>
  <dcterms:created xsi:type="dcterms:W3CDTF">2025-04-22T15:39:59Z</dcterms:created>
  <dcterms:modified xsi:type="dcterms:W3CDTF">2025-04-22T21:06:47Z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0x01010046C270CC77D5674CB49BC67C156CF25E</vt:lpwstr>
  </property>
  <property fmtid="{D5CDD505-2E9C-101B-9397-08002B2CF9AE}" pid="3" name="MediaServiceImageTags">
    <vt:lpwstr/>
  </property>
</Properties>
</file>