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jonathanmoo/Sites/ASU-DataViz-Lesson-Plans/01-Lesson-Plans/01-Excel/3/Activities/08-Ins_Variance-SD-Zscore/Solved/"/>
    </mc:Choice>
  </mc:AlternateContent>
  <xr:revisionPtr revIDLastSave="0" documentId="13_ncr:1_{18A6B255-CE4B-B04E-A242-FBD123D8D8CE}" xr6:coauthVersionLast="47" xr6:coauthVersionMax="47" xr10:uidLastSave="{00000000-0000-0000-0000-000000000000}"/>
  <bookViews>
    <workbookView xWindow="-38400" yWindow="500" windowWidth="38400" windowHeight="21100" firstSheet="1" activeTab="1" xr2:uid="{00000000-000D-0000-FFFF-FFFF00000000}"/>
  </bookViews>
  <sheets>
    <sheet name="Variance Example" sheetId="1" r:id="rId1"/>
    <sheet name="Standard Deviation" sheetId="2" r:id="rId2"/>
    <sheet name="Normal Distribution 68%" sheetId="3" r:id="rId3"/>
    <sheet name="Z-Scor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  <c r="G9" i="2"/>
  <c r="H8" i="2"/>
  <c r="G8" i="2"/>
  <c r="H7" i="2"/>
  <c r="G7" i="2"/>
  <c r="B14" i="3"/>
  <c r="C14" i="3"/>
  <c r="D15" i="4" l="1"/>
  <c r="B15" i="4"/>
  <c r="D14" i="4"/>
  <c r="B14" i="4"/>
  <c r="C15" i="3"/>
  <c r="B15" i="3"/>
  <c r="C16" i="2"/>
  <c r="B16" i="2"/>
  <c r="C15" i="2"/>
  <c r="C17" i="2" s="1"/>
  <c r="B15" i="2"/>
  <c r="B17" i="2" s="1"/>
  <c r="C14" i="2"/>
  <c r="B14" i="2"/>
  <c r="C15" i="1"/>
  <c r="B15" i="1"/>
  <c r="C14" i="1"/>
  <c r="B14" i="1"/>
  <c r="B18" i="3" l="1"/>
  <c r="B17" i="3"/>
  <c r="C18" i="3"/>
  <c r="C17" i="3"/>
  <c r="E3" i="4"/>
  <c r="E4" i="4"/>
  <c r="E5" i="4"/>
  <c r="E6" i="4"/>
  <c r="E7" i="4"/>
  <c r="E8" i="4"/>
  <c r="E9" i="4"/>
  <c r="E10" i="4"/>
  <c r="E11" i="4"/>
  <c r="E12" i="4"/>
  <c r="E13" i="4"/>
  <c r="E2" i="4"/>
  <c r="C3" i="4"/>
  <c r="C4" i="4"/>
  <c r="C7" i="4"/>
  <c r="C8" i="4"/>
  <c r="C9" i="4"/>
  <c r="C10" i="4"/>
  <c r="C12" i="4"/>
  <c r="C13" i="4"/>
  <c r="C5" i="4"/>
  <c r="C6" i="4"/>
  <c r="C11" i="4"/>
  <c r="C2" i="4"/>
</calcChain>
</file>

<file path=xl/sharedStrings.xml><?xml version="1.0" encoding="utf-8"?>
<sst xmlns="http://schemas.openxmlformats.org/spreadsheetml/2006/main" count="84" uniqueCount="29">
  <si>
    <t>Month</t>
  </si>
  <si>
    <t>Average High Temp. Austin, Tx (F)</t>
  </si>
  <si>
    <t>Average High Temp. San Francisco, CA (F)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</si>
  <si>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</si>
  <si>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</si>
  <si>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</si>
  <si>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</si>
  <si>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</si>
  <si>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</si>
  <si>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</si>
  <si>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</si>
  <si>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</si>
  <si>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</si>
  <si>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</si>
  <si>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</si>
  <si>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Mean Temp:</t>
  </si>
  <si>
    <t>Temp Variance:</t>
  </si>
  <si>
    <t>Temp Standard Deviation:</t>
  </si>
  <si>
    <t>Manually Calculated SD:</t>
  </si>
  <si>
    <t>Standard Deviation of Temp:</t>
  </si>
  <si>
    <t>Mean + 1SD:</t>
  </si>
  <si>
    <t>Mean - 1SD:</t>
  </si>
  <si>
    <t>Austin Temp Z-Scores</t>
  </si>
  <si>
    <t xml:space="preserve"> San Francisco Temp Z-Scores</t>
  </si>
  <si>
    <t>Mean:</t>
  </si>
  <si>
    <t>Variance</t>
  </si>
  <si>
    <t>USD Revenue A in Millions</t>
  </si>
  <si>
    <t>US Revenue B in Millions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</si>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</sst>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65" fontId="1" fillId="0" borderId="0" xfId="0" applyNumberFormat="1" applyFon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165" fontId="1" fillId="0" borderId="2" xfId="0" applyNumberFormat="1" applyFont="1" applyBorder="1"/>
    <xf numFmtId="165" fontId="3" fillId="0" borderId="0" xfId="0" applyNumberFormat="1" applyFont="1"/>
    <xf numFmtId="164" fontId="3" fillId="0" borderId="0" xfId="0" applyNumberFormat="1" applyFont="1"/>
    <xf numFmtId="2" fontId="3" fillId="0" borderId="0" xfId="0" applyNumberFormat="1" applyFont="1"/>
    <xf numFmtId="2" fontId="1" fillId="0" borderId="0" xfId="0" applyNumberFormat="1" applyFont="1"/>
    <xf numFmtId="165" fontId="1" fillId="2" borderId="3" xfId="0" applyNumberFormat="1" applyFont="1" applyFill="1" applyBorder="1"/>
    <xf numFmtId="0" fontId="1" fillId="2" borderId="4" xfId="0" applyFont="1" applyFill="1" applyBorder="1"/>
    <xf numFmtId="165" fontId="1" fillId="2" borderId="4" xfId="0" applyNumberFormat="1" applyFont="1" applyFill="1" applyBorder="1"/>
    <xf numFmtId="0" fontId="1" fillId="2" borderId="5" xfId="0" applyFont="1" applyFill="1" applyBorder="1"/>
    <xf numFmtId="165" fontId="1" fillId="2" borderId="5" xfId="0" applyNumberFormat="1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49F0EF7-EFF3-4B63-86D0-01C41125D7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High Temp Per Month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'Variance Example'!$B$1</c:f>
              <c:strCache>
                <c:ptCount val="1"/>
                <c:pt idx="0">
                  <c:v>Average High Temp. Austin, Tx (F)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'Variance Example'!$A$2:$A$13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'Variance Example'!$B$2:$B$13</c:f>
              <c:numCache>
                <c:formatCode>General</c:formatCode>
                <c:ptCount val="12"/>
                <c:pt idx="0" formatCode="0.0">
                  <c:v>61</c:v>
                </c:pt>
                <c:pt idx="1">
                  <c:v>65</c:v>
                </c:pt>
                <c:pt idx="2">
                  <c:v>73</c:v>
                </c:pt>
                <c:pt idx="3">
                  <c:v>80</c:v>
                </c:pt>
                <c:pt idx="4" formatCode="0.0">
                  <c:v>86</c:v>
                </c:pt>
                <c:pt idx="5">
                  <c:v>92</c:v>
                </c:pt>
                <c:pt idx="6">
                  <c:v>96</c:v>
                </c:pt>
                <c:pt idx="7">
                  <c:v>96</c:v>
                </c:pt>
                <c:pt idx="8">
                  <c:v>90</c:v>
                </c:pt>
                <c:pt idx="9">
                  <c:v>82</c:v>
                </c:pt>
                <c:pt idx="10">
                  <c:v>71</c:v>
                </c:pt>
                <c:pt idx="1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5A44-B398-941CD2D2F0EF}"/>
            </c:ext>
          </c:extLst>
        </c:ser>
        <c:ser>
          <c:idx val="1"/>
          <c:order val="1"/>
          <c:tx>
            <c:strRef>
              <c:f>'Variance Example'!$C$1</c:f>
              <c:strCache>
                <c:ptCount val="1"/>
                <c:pt idx="0">
                  <c:v>Average High Temp. San Francisco, CA (F)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'Variance Example'!$A$2:$A$13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'Variance Example'!$C$2:$C$13</c:f>
              <c:numCache>
                <c:formatCode>0.0</c:formatCode>
                <c:ptCount val="12"/>
                <c:pt idx="0">
                  <c:v>58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67</c:v>
                </c:pt>
                <c:pt idx="6">
                  <c:v>67</c:v>
                </c:pt>
                <c:pt idx="7">
                  <c:v>68</c:v>
                </c:pt>
                <c:pt idx="8">
                  <c:v>71</c:v>
                </c:pt>
                <c:pt idx="9">
                  <c:v>70</c:v>
                </c:pt>
                <c:pt idx="10">
                  <c:v>64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8-5A44-B398-941CD2D2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15536"/>
        <c:axId val="551936480"/>
      </c:barChart>
      <c:catAx>
        <c:axId val="5730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480"/>
        <c:crosses val="autoZero"/>
        <c:auto val="1"/>
        <c:lblAlgn val="ctr"/>
        <c:lblOffset val="100"/>
        <c:noMultiLvlLbl val="0"/>
      </c:catAx>
      <c:valAx>
        <c:axId val="551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High Temp Per Month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'Standard Deviation'!$B$1</c:f>
              <c:strCache>
                <c:ptCount val="1"/>
                <c:pt idx="0">
                  <c:v>Average High Temp. Austin, Tx (F)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'Standard Deviation'!$A$2:$A$13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'Standard Deviation'!$B$2:$B$13</c:f>
              <c:numCache>
                <c:formatCode>General</c:formatCode>
                <c:ptCount val="12"/>
                <c:pt idx="0" formatCode="0.0">
                  <c:v>61</c:v>
                </c:pt>
                <c:pt idx="1">
                  <c:v>65</c:v>
                </c:pt>
                <c:pt idx="2">
                  <c:v>73</c:v>
                </c:pt>
                <c:pt idx="3">
                  <c:v>80</c:v>
                </c:pt>
                <c:pt idx="4" formatCode="0.0">
                  <c:v>86</c:v>
                </c:pt>
                <c:pt idx="5">
                  <c:v>92</c:v>
                </c:pt>
                <c:pt idx="6">
                  <c:v>96</c:v>
                </c:pt>
                <c:pt idx="7">
                  <c:v>96</c:v>
                </c:pt>
                <c:pt idx="8">
                  <c:v>90</c:v>
                </c:pt>
                <c:pt idx="9">
                  <c:v>82</c:v>
                </c:pt>
                <c:pt idx="10">
                  <c:v>71</c:v>
                </c:pt>
                <c:pt idx="1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A-114F-B823-4AFAFCADBB0D}"/>
            </c:ext>
          </c:extLst>
        </c:ser>
        <c:ser>
          <c:idx val="1"/>
          <c:order val="1"/>
          <c:tx>
            <c:strRef>
              <c:f>'Standard Deviation'!$C$1</c:f>
              <c:strCache>
                <c:ptCount val="1"/>
                <c:pt idx="0">
                  <c:v>Average High Temp. San Francisco, CA (F)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'Standard Deviation'!$A$2:$A$13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'Standard Deviation'!$C$2:$C$13</c:f>
              <c:numCache>
                <c:formatCode>0.0</c:formatCode>
                <c:ptCount val="12"/>
                <c:pt idx="0">
                  <c:v>58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67</c:v>
                </c:pt>
                <c:pt idx="6">
                  <c:v>67</c:v>
                </c:pt>
                <c:pt idx="7">
                  <c:v>68</c:v>
                </c:pt>
                <c:pt idx="8">
                  <c:v>71</c:v>
                </c:pt>
                <c:pt idx="9">
                  <c:v>70</c:v>
                </c:pt>
                <c:pt idx="10">
                  <c:v>64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A-114F-B823-4AFAFCADB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15536"/>
        <c:axId val="551936480"/>
      </c:barChart>
      <c:catAx>
        <c:axId val="5730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480"/>
        <c:crosses val="autoZero"/>
        <c:auto val="1"/>
        <c:lblAlgn val="ctr"/>
        <c:lblOffset val="100"/>
        <c:noMultiLvlLbl val="0"/>
      </c:catAx>
      <c:valAx>
        <c:axId val="551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668866</xdr:colOff>
      <xdr:row>16</xdr:row>
      <xdr:rowOff>4233</xdr:rowOff>
    </xdr:from>
    <xdr:to>
      <xdr:col>2</xdr:col>
      <xdr:colOff>1786466</xdr:colOff>
      <xdr:row>30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9D976-5D12-FB45-B1C7-2F58ED954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846666</xdr:colOff>
      <xdr:row>18</xdr:row>
      <xdr:rowOff>182037</xdr:rowOff>
    </xdr:from>
    <xdr:to>
      <xdr:col>2</xdr:col>
      <xdr:colOff>1964266</xdr:colOff>
      <xdr:row>33</xdr:row>
      <xdr:rowOff>4237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73F80-08EB-DB48-BCB5-D8A8B1BBB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zoomScale="150" zoomScaleNormal="150" workbookViewId="0">
      <selection activeCell="C13" sqref="A1:C13"/>
    </sheetView>
  </sheetViews>
  <sheetFormatPr baseColWidth="10" defaultColWidth="8.83203125" defaultRowHeight="15" x14ac:dyDescent="0.2"/>
  <cols>
    <col min="1" max="1" width="14.33203125" bestFit="1" customWidth="1"/>
    <col min="2" max="2" width="31" bestFit="1" customWidth="1"/>
    <col min="3" max="3" width="37.1640625" customWidth="1"/>
    <col min="4" max="13" width="5.6640625" customWidth="1"/>
    <col min="14" max="14" width="4.83203125" customWidth="1"/>
  </cols>
  <sheetData>
    <row r="1" spans="1:14" ht="16" thickBot="1" x14ac:dyDescent="0.25">
      <c r="A1" s="4" t="s">
        <v>0</v>
      </c>
      <c r="B1" s="4" t="s">
        <v>1</v>
      </c>
      <c r="C1" s="4" t="s">
        <v>2</v>
      </c>
    </row>
    <row r="2" spans="1:14" ht="16" thickTop="1" x14ac:dyDescent="0.2">
      <c r="A2" t="s">
        <v>3</v>
      </c>
      <c r="B2" s="3">
        <v>61</v>
      </c>
      <c r="C2" s="3">
        <v>58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">
      <c r="A3" t="s">
        <v>4</v>
      </c>
      <c r="B3" s="1">
        <v>65</v>
      </c>
      <c r="C3" s="3">
        <v>61</v>
      </c>
      <c r="D3" s="2"/>
    </row>
    <row r="4" spans="1:14" x14ac:dyDescent="0.2">
      <c r="A4" t="s">
        <v>5</v>
      </c>
      <c r="B4" s="1">
        <v>73</v>
      </c>
      <c r="C4" s="3">
        <v>62</v>
      </c>
      <c r="D4" s="2"/>
    </row>
    <row r="5" spans="1:14" x14ac:dyDescent="0.2">
      <c r="A5" t="s">
        <v>6</v>
      </c>
      <c r="B5" s="1">
        <v>80</v>
      </c>
      <c r="C5" s="3">
        <v>63</v>
      </c>
      <c r="D5" s="2"/>
    </row>
    <row r="6" spans="1:14" x14ac:dyDescent="0.2">
      <c r="A6" t="s">
        <v>7</v>
      </c>
      <c r="B6" s="3">
        <v>86</v>
      </c>
      <c r="C6" s="3">
        <v>64</v>
      </c>
      <c r="D6" s="2"/>
    </row>
    <row r="7" spans="1:14" x14ac:dyDescent="0.2">
      <c r="A7" t="s">
        <v>8</v>
      </c>
      <c r="B7" s="1">
        <v>92</v>
      </c>
      <c r="C7" s="3">
        <v>67</v>
      </c>
      <c r="D7" s="2"/>
    </row>
    <row r="8" spans="1:14" x14ac:dyDescent="0.2">
      <c r="A8" t="s">
        <v>9</v>
      </c>
      <c r="B8" s="1">
        <v>96</v>
      </c>
      <c r="C8" s="3">
        <v>67</v>
      </c>
      <c r="D8" s="2"/>
    </row>
    <row r="9" spans="1:14" x14ac:dyDescent="0.2">
      <c r="A9" t="s">
        <v>10</v>
      </c>
      <c r="B9" s="1">
        <v>96</v>
      </c>
      <c r="C9" s="3">
        <v>68</v>
      </c>
      <c r="D9" s="2"/>
    </row>
    <row r="10" spans="1:14" x14ac:dyDescent="0.2">
      <c r="A10" t="s">
        <v>11</v>
      </c>
      <c r="B10" s="1">
        <v>90</v>
      </c>
      <c r="C10" s="3">
        <v>71</v>
      </c>
      <c r="D10" s="2"/>
    </row>
    <row r="11" spans="1:14" x14ac:dyDescent="0.2">
      <c r="A11" t="s">
        <v>12</v>
      </c>
      <c r="B11" s="1">
        <v>82</v>
      </c>
      <c r="C11" s="3">
        <v>70</v>
      </c>
      <c r="D11" s="2"/>
    </row>
    <row r="12" spans="1:14" x14ac:dyDescent="0.2">
      <c r="A12" t="s">
        <v>13</v>
      </c>
      <c r="B12" s="1">
        <v>71</v>
      </c>
      <c r="C12" s="3">
        <v>64</v>
      </c>
      <c r="D12" s="2"/>
    </row>
    <row r="13" spans="1:14" x14ac:dyDescent="0.2">
      <c r="A13" s="5" t="s">
        <v>14</v>
      </c>
      <c r="B13" s="6">
        <v>63</v>
      </c>
      <c r="C13" s="7">
        <v>58</v>
      </c>
      <c r="D13" s="2"/>
    </row>
    <row r="14" spans="1:14" x14ac:dyDescent="0.2">
      <c r="A14" t="s">
        <v>15</v>
      </c>
      <c r="B14" s="8">
        <f>AVERAGE(B2:B13)</f>
        <v>79.583333333333329</v>
      </c>
      <c r="C14" s="8">
        <f>AVERAGE(C2:C13)</f>
        <v>64.416666666666671</v>
      </c>
    </row>
    <row r="15" spans="1:14" x14ac:dyDescent="0.2">
      <c r="A15" t="s">
        <v>16</v>
      </c>
      <c r="B15" s="10">
        <f>_xlfn.VAR.P(B2:B13)</f>
        <v>149.90972222222223</v>
      </c>
      <c r="C15" s="10">
        <f>_xlfn.VAR.P(C2:C13)</f>
        <v>16.909722222222221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EBE5-0310-C848-B2D5-24C533C74289}">
  <dimension ref="A1:N17"/>
  <sheetViews>
    <sheetView tabSelected="1" zoomScale="150" zoomScaleNormal="150" workbookViewId="0">
      <selection activeCell="H11" sqref="H11"/>
    </sheetView>
  </sheetViews>
  <sheetFormatPr baseColWidth="10" defaultColWidth="8.83203125" defaultRowHeight="15" x14ac:dyDescent="0.2"/>
  <cols>
    <col min="1" max="1" width="22.6640625" bestFit="1" customWidth="1"/>
    <col min="2" max="2" width="31" bestFit="1" customWidth="1"/>
    <col min="3" max="3" width="30.33203125" bestFit="1" customWidth="1"/>
    <col min="4" max="5" width="5.6640625" customWidth="1"/>
    <col min="6" max="6" width="10.5" customWidth="1"/>
    <col min="7" max="7" width="24" customWidth="1"/>
    <col min="8" max="8" width="23.5" customWidth="1"/>
    <col min="9" max="13" width="5.6640625" customWidth="1"/>
    <col min="14" max="14" width="4.83203125" customWidth="1"/>
  </cols>
  <sheetData>
    <row r="1" spans="1:14" ht="16" thickBot="1" x14ac:dyDescent="0.25">
      <c r="A1" s="4" t="s">
        <v>0</v>
      </c>
      <c r="B1" s="4" t="s">
        <v>1</v>
      </c>
      <c r="C1" s="4" t="s">
        <v>2</v>
      </c>
      <c r="G1" t="s">
        <v>26</v>
      </c>
      <c r="H1" t="s">
        <v>27</v>
      </c>
    </row>
    <row r="2" spans="1:14" ht="16" thickTop="1" x14ac:dyDescent="0.2">
      <c r="A2" t="s">
        <v>3</v>
      </c>
      <c r="B2" s="12">
        <v>61</v>
      </c>
      <c r="C2" s="12">
        <v>58</v>
      </c>
      <c r="D2" s="2"/>
      <c r="E2" s="2"/>
      <c r="F2" t="s">
        <v>3</v>
      </c>
      <c r="G2" s="2">
        <v>-10</v>
      </c>
      <c r="H2" s="2">
        <v>8</v>
      </c>
      <c r="I2" s="2"/>
      <c r="L2" s="2"/>
      <c r="M2" s="2"/>
      <c r="N2" s="2"/>
    </row>
    <row r="3" spans="1:14" x14ac:dyDescent="0.2">
      <c r="A3" t="s">
        <v>4</v>
      </c>
      <c r="B3" s="13">
        <v>65</v>
      </c>
      <c r="C3" s="14">
        <v>61</v>
      </c>
      <c r="D3" s="2"/>
      <c r="F3" t="s">
        <v>4</v>
      </c>
      <c r="G3">
        <v>0</v>
      </c>
      <c r="H3">
        <v>9</v>
      </c>
    </row>
    <row r="4" spans="1:14" x14ac:dyDescent="0.2">
      <c r="A4" t="s">
        <v>5</v>
      </c>
      <c r="B4" s="13">
        <v>73</v>
      </c>
      <c r="C4" s="14">
        <v>62</v>
      </c>
      <c r="D4" s="2"/>
      <c r="F4" t="s">
        <v>5</v>
      </c>
      <c r="G4">
        <v>10</v>
      </c>
      <c r="H4">
        <v>10</v>
      </c>
    </row>
    <row r="5" spans="1:14" x14ac:dyDescent="0.2">
      <c r="A5" t="s">
        <v>6</v>
      </c>
      <c r="B5" s="13">
        <v>80</v>
      </c>
      <c r="C5" s="14">
        <v>63</v>
      </c>
      <c r="D5" s="2"/>
      <c r="F5" t="s">
        <v>6</v>
      </c>
      <c r="G5">
        <v>20</v>
      </c>
      <c r="H5">
        <v>11</v>
      </c>
    </row>
    <row r="6" spans="1:14" x14ac:dyDescent="0.2">
      <c r="A6" t="s">
        <v>7</v>
      </c>
      <c r="B6" s="14">
        <v>86</v>
      </c>
      <c r="C6" s="14">
        <v>64</v>
      </c>
      <c r="D6" s="2"/>
      <c r="F6" t="s">
        <v>7</v>
      </c>
      <c r="G6">
        <v>30</v>
      </c>
      <c r="H6">
        <v>12</v>
      </c>
    </row>
    <row r="7" spans="1:14" x14ac:dyDescent="0.2">
      <c r="A7" t="s">
        <v>8</v>
      </c>
      <c r="B7" s="13">
        <v>92</v>
      </c>
      <c r="C7" s="14">
        <v>67</v>
      </c>
      <c r="D7" s="2"/>
      <c r="F7" t="s">
        <v>24</v>
      </c>
      <c r="G7">
        <f>AVERAGE(G2:G6)</f>
        <v>10</v>
      </c>
      <c r="H7">
        <f>AVERAGE(H2:H6)</f>
        <v>10</v>
      </c>
    </row>
    <row r="8" spans="1:14" x14ac:dyDescent="0.2">
      <c r="A8" t="s">
        <v>9</v>
      </c>
      <c r="B8" s="13">
        <v>96</v>
      </c>
      <c r="C8" s="14">
        <v>67</v>
      </c>
      <c r="D8" s="2"/>
      <c r="F8" t="s">
        <v>25</v>
      </c>
      <c r="G8">
        <f>_xlfn.VAR.P(G2:G7)</f>
        <v>166.66666666666666</v>
      </c>
      <c r="H8">
        <f>_xlfn.VAR.P(H2:H7)</f>
        <v>1.6666666666666667</v>
      </c>
    </row>
    <row r="9" spans="1:14" x14ac:dyDescent="0.2">
      <c r="A9" t="s">
        <v>10</v>
      </c>
      <c r="B9" s="13">
        <v>96</v>
      </c>
      <c r="C9" s="14">
        <v>68</v>
      </c>
      <c r="D9" s="2"/>
      <c r="F9" t="s">
        <v>28</v>
      </c>
      <c r="G9">
        <f>_xlfn.STDEV.P(G2:G6)</f>
        <v>14.142135623730951</v>
      </c>
      <c r="H9">
        <f>_xlfn.STDEV.P(H2:H6)</f>
        <v>1.4142135623730951</v>
      </c>
    </row>
    <row r="10" spans="1:14" x14ac:dyDescent="0.2">
      <c r="A10" t="s">
        <v>11</v>
      </c>
      <c r="B10" s="13">
        <v>90</v>
      </c>
      <c r="C10" s="14">
        <v>71</v>
      </c>
      <c r="D10" s="2"/>
    </row>
    <row r="11" spans="1:14" x14ac:dyDescent="0.2">
      <c r="A11" t="s">
        <v>12</v>
      </c>
      <c r="B11" s="13">
        <v>82</v>
      </c>
      <c r="C11" s="14">
        <v>70</v>
      </c>
      <c r="D11" s="2"/>
    </row>
    <row r="12" spans="1:14" x14ac:dyDescent="0.2">
      <c r="A12" t="s">
        <v>13</v>
      </c>
      <c r="B12" s="13">
        <v>71</v>
      </c>
      <c r="C12" s="14">
        <v>64</v>
      </c>
      <c r="D12" s="2"/>
    </row>
    <row r="13" spans="1:14" x14ac:dyDescent="0.2">
      <c r="A13" s="5" t="s">
        <v>14</v>
      </c>
      <c r="B13" s="15">
        <v>63</v>
      </c>
      <c r="C13" s="16">
        <v>58</v>
      </c>
      <c r="D13" s="2"/>
    </row>
    <row r="14" spans="1:14" x14ac:dyDescent="0.2">
      <c r="A14" t="s">
        <v>15</v>
      </c>
      <c r="B14" s="8">
        <f>AVERAGE(B2:B13)</f>
        <v>79.583333333333329</v>
      </c>
      <c r="C14" s="8">
        <f>AVERAGE(C2:C13)</f>
        <v>64.416666666666671</v>
      </c>
    </row>
    <row r="15" spans="1:14" x14ac:dyDescent="0.2">
      <c r="A15" t="s">
        <v>16</v>
      </c>
      <c r="B15" s="9">
        <f>_xlfn.VAR.P(B2:B13)</f>
        <v>149.90972222222223</v>
      </c>
      <c r="C15" s="9">
        <f>_xlfn.VAR.P(C2:C13)</f>
        <v>16.909722222222221</v>
      </c>
    </row>
    <row r="16" spans="1:14" x14ac:dyDescent="0.2">
      <c r="A16" t="s">
        <v>17</v>
      </c>
      <c r="B16" s="9">
        <f>_xlfn.STDEV.P(B2:B13)</f>
        <v>12.243762584361974</v>
      </c>
      <c r="C16" s="9">
        <f>_xlfn.STDEV.P(C2:C13)</f>
        <v>4.112143263825109</v>
      </c>
    </row>
    <row r="17" spans="1:3" x14ac:dyDescent="0.2">
      <c r="A17" t="s">
        <v>18</v>
      </c>
      <c r="B17" s="9">
        <f>SQRT(B15)</f>
        <v>12.243762584361974</v>
      </c>
      <c r="C17" s="9">
        <f>SQRT(C15)</f>
        <v>4.112143263825109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B052-8719-5B49-B651-F0C0E6F0D800}">
  <dimension ref="A1:C51"/>
  <sheetViews>
    <sheetView zoomScale="150" zoomScaleNormal="150" workbookViewId="0">
      <selection activeCell="A16" sqref="A16"/>
    </sheetView>
  </sheetViews>
  <sheetFormatPr baseColWidth="10" defaultColWidth="11.5" defaultRowHeight="15" x14ac:dyDescent="0.2"/>
  <cols>
    <col min="1" max="1" width="26.5" customWidth="1"/>
    <col min="2" max="2" width="31" bestFit="1" customWidth="1"/>
    <col min="3" max="3" width="30.33203125" bestFit="1" customWidth="1"/>
  </cols>
  <sheetData>
    <row r="1" spans="1:3" x14ac:dyDescent="0.2">
      <c r="A1" s="4" t="s">
        <v>0</v>
      </c>
      <c r="B1" s="4" t="s">
        <v>1</v>
      </c>
      <c r="C1" s="4" t="s">
        <v>2</v>
      </c>
    </row>
    <row r="2" spans="1:3" x14ac:dyDescent="0.2">
      <c r="A2" t="s">
        <v>3</v>
      </c>
      <c r="B2" s="3">
        <v>61</v>
      </c>
      <c r="C2" s="3">
        <v>58</v>
      </c>
    </row>
    <row r="3" spans="1:3" x14ac:dyDescent="0.2">
      <c r="A3" t="s">
        <v>4</v>
      </c>
      <c r="B3" s="1">
        <v>65</v>
      </c>
      <c r="C3" s="3">
        <v>61</v>
      </c>
    </row>
    <row r="4" spans="1:3" x14ac:dyDescent="0.2">
      <c r="A4" t="s">
        <v>5</v>
      </c>
      <c r="B4" s="1">
        <v>73</v>
      </c>
      <c r="C4" s="3">
        <v>62</v>
      </c>
    </row>
    <row r="5" spans="1:3" x14ac:dyDescent="0.2">
      <c r="A5" t="s">
        <v>6</v>
      </c>
      <c r="B5" s="1">
        <v>80</v>
      </c>
      <c r="C5" s="3">
        <v>63</v>
      </c>
    </row>
    <row r="6" spans="1:3" x14ac:dyDescent="0.2">
      <c r="A6" t="s">
        <v>7</v>
      </c>
      <c r="B6" s="3">
        <v>86</v>
      </c>
      <c r="C6" s="3">
        <v>64</v>
      </c>
    </row>
    <row r="7" spans="1:3" x14ac:dyDescent="0.2">
      <c r="A7" t="s">
        <v>8</v>
      </c>
      <c r="B7" s="1">
        <v>92</v>
      </c>
      <c r="C7" s="3">
        <v>67</v>
      </c>
    </row>
    <row r="8" spans="1:3" x14ac:dyDescent="0.2">
      <c r="A8" t="s">
        <v>9</v>
      </c>
      <c r="B8" s="1">
        <v>96</v>
      </c>
      <c r="C8" s="3">
        <v>67</v>
      </c>
    </row>
    <row r="9" spans="1:3" x14ac:dyDescent="0.2">
      <c r="A9" t="s">
        <v>10</v>
      </c>
      <c r="B9" s="1">
        <v>96</v>
      </c>
      <c r="C9" s="3">
        <v>68</v>
      </c>
    </row>
    <row r="10" spans="1:3" x14ac:dyDescent="0.2">
      <c r="A10" t="s">
        <v>11</v>
      </c>
      <c r="B10" s="1">
        <v>90</v>
      </c>
      <c r="C10" s="3">
        <v>71</v>
      </c>
    </row>
    <row r="11" spans="1:3" x14ac:dyDescent="0.2">
      <c r="A11" t="s">
        <v>12</v>
      </c>
      <c r="B11" s="1">
        <v>82</v>
      </c>
      <c r="C11" s="3">
        <v>70</v>
      </c>
    </row>
    <row r="12" spans="1:3" x14ac:dyDescent="0.2">
      <c r="A12" t="s">
        <v>13</v>
      </c>
      <c r="B12" s="1">
        <v>71</v>
      </c>
      <c r="C12" s="3">
        <v>64</v>
      </c>
    </row>
    <row r="13" spans="1:3" x14ac:dyDescent="0.2">
      <c r="A13" s="5" t="s">
        <v>14</v>
      </c>
      <c r="B13" s="6">
        <v>63</v>
      </c>
      <c r="C13" s="7">
        <v>58</v>
      </c>
    </row>
    <row r="14" spans="1:3" x14ac:dyDescent="0.2">
      <c r="A14" t="s">
        <v>15</v>
      </c>
      <c r="B14" s="3">
        <f>AVERAGE(B2:B13)</f>
        <v>79.583333333333329</v>
      </c>
      <c r="C14" s="3">
        <f>AVERAGE(C2:C13)</f>
        <v>64.416666666666671</v>
      </c>
    </row>
    <row r="15" spans="1:3" x14ac:dyDescent="0.2">
      <c r="A15" t="s">
        <v>19</v>
      </c>
      <c r="B15" s="3">
        <f>_xlfn.STDEV.P(B2:B13)</f>
        <v>12.243762584361974</v>
      </c>
      <c r="C15" s="3">
        <f>_xlfn.STDEV.P(C2:C13)</f>
        <v>4.112143263825109</v>
      </c>
    </row>
    <row r="16" spans="1:3" x14ac:dyDescent="0.2">
      <c r="B16" s="3"/>
      <c r="C16" s="3"/>
    </row>
    <row r="17" spans="1:3" x14ac:dyDescent="0.2">
      <c r="A17" t="s">
        <v>20</v>
      </c>
      <c r="B17" s="3">
        <f>B14+B15</f>
        <v>91.827095917695303</v>
      </c>
      <c r="C17" s="3">
        <f>C14+C15</f>
        <v>68.528809930491775</v>
      </c>
    </row>
    <row r="18" spans="1:3" x14ac:dyDescent="0.2">
      <c r="A18" t="s">
        <v>21</v>
      </c>
      <c r="B18" s="3">
        <f>B14-B15</f>
        <v>67.339570748971354</v>
      </c>
      <c r="C18" s="3">
        <f>C14-C15</f>
        <v>60.304523402841561</v>
      </c>
    </row>
    <row r="19" spans="1:3" x14ac:dyDescent="0.2">
      <c r="B19" s="11"/>
      <c r="C19" s="11"/>
    </row>
    <row r="20" spans="1:3" x14ac:dyDescent="0.2">
      <c r="B20" s="11"/>
      <c r="C20" s="11"/>
    </row>
    <row r="21" spans="1:3" x14ac:dyDescent="0.2">
      <c r="B21" s="11"/>
      <c r="C21" s="11"/>
    </row>
    <row r="22" spans="1:3" x14ac:dyDescent="0.2">
      <c r="B22" s="11"/>
      <c r="C22" s="11"/>
    </row>
    <row r="23" spans="1:3" x14ac:dyDescent="0.2">
      <c r="B23" s="11"/>
      <c r="C23" s="11"/>
    </row>
    <row r="24" spans="1:3" x14ac:dyDescent="0.2">
      <c r="B24" s="11"/>
      <c r="C24" s="11"/>
    </row>
    <row r="25" spans="1:3" x14ac:dyDescent="0.2">
      <c r="B25" s="11"/>
      <c r="C25" s="11"/>
    </row>
    <row r="26" spans="1:3" x14ac:dyDescent="0.2">
      <c r="B26" s="11"/>
      <c r="C26" s="11"/>
    </row>
    <row r="27" spans="1:3" x14ac:dyDescent="0.2">
      <c r="B27" s="11"/>
      <c r="C27" s="11"/>
    </row>
    <row r="28" spans="1:3" x14ac:dyDescent="0.2">
      <c r="B28" s="11"/>
      <c r="C28" s="11"/>
    </row>
    <row r="29" spans="1:3" x14ac:dyDescent="0.2">
      <c r="B29" s="11"/>
      <c r="C29" s="11"/>
    </row>
    <row r="30" spans="1:3" x14ac:dyDescent="0.2">
      <c r="B30" s="11"/>
      <c r="C30" s="11"/>
    </row>
    <row r="31" spans="1:3" x14ac:dyDescent="0.2">
      <c r="B31" s="11"/>
      <c r="C31" s="11"/>
    </row>
    <row r="32" spans="1:3" x14ac:dyDescent="0.2">
      <c r="B32" s="11"/>
      <c r="C32" s="11"/>
    </row>
    <row r="33" spans="2:3" x14ac:dyDescent="0.2">
      <c r="B33" s="11"/>
      <c r="C33" s="11"/>
    </row>
    <row r="34" spans="2:3" x14ac:dyDescent="0.2">
      <c r="B34" s="11"/>
      <c r="C34" s="11"/>
    </row>
    <row r="35" spans="2:3" x14ac:dyDescent="0.2">
      <c r="B35" s="11"/>
      <c r="C35" s="11"/>
    </row>
    <row r="36" spans="2:3" x14ac:dyDescent="0.2">
      <c r="B36" s="11"/>
      <c r="C36" s="11"/>
    </row>
    <row r="37" spans="2:3" x14ac:dyDescent="0.2">
      <c r="B37" s="11"/>
      <c r="C37" s="11"/>
    </row>
    <row r="38" spans="2:3" x14ac:dyDescent="0.2">
      <c r="B38" s="11"/>
      <c r="C38" s="11"/>
    </row>
    <row r="39" spans="2:3" x14ac:dyDescent="0.2">
      <c r="B39" s="11"/>
      <c r="C39" s="11"/>
    </row>
    <row r="40" spans="2:3" x14ac:dyDescent="0.2">
      <c r="B40" s="11"/>
      <c r="C40" s="11"/>
    </row>
    <row r="41" spans="2:3" x14ac:dyDescent="0.2">
      <c r="B41" s="11"/>
      <c r="C41" s="11"/>
    </row>
    <row r="42" spans="2:3" x14ac:dyDescent="0.2">
      <c r="B42" s="11"/>
      <c r="C42" s="11"/>
    </row>
    <row r="43" spans="2:3" x14ac:dyDescent="0.2">
      <c r="B43" s="11"/>
      <c r="C43" s="11"/>
    </row>
    <row r="44" spans="2:3" x14ac:dyDescent="0.2">
      <c r="B44" s="11"/>
      <c r="C44" s="11"/>
    </row>
    <row r="45" spans="2:3" x14ac:dyDescent="0.2">
      <c r="B45" s="11"/>
      <c r="C45" s="11"/>
    </row>
    <row r="46" spans="2:3" x14ac:dyDescent="0.2">
      <c r="B46" s="11"/>
      <c r="C46" s="11"/>
    </row>
    <row r="47" spans="2:3" x14ac:dyDescent="0.2">
      <c r="B47" s="11"/>
      <c r="C47" s="11"/>
    </row>
    <row r="48" spans="2:3" x14ac:dyDescent="0.2">
      <c r="B48" s="11"/>
      <c r="C48" s="11"/>
    </row>
    <row r="49" spans="2:3" x14ac:dyDescent="0.2">
      <c r="B49" s="11"/>
      <c r="C49" s="11"/>
    </row>
    <row r="50" spans="2:3" x14ac:dyDescent="0.2">
      <c r="B50" s="11"/>
      <c r="C50" s="11"/>
    </row>
    <row r="51" spans="2:3" x14ac:dyDescent="0.2">
      <c r="B51" s="11"/>
      <c r="C5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82B8-EBB9-F84F-B4C6-BC6A69F8B770}">
  <dimension ref="A1:E51"/>
  <sheetViews>
    <sheetView zoomScale="150" zoomScaleNormal="150" workbookViewId="0">
      <selection activeCell="E2" sqref="E2"/>
    </sheetView>
  </sheetViews>
  <sheetFormatPr baseColWidth="10" defaultColWidth="11.5" defaultRowHeight="15" x14ac:dyDescent="0.2"/>
  <cols>
    <col min="1" max="1" width="24.6640625" bestFit="1" customWidth="1"/>
    <col min="2" max="2" width="31" bestFit="1" customWidth="1"/>
    <col min="3" max="3" width="23.6640625" bestFit="1" customWidth="1"/>
    <col min="4" max="4" width="30.33203125" bestFit="1" customWidth="1"/>
    <col min="5" max="5" width="20.33203125" bestFit="1" customWidth="1"/>
  </cols>
  <sheetData>
    <row r="1" spans="1:5" ht="16" thickBot="1" x14ac:dyDescent="0.25">
      <c r="A1" s="4" t="s">
        <v>0</v>
      </c>
      <c r="B1" s="4" t="s">
        <v>1</v>
      </c>
      <c r="C1" s="4" t="s">
        <v>22</v>
      </c>
      <c r="D1" s="4" t="s">
        <v>2</v>
      </c>
      <c r="E1" s="4" t="s">
        <v>23</v>
      </c>
    </row>
    <row r="2" spans="1:5" ht="16" thickTop="1" x14ac:dyDescent="0.2">
      <c r="A2" t="s">
        <v>3</v>
      </c>
      <c r="B2" s="3">
        <v>61</v>
      </c>
      <c r="C2" s="3">
        <f>(B2-$B$14)/$B$15</f>
        <v>-1.51777962087148</v>
      </c>
      <c r="D2" s="3">
        <v>58</v>
      </c>
      <c r="E2" s="3">
        <f>(D2-$D$14)/$D$15</f>
        <v>-1.5604190454925684</v>
      </c>
    </row>
    <row r="3" spans="1:5" x14ac:dyDescent="0.2">
      <c r="A3" t="s">
        <v>4</v>
      </c>
      <c r="B3" s="1">
        <v>65</v>
      </c>
      <c r="C3" s="3">
        <f t="shared" ref="C3:C13" si="0">(B3-$B$14)/$B$15</f>
        <v>-1.1910826621188744</v>
      </c>
      <c r="D3" s="3">
        <v>61</v>
      </c>
      <c r="E3" s="3">
        <f t="shared" ref="E3:E13" si="1">(D3-$D$14)/$D$15</f>
        <v>-0.83087247876877068</v>
      </c>
    </row>
    <row r="4" spans="1:5" x14ac:dyDescent="0.2">
      <c r="A4" t="s">
        <v>5</v>
      </c>
      <c r="B4" s="1">
        <v>73</v>
      </c>
      <c r="C4" s="3">
        <f t="shared" si="0"/>
        <v>-0.53768874461366301</v>
      </c>
      <c r="D4" s="3">
        <v>62</v>
      </c>
      <c r="E4" s="3">
        <f t="shared" si="1"/>
        <v>-0.58769028986083816</v>
      </c>
    </row>
    <row r="5" spans="1:5" x14ac:dyDescent="0.2">
      <c r="A5" t="s">
        <v>6</v>
      </c>
      <c r="B5" s="1">
        <v>80</v>
      </c>
      <c r="C5" s="3">
        <f t="shared" si="0"/>
        <v>3.4030933203396806E-2</v>
      </c>
      <c r="D5" s="3">
        <v>63</v>
      </c>
      <c r="E5" s="3">
        <f t="shared" si="1"/>
        <v>-0.34450810095290563</v>
      </c>
    </row>
    <row r="6" spans="1:5" x14ac:dyDescent="0.2">
      <c r="A6" t="s">
        <v>7</v>
      </c>
      <c r="B6" s="3">
        <v>86</v>
      </c>
      <c r="C6" s="3">
        <f t="shared" si="0"/>
        <v>0.52407637133230522</v>
      </c>
      <c r="D6" s="3">
        <v>64</v>
      </c>
      <c r="E6" s="3">
        <f t="shared" si="1"/>
        <v>-0.10132591204497306</v>
      </c>
    </row>
    <row r="7" spans="1:5" x14ac:dyDescent="0.2">
      <c r="A7" t="s">
        <v>8</v>
      </c>
      <c r="B7" s="1">
        <v>92</v>
      </c>
      <c r="C7" s="3">
        <f t="shared" si="0"/>
        <v>1.0141218094612137</v>
      </c>
      <c r="D7" s="3">
        <v>67</v>
      </c>
      <c r="E7" s="3">
        <f t="shared" si="1"/>
        <v>0.6282206546788246</v>
      </c>
    </row>
    <row r="8" spans="1:5" x14ac:dyDescent="0.2">
      <c r="A8" t="s">
        <v>9</v>
      </c>
      <c r="B8" s="1">
        <v>96</v>
      </c>
      <c r="C8" s="3">
        <f t="shared" si="0"/>
        <v>1.3408187682138193</v>
      </c>
      <c r="D8" s="3">
        <v>67</v>
      </c>
      <c r="E8" s="3">
        <f t="shared" si="1"/>
        <v>0.6282206546788246</v>
      </c>
    </row>
    <row r="9" spans="1:5" x14ac:dyDescent="0.2">
      <c r="A9" t="s">
        <v>10</v>
      </c>
      <c r="B9" s="1">
        <v>96</v>
      </c>
      <c r="C9" s="3">
        <f t="shared" si="0"/>
        <v>1.3408187682138193</v>
      </c>
      <c r="D9" s="3">
        <v>68</v>
      </c>
      <c r="E9" s="3">
        <f t="shared" si="1"/>
        <v>0.87140284358675713</v>
      </c>
    </row>
    <row r="10" spans="1:5" x14ac:dyDescent="0.2">
      <c r="A10" t="s">
        <v>11</v>
      </c>
      <c r="B10" s="1">
        <v>90</v>
      </c>
      <c r="C10" s="3">
        <f t="shared" si="0"/>
        <v>0.85077333008491085</v>
      </c>
      <c r="D10" s="3">
        <v>71</v>
      </c>
      <c r="E10" s="3">
        <f t="shared" si="1"/>
        <v>1.6009494103105548</v>
      </c>
    </row>
    <row r="11" spans="1:5" x14ac:dyDescent="0.2">
      <c r="A11" t="s">
        <v>12</v>
      </c>
      <c r="B11" s="1">
        <v>82</v>
      </c>
      <c r="C11" s="3">
        <f t="shared" si="0"/>
        <v>0.19737941257969963</v>
      </c>
      <c r="D11" s="3">
        <v>70</v>
      </c>
      <c r="E11" s="3">
        <f t="shared" si="1"/>
        <v>1.3577672214026224</v>
      </c>
    </row>
    <row r="12" spans="1:5" x14ac:dyDescent="0.2">
      <c r="A12" t="s">
        <v>13</v>
      </c>
      <c r="B12" s="1">
        <v>71</v>
      </c>
      <c r="C12" s="3">
        <f t="shared" si="0"/>
        <v>-0.70103722398996582</v>
      </c>
      <c r="D12" s="3">
        <v>64</v>
      </c>
      <c r="E12" s="3">
        <f t="shared" si="1"/>
        <v>-0.10132591204497306</v>
      </c>
    </row>
    <row r="13" spans="1:5" x14ac:dyDescent="0.2">
      <c r="A13" s="5" t="s">
        <v>14</v>
      </c>
      <c r="B13" s="6">
        <v>63</v>
      </c>
      <c r="C13" s="7">
        <f t="shared" si="0"/>
        <v>-1.3544311414951771</v>
      </c>
      <c r="D13" s="7">
        <v>58</v>
      </c>
      <c r="E13" s="7">
        <f t="shared" si="1"/>
        <v>-1.5604190454925684</v>
      </c>
    </row>
    <row r="14" spans="1:5" x14ac:dyDescent="0.2">
      <c r="A14" t="s">
        <v>15</v>
      </c>
      <c r="B14" s="3">
        <f>AVERAGE(B2:B13)</f>
        <v>79.583333333333329</v>
      </c>
      <c r="C14" s="3"/>
      <c r="D14" s="3">
        <f>AVERAGE(D2:D13)</f>
        <v>64.416666666666671</v>
      </c>
    </row>
    <row r="15" spans="1:5" x14ac:dyDescent="0.2">
      <c r="A15" t="s">
        <v>19</v>
      </c>
      <c r="B15" s="3">
        <f>_xlfn.STDEV.P(B2:B13)</f>
        <v>12.243762584361974</v>
      </c>
      <c r="C15" s="3"/>
      <c r="D15" s="3">
        <f>_xlfn.STDEV.P(D2:D13)</f>
        <v>4.112143263825109</v>
      </c>
    </row>
    <row r="16" spans="1:5" x14ac:dyDescent="0.2">
      <c r="B16" s="3"/>
      <c r="C16" s="3"/>
      <c r="D16" s="3"/>
    </row>
    <row r="17" spans="2:4" x14ac:dyDescent="0.2">
      <c r="B17" s="3"/>
      <c r="C17" s="3"/>
      <c r="D17" s="3"/>
    </row>
    <row r="18" spans="2:4" x14ac:dyDescent="0.2">
      <c r="B18" s="3"/>
      <c r="C18" s="3"/>
      <c r="D18" s="3"/>
    </row>
    <row r="19" spans="2:4" x14ac:dyDescent="0.2">
      <c r="B19" s="11"/>
      <c r="C19" s="11"/>
      <c r="D19" s="11"/>
    </row>
    <row r="20" spans="2:4" x14ac:dyDescent="0.2">
      <c r="B20" s="11"/>
      <c r="C20" s="11"/>
      <c r="D20" s="11"/>
    </row>
    <row r="21" spans="2:4" x14ac:dyDescent="0.2">
      <c r="B21" s="11"/>
      <c r="C21" s="11"/>
      <c r="D21" s="11"/>
    </row>
    <row r="22" spans="2:4" x14ac:dyDescent="0.2">
      <c r="B22" s="11"/>
      <c r="C22" s="11"/>
      <c r="D22" s="11"/>
    </row>
    <row r="23" spans="2:4" x14ac:dyDescent="0.2">
      <c r="B23" s="11"/>
      <c r="C23" s="11"/>
      <c r="D23" s="11"/>
    </row>
    <row r="24" spans="2:4" x14ac:dyDescent="0.2">
      <c r="B24" s="11"/>
      <c r="C24" s="11"/>
      <c r="D24" s="11"/>
    </row>
    <row r="25" spans="2:4" x14ac:dyDescent="0.2">
      <c r="B25" s="11"/>
      <c r="C25" s="11"/>
      <c r="D25" s="11"/>
    </row>
    <row r="26" spans="2:4" x14ac:dyDescent="0.2">
      <c r="B26" s="11"/>
      <c r="C26" s="11"/>
      <c r="D26" s="11"/>
    </row>
    <row r="27" spans="2:4" x14ac:dyDescent="0.2">
      <c r="B27" s="11"/>
      <c r="C27" s="11"/>
      <c r="D27" s="11"/>
    </row>
    <row r="28" spans="2:4" x14ac:dyDescent="0.2">
      <c r="B28" s="11"/>
      <c r="C28" s="11"/>
      <c r="D28" s="11"/>
    </row>
    <row r="29" spans="2:4" x14ac:dyDescent="0.2">
      <c r="B29" s="11"/>
      <c r="C29" s="11"/>
      <c r="D29" s="11"/>
    </row>
    <row r="30" spans="2:4" x14ac:dyDescent="0.2">
      <c r="B30" s="11"/>
      <c r="C30" s="11"/>
      <c r="D30" s="11"/>
    </row>
    <row r="31" spans="2:4" x14ac:dyDescent="0.2">
      <c r="B31" s="11"/>
      <c r="C31" s="11"/>
      <c r="D31" s="11"/>
    </row>
    <row r="32" spans="2:4" x14ac:dyDescent="0.2">
      <c r="B32" s="11"/>
      <c r="C32" s="11"/>
      <c r="D32" s="11"/>
    </row>
    <row r="33" spans="2:4" x14ac:dyDescent="0.2">
      <c r="B33" s="11"/>
      <c r="C33" s="11"/>
      <c r="D33" s="11"/>
    </row>
    <row r="34" spans="2:4" x14ac:dyDescent="0.2">
      <c r="B34" s="11"/>
      <c r="C34" s="11"/>
      <c r="D34" s="11"/>
    </row>
    <row r="35" spans="2:4" x14ac:dyDescent="0.2">
      <c r="B35" s="11"/>
      <c r="C35" s="11"/>
      <c r="D35" s="11"/>
    </row>
    <row r="36" spans="2:4" x14ac:dyDescent="0.2">
      <c r="B36" s="11"/>
      <c r="C36" s="11"/>
      <c r="D36" s="11"/>
    </row>
    <row r="37" spans="2:4" x14ac:dyDescent="0.2">
      <c r="B37" s="11"/>
      <c r="C37" s="11"/>
      <c r="D37" s="11"/>
    </row>
    <row r="38" spans="2:4" x14ac:dyDescent="0.2">
      <c r="B38" s="11"/>
      <c r="C38" s="11"/>
      <c r="D38" s="11"/>
    </row>
    <row r="39" spans="2:4" x14ac:dyDescent="0.2">
      <c r="B39" s="11"/>
      <c r="C39" s="11"/>
      <c r="D39" s="11"/>
    </row>
    <row r="40" spans="2:4" x14ac:dyDescent="0.2">
      <c r="B40" s="11"/>
      <c r="C40" s="11"/>
      <c r="D40" s="11"/>
    </row>
    <row r="41" spans="2:4" x14ac:dyDescent="0.2">
      <c r="B41" s="11"/>
      <c r="C41" s="11"/>
      <c r="D41" s="11"/>
    </row>
    <row r="42" spans="2:4" x14ac:dyDescent="0.2">
      <c r="B42" s="11"/>
      <c r="C42" s="11"/>
      <c r="D42" s="11"/>
    </row>
    <row r="43" spans="2:4" x14ac:dyDescent="0.2">
      <c r="B43" s="11"/>
      <c r="C43" s="11"/>
      <c r="D43" s="11"/>
    </row>
    <row r="44" spans="2:4" x14ac:dyDescent="0.2">
      <c r="B44" s="11"/>
      <c r="C44" s="11"/>
      <c r="D44" s="11"/>
    </row>
    <row r="45" spans="2:4" x14ac:dyDescent="0.2">
      <c r="B45" s="11"/>
      <c r="C45" s="11"/>
      <c r="D45" s="11"/>
    </row>
    <row r="46" spans="2:4" x14ac:dyDescent="0.2">
      <c r="B46" s="11"/>
      <c r="C46" s="11"/>
      <c r="D46" s="11"/>
    </row>
    <row r="47" spans="2:4" x14ac:dyDescent="0.2">
      <c r="B47" s="11"/>
      <c r="C47" s="11"/>
      <c r="D47" s="11"/>
    </row>
    <row r="48" spans="2:4" x14ac:dyDescent="0.2">
      <c r="B48" s="11"/>
      <c r="C48" s="11"/>
      <c r="D48" s="11"/>
    </row>
    <row r="49" spans="2:4" x14ac:dyDescent="0.2">
      <c r="B49" s="11"/>
      <c r="C49" s="11"/>
      <c r="D49" s="11"/>
    </row>
    <row r="50" spans="2:4" x14ac:dyDescent="0.2">
      <c r="B50" s="11"/>
      <c r="C50" s="11"/>
      <c r="D50" s="11"/>
    </row>
    <row r="51" spans="2:4" x14ac:dyDescent="0.2">
      <c r="B51" s="11"/>
      <c r="C51" s="11"/>
      <c r="D5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Variance Example</vt:lpstr>
      <vt:lpstr>Standard Deviation</vt:lpstr>
      <vt:lpstr>Normal Distribution 68%</vt:lpstr>
      <vt:lpstr>Z-Score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excel-easy.com</dc:creator>
  <cp:keywords/>
  <dc:description/>
  <cp:lastModifiedBy>Jonathan MOO</cp:lastModifiedBy>
  <cp:revision/>
  <dcterms:created xsi:type="dcterms:W3CDTF">2013-06-21T22:51:33Z</dcterms:created>
  <dcterms:modified xsi:type="dcterms:W3CDTF">2023-03-30T23:41:23Z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