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9A5DB2E3-5D83-4C13-996E-B1C02FB38867}" xr6:coauthVersionLast="44" xr6:coauthVersionMax="45" xr10:uidLastSave="{00000000-0000-0000-0000-000000000000}"/>
  <bookViews>
    <workbookView xWindow="9720" yWindow="780" windowWidth="18315" windowHeight="14370" xr2:uid="{5D4BE653-2200-43C3-B24F-8F5503243BB4}"/>
  </bookViews>
  <sheets>
    <sheet name="CharacterInfo" sheetId="1" r:id="rId1"/>
  </sheets>
  <definedNames>
    <definedName name="_xlnm._FilterDatabase" localSheetId="0" hidden="1">CharacterInfo!$A$2:$L$18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G13" i="1" l="1"/>
  <c r="G8" i="1"/>
  <c r="G4" i="1"/>
  <c r="G5" i="1" s="1"/>
  <c r="H13" i="1"/>
  <c r="H8" i="1"/>
  <c r="H4" i="1"/>
  <c r="H9" i="1" s="1"/>
  <c r="I13" i="1"/>
  <c r="I8" i="1"/>
  <c r="I4" i="1"/>
  <c r="I5" i="1" s="1"/>
  <c r="I14" i="1" l="1"/>
  <c r="G15" i="1"/>
  <c r="G10" i="1"/>
  <c r="G6" i="1"/>
  <c r="G16" i="1" s="1"/>
  <c r="G9" i="1"/>
  <c r="G14" i="1"/>
  <c r="H5" i="1"/>
  <c r="H14" i="1"/>
  <c r="I10" i="1"/>
  <c r="I6" i="1"/>
  <c r="I15" i="1"/>
  <c r="I9" i="1"/>
  <c r="G11" i="1" l="1"/>
  <c r="G7" i="1"/>
  <c r="H15" i="1"/>
  <c r="H10" i="1"/>
  <c r="H6" i="1"/>
  <c r="I16" i="1"/>
  <c r="I11" i="1"/>
  <c r="I7" i="1"/>
  <c r="G17" i="1" l="1"/>
  <c r="G12" i="1"/>
  <c r="H7" i="1"/>
  <c r="H11" i="1"/>
  <c r="H16" i="1"/>
  <c r="I17" i="1"/>
  <c r="I12" i="1"/>
  <c r="H17" i="1" l="1"/>
  <c r="H12" i="1"/>
</calcChain>
</file>

<file path=xl/sharedStrings.xml><?xml version="1.0" encoding="utf-8"?>
<sst xmlns="http://schemas.openxmlformats.org/spreadsheetml/2006/main" count="71" uniqueCount="52">
  <si>
    <t>index</t>
    <phoneticPr fontId="1" type="noConversion"/>
  </si>
  <si>
    <t>int32</t>
    <phoneticPr fontId="1" type="noConversion"/>
  </si>
  <si>
    <t>name</t>
    <phoneticPr fontId="1" type="noConversion"/>
  </si>
  <si>
    <t>string</t>
    <phoneticPr fontId="1" type="noConversion"/>
  </si>
  <si>
    <t>엘프 궁수</t>
  </si>
  <si>
    <t>엘프 드루이드</t>
  </si>
  <si>
    <t>엘프 바드</t>
  </si>
  <si>
    <t>엘프 정령사</t>
  </si>
  <si>
    <t>엘프 수호자</t>
  </si>
  <si>
    <t>인간 궁수</t>
  </si>
  <si>
    <t>인간 전사</t>
  </si>
  <si>
    <t>인간 방패병</t>
  </si>
  <si>
    <t>인간 거너</t>
  </si>
  <si>
    <t>인간 수녀</t>
  </si>
  <si>
    <t>언데드 전사</t>
    <phoneticPr fontId="1" type="noConversion"/>
  </si>
  <si>
    <t>언데드 주술사</t>
  </si>
  <si>
    <t>언데드 리퍼</t>
  </si>
  <si>
    <t>언데드 네크로멘서</t>
  </si>
  <si>
    <t>언데드 소울나이트</t>
  </si>
  <si>
    <t>building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</si>
  <si>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</si>
  <si>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</si>
  <si>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</si>
  <si>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</si>
  <si>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</si>
  <si>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</si>
  <si>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</si>
  <si>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</si>
  <si>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</si>
  <si>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</si>
  <si>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</si>
  <si>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</si>
  <si>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</si>
  <si>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</si>
  <si>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cost</t>
    <phoneticPr fontId="1" type="noConversion"/>
  </si>
  <si>
    <t>List&lt;int32&gt;</t>
    <phoneticPr fontId="1" type="noConversion"/>
  </si>
  <si>
    <t>ability</t>
    <phoneticPr fontId="1" type="noConversion"/>
  </si>
  <si>
    <t>hp</t>
    <phoneticPr fontId="1" type="noConversion"/>
  </si>
  <si>
    <t>speed</t>
    <phoneticPr fontId="1" type="noConversion"/>
  </si>
  <si>
    <t>atkCooltime</t>
    <phoneticPr fontId="1" type="noConversion"/>
  </si>
  <si>
    <t>def</t>
    <phoneticPr fontId="1" type="noConversion"/>
  </si>
  <si>
    <t>atk</t>
    <phoneticPr fontId="1" type="noConversion"/>
  </si>
  <si>
    <t>distance</t>
    <phoneticPr fontId="1" type="noConversion"/>
  </si>
  <si>
    <t>마왕</t>
    <phoneticPr fontId="1" type="noConversion"/>
  </si>
  <si>
    <t>float</t>
    <phoneticPr fontId="1" type="noConversion"/>
  </si>
  <si>
    <t>엘프궁수 양성소</t>
    <phoneticPr fontId="1" type="noConversion"/>
  </si>
  <si>
    <t>1#2#3#5</t>
    <phoneticPr fontId="1" type="noConversion"/>
  </si>
  <si>
    <t>1#2#3#6</t>
    <phoneticPr fontId="1" type="noConversion"/>
  </si>
  <si>
    <t>1#2#3#7</t>
    <phoneticPr fontId="1" type="noConversion"/>
  </si>
  <si>
    <t>1#2#3#8#9</t>
    <phoneticPr fontId="1" type="noConversion"/>
  </si>
  <si>
    <t>race</t>
    <phoneticPr fontId="1" type="noConversion"/>
  </si>
  <si>
    <t>design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</si>
</sst>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160B-95FF-40E7-AB12-7BB2CDE5C966}">
  <dimension ref="A1:L18"/>
  <sheetViews>
    <sheetView tabSelected="1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L16" sqref="L16"/>
    </sheetView>
  </sheetViews>
  <sheetFormatPr defaultRowHeight="16.5" x14ac:dyDescent="0.3"/>
  <cols>
    <col min="3" max="3" width="19.25" customWidth="1"/>
    <col min="4" max="4" width="32.625" customWidth="1"/>
    <col min="6" max="6" width="19.25" customWidth="1"/>
    <col min="7" max="7" width="10.75" customWidth="1"/>
    <col min="9" max="9" width="15.5" customWidth="1"/>
    <col min="11" max="11" width="13.5" customWidth="1"/>
  </cols>
  <sheetData>
    <row r="1" spans="1:12" x14ac:dyDescent="0.3">
      <c r="A1" s="1" t="s">
        <v>0</v>
      </c>
      <c r="B1" s="1" t="s">
        <v>50</v>
      </c>
      <c r="C1" s="1" t="s">
        <v>2</v>
      </c>
      <c r="D1" s="1" t="s">
        <v>19</v>
      </c>
      <c r="E1" s="1" t="s">
        <v>34</v>
      </c>
      <c r="F1" s="1" t="s">
        <v>36</v>
      </c>
      <c r="G1" s="1" t="s">
        <v>41</v>
      </c>
      <c r="H1" s="1" t="s">
        <v>40</v>
      </c>
      <c r="I1" s="1" t="s">
        <v>37</v>
      </c>
      <c r="J1" s="1" t="s">
        <v>38</v>
      </c>
      <c r="K1" s="1" t="s">
        <v>39</v>
      </c>
      <c r="L1" s="1" t="s">
        <v>42</v>
      </c>
    </row>
    <row r="2" spans="1:12" x14ac:dyDescent="0.3">
      <c r="A2" s="1" t="s">
        <v>1</v>
      </c>
      <c r="B2" s="1" t="s">
        <v>1</v>
      </c>
      <c r="C2" s="1" t="s">
        <v>3</v>
      </c>
      <c r="D2" s="1" t="s">
        <v>51</v>
      </c>
      <c r="E2" s="1" t="s">
        <v>1</v>
      </c>
      <c r="F2" s="1" t="s">
        <v>35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</row>
    <row r="3" spans="1:12" x14ac:dyDescent="0.3">
      <c r="A3" s="2">
        <v>1</v>
      </c>
      <c r="B3" s="2">
        <v>1</v>
      </c>
      <c r="C3" s="4" t="s">
        <v>4</v>
      </c>
      <c r="D3" s="4" t="s">
        <v>45</v>
      </c>
      <c r="E3" s="2">
        <v>500</v>
      </c>
      <c r="F3" s="2" t="s">
        <v>46</v>
      </c>
      <c r="G3" s="5">
        <v>150</v>
      </c>
      <c r="H3" s="5">
        <v>100</v>
      </c>
      <c r="I3" s="5">
        <v>150</v>
      </c>
      <c r="J3" s="3">
        <v>1</v>
      </c>
      <c r="K3" s="2">
        <v>1.1000000000000001</v>
      </c>
      <c r="L3" s="2">
        <v>10</v>
      </c>
    </row>
    <row r="4" spans="1:12" x14ac:dyDescent="0.3">
      <c r="A4" s="2">
        <v>2</v>
      </c>
      <c r="B4" s="2">
        <v>1</v>
      </c>
      <c r="C4" s="4" t="s">
        <v>5</v>
      </c>
      <c r="D4" s="4" t="s">
        <v>20</v>
      </c>
      <c r="E4" s="6">
        <v>2500</v>
      </c>
      <c r="F4" s="2" t="s">
        <v>46</v>
      </c>
      <c r="G4" s="5">
        <f>G3*1.5</f>
        <v>225</v>
      </c>
      <c r="H4" s="5">
        <f>H3*1.4</f>
        <v>140</v>
      </c>
      <c r="I4" s="5">
        <f>I3*2</f>
        <v>300</v>
      </c>
      <c r="J4" s="3">
        <v>0.9</v>
      </c>
      <c r="K4" s="2">
        <v>1</v>
      </c>
      <c r="L4" s="2">
        <v>5</v>
      </c>
    </row>
    <row r="5" spans="1:12" x14ac:dyDescent="0.3">
      <c r="A5" s="2">
        <v>3</v>
      </c>
      <c r="B5" s="2">
        <v>1</v>
      </c>
      <c r="C5" s="4" t="s">
        <v>6</v>
      </c>
      <c r="D5" s="4" t="s">
        <v>21</v>
      </c>
      <c r="E5" s="2">
        <v>5000</v>
      </c>
      <c r="F5" s="2" t="s">
        <v>46</v>
      </c>
      <c r="G5" s="5">
        <f>G4*1.5</f>
        <v>337.5</v>
      </c>
      <c r="H5" s="5">
        <f t="shared" ref="H5:H7" si="0">H4*1.4</f>
        <v>196</v>
      </c>
      <c r="I5" s="5">
        <f t="shared" ref="I5:I7" si="1">I4*2</f>
        <v>600</v>
      </c>
      <c r="J5" s="3">
        <v>1.1000000000000001</v>
      </c>
      <c r="K5" s="2">
        <v>0.9</v>
      </c>
      <c r="L5" s="2">
        <v>4</v>
      </c>
    </row>
    <row r="6" spans="1:12" x14ac:dyDescent="0.3">
      <c r="A6" s="2">
        <v>4</v>
      </c>
      <c r="B6" s="2">
        <v>1</v>
      </c>
      <c r="C6" s="4" t="s">
        <v>7</v>
      </c>
      <c r="D6" s="4" t="s">
        <v>22</v>
      </c>
      <c r="E6" s="2">
        <v>7700</v>
      </c>
      <c r="F6" s="2" t="s">
        <v>46</v>
      </c>
      <c r="G6" s="5">
        <f t="shared" ref="G6:G7" si="2">G5*1.5</f>
        <v>506.25</v>
      </c>
      <c r="H6" s="5">
        <f t="shared" si="0"/>
        <v>274.39999999999998</v>
      </c>
      <c r="I6" s="5">
        <f t="shared" si="1"/>
        <v>1200</v>
      </c>
      <c r="J6" s="3">
        <v>0.8</v>
      </c>
      <c r="K6" s="2">
        <v>0.8</v>
      </c>
      <c r="L6" s="2">
        <v>4.5</v>
      </c>
    </row>
    <row r="7" spans="1:12" x14ac:dyDescent="0.3">
      <c r="A7" s="2">
        <v>5</v>
      </c>
      <c r="B7" s="2">
        <v>1</v>
      </c>
      <c r="C7" s="4" t="s">
        <v>8</v>
      </c>
      <c r="D7" s="4" t="s">
        <v>23</v>
      </c>
      <c r="E7" s="2">
        <v>8800</v>
      </c>
      <c r="F7" s="2" t="s">
        <v>46</v>
      </c>
      <c r="G7" s="5">
        <f t="shared" si="2"/>
        <v>759.375</v>
      </c>
      <c r="H7" s="5">
        <f t="shared" si="0"/>
        <v>384.15999999999997</v>
      </c>
      <c r="I7" s="5">
        <f t="shared" si="1"/>
        <v>2400</v>
      </c>
      <c r="J7" s="3">
        <v>1.3</v>
      </c>
      <c r="K7" s="2">
        <v>0.7</v>
      </c>
      <c r="L7" s="2">
        <v>3</v>
      </c>
    </row>
    <row r="8" spans="1:12" x14ac:dyDescent="0.3">
      <c r="A8" s="2">
        <v>6</v>
      </c>
      <c r="B8" s="2">
        <v>2</v>
      </c>
      <c r="C8" s="4" t="s">
        <v>9</v>
      </c>
      <c r="D8" s="4" t="s">
        <v>24</v>
      </c>
      <c r="E8" s="2">
        <v>500</v>
      </c>
      <c r="F8" s="2" t="s">
        <v>47</v>
      </c>
      <c r="G8" s="5">
        <f t="shared" ref="G8:G12" si="3">G3</f>
        <v>150</v>
      </c>
      <c r="H8" s="5">
        <f t="shared" ref="H8:H12" si="4">H3</f>
        <v>100</v>
      </c>
      <c r="I8" s="5">
        <f t="shared" ref="I8:I12" si="5">I3</f>
        <v>150</v>
      </c>
      <c r="J8" s="3">
        <v>1</v>
      </c>
      <c r="K8" s="2">
        <v>1.1000000000000001</v>
      </c>
      <c r="L8" s="2">
        <v>10</v>
      </c>
    </row>
    <row r="9" spans="1:12" x14ac:dyDescent="0.3">
      <c r="A9" s="2">
        <v>7</v>
      </c>
      <c r="B9" s="2">
        <v>2</v>
      </c>
      <c r="C9" s="4" t="s">
        <v>10</v>
      </c>
      <c r="D9" s="4" t="s">
        <v>25</v>
      </c>
      <c r="E9" s="6">
        <v>2500</v>
      </c>
      <c r="F9" s="2" t="s">
        <v>47</v>
      </c>
      <c r="G9" s="5">
        <f t="shared" si="3"/>
        <v>225</v>
      </c>
      <c r="H9" s="5">
        <f t="shared" si="4"/>
        <v>140</v>
      </c>
      <c r="I9" s="5">
        <f t="shared" si="5"/>
        <v>300</v>
      </c>
      <c r="J9" s="3">
        <v>0.9</v>
      </c>
      <c r="K9" s="2">
        <v>1</v>
      </c>
      <c r="L9" s="2">
        <v>2</v>
      </c>
    </row>
    <row r="10" spans="1:12" x14ac:dyDescent="0.3">
      <c r="A10" s="2">
        <v>8</v>
      </c>
      <c r="B10" s="2">
        <v>2</v>
      </c>
      <c r="C10" s="4" t="s">
        <v>11</v>
      </c>
      <c r="D10" s="4" t="s">
        <v>26</v>
      </c>
      <c r="E10" s="2">
        <v>5000</v>
      </c>
      <c r="F10" s="2" t="s">
        <v>47</v>
      </c>
      <c r="G10" s="5">
        <f t="shared" si="3"/>
        <v>337.5</v>
      </c>
      <c r="H10" s="5">
        <f t="shared" si="4"/>
        <v>196</v>
      </c>
      <c r="I10" s="5">
        <f t="shared" si="5"/>
        <v>600</v>
      </c>
      <c r="J10" s="3">
        <v>1.1000000000000001</v>
      </c>
      <c r="K10" s="2">
        <v>0.9</v>
      </c>
      <c r="L10" s="2">
        <v>2</v>
      </c>
    </row>
    <row r="11" spans="1:12" x14ac:dyDescent="0.3">
      <c r="A11" s="2">
        <v>9</v>
      </c>
      <c r="B11" s="2">
        <v>2</v>
      </c>
      <c r="C11" s="4" t="s">
        <v>12</v>
      </c>
      <c r="D11" s="4" t="s">
        <v>27</v>
      </c>
      <c r="E11" s="2">
        <v>7700</v>
      </c>
      <c r="F11" s="2" t="s">
        <v>47</v>
      </c>
      <c r="G11" s="5">
        <f t="shared" si="3"/>
        <v>506.25</v>
      </c>
      <c r="H11" s="5">
        <f t="shared" si="4"/>
        <v>274.39999999999998</v>
      </c>
      <c r="I11" s="5">
        <f t="shared" si="5"/>
        <v>1200</v>
      </c>
      <c r="J11" s="3">
        <v>0.8</v>
      </c>
      <c r="K11" s="2">
        <v>0.8</v>
      </c>
      <c r="L11" s="2">
        <v>12</v>
      </c>
    </row>
    <row r="12" spans="1:12" x14ac:dyDescent="0.3">
      <c r="A12" s="2">
        <v>10</v>
      </c>
      <c r="B12" s="2">
        <v>2</v>
      </c>
      <c r="C12" s="4" t="s">
        <v>13</v>
      </c>
      <c r="D12" s="4" t="s">
        <v>28</v>
      </c>
      <c r="E12" s="2">
        <v>8800</v>
      </c>
      <c r="F12" s="2" t="s">
        <v>47</v>
      </c>
      <c r="G12" s="5">
        <f t="shared" si="3"/>
        <v>759.375</v>
      </c>
      <c r="H12" s="5">
        <f t="shared" si="4"/>
        <v>384.15999999999997</v>
      </c>
      <c r="I12" s="5">
        <f t="shared" si="5"/>
        <v>2400</v>
      </c>
      <c r="J12" s="3">
        <v>1.3</v>
      </c>
      <c r="K12" s="2">
        <v>0.7</v>
      </c>
      <c r="L12" s="2">
        <v>5</v>
      </c>
    </row>
    <row r="13" spans="1:12" x14ac:dyDescent="0.3">
      <c r="A13" s="2">
        <v>11</v>
      </c>
      <c r="B13" s="2">
        <v>3</v>
      </c>
      <c r="C13" s="4" t="s">
        <v>14</v>
      </c>
      <c r="D13" s="4" t="s">
        <v>29</v>
      </c>
      <c r="E13" s="2">
        <v>500</v>
      </c>
      <c r="F13" s="2" t="s">
        <v>48</v>
      </c>
      <c r="G13" s="5">
        <f t="shared" ref="G13:G17" si="6">G3</f>
        <v>150</v>
      </c>
      <c r="H13" s="5">
        <f t="shared" ref="H13:H17" si="7">H3</f>
        <v>100</v>
      </c>
      <c r="I13" s="5">
        <f t="shared" ref="I13:I17" si="8">I3</f>
        <v>150</v>
      </c>
      <c r="J13" s="3">
        <v>1</v>
      </c>
      <c r="K13" s="2">
        <v>1.1000000000000001</v>
      </c>
      <c r="L13" s="2">
        <v>2</v>
      </c>
    </row>
    <row r="14" spans="1:12" x14ac:dyDescent="0.3">
      <c r="A14" s="2">
        <v>12</v>
      </c>
      <c r="B14" s="2">
        <v>3</v>
      </c>
      <c r="C14" s="4" t="s">
        <v>15</v>
      </c>
      <c r="D14" s="4" t="s">
        <v>30</v>
      </c>
      <c r="E14" s="6">
        <v>2500</v>
      </c>
      <c r="F14" s="2" t="s">
        <v>48</v>
      </c>
      <c r="G14" s="5">
        <f t="shared" si="6"/>
        <v>225</v>
      </c>
      <c r="H14" s="5">
        <f t="shared" si="7"/>
        <v>140</v>
      </c>
      <c r="I14" s="5">
        <f t="shared" si="8"/>
        <v>300</v>
      </c>
      <c r="J14" s="3">
        <v>0.9</v>
      </c>
      <c r="K14" s="2">
        <v>1</v>
      </c>
      <c r="L14" s="2">
        <v>5</v>
      </c>
    </row>
    <row r="15" spans="1:12" x14ac:dyDescent="0.3">
      <c r="A15" s="2">
        <v>13</v>
      </c>
      <c r="B15" s="2">
        <v>3</v>
      </c>
      <c r="C15" s="4" t="s">
        <v>16</v>
      </c>
      <c r="D15" s="4" t="s">
        <v>31</v>
      </c>
      <c r="E15" s="2">
        <v>5000</v>
      </c>
      <c r="F15" s="2" t="s">
        <v>48</v>
      </c>
      <c r="G15" s="5">
        <f t="shared" si="6"/>
        <v>337.5</v>
      </c>
      <c r="H15" s="5">
        <f t="shared" si="7"/>
        <v>196</v>
      </c>
      <c r="I15" s="5">
        <f t="shared" si="8"/>
        <v>600</v>
      </c>
      <c r="J15" s="3">
        <v>1.1000000000000001</v>
      </c>
      <c r="K15" s="2">
        <v>0.9</v>
      </c>
      <c r="L15" s="2">
        <v>3</v>
      </c>
    </row>
    <row r="16" spans="1:12" x14ac:dyDescent="0.3">
      <c r="A16" s="2">
        <v>14</v>
      </c>
      <c r="B16" s="2">
        <v>3</v>
      </c>
      <c r="C16" s="4" t="s">
        <v>17</v>
      </c>
      <c r="D16" s="4" t="s">
        <v>32</v>
      </c>
      <c r="E16" s="2">
        <v>7700</v>
      </c>
      <c r="F16" s="2" t="s">
        <v>48</v>
      </c>
      <c r="G16" s="5">
        <f>G6</f>
        <v>506.25</v>
      </c>
      <c r="H16" s="5">
        <f t="shared" si="7"/>
        <v>274.39999999999998</v>
      </c>
      <c r="I16" s="5">
        <f t="shared" si="8"/>
        <v>1200</v>
      </c>
      <c r="J16" s="3">
        <v>0.8</v>
      </c>
      <c r="K16" s="2">
        <v>0.8</v>
      </c>
      <c r="L16" s="2">
        <v>3</v>
      </c>
    </row>
    <row r="17" spans="1:12" x14ac:dyDescent="0.3">
      <c r="A17" s="2">
        <v>15</v>
      </c>
      <c r="B17" s="2">
        <v>3</v>
      </c>
      <c r="C17" s="4" t="s">
        <v>18</v>
      </c>
      <c r="D17" s="4" t="s">
        <v>33</v>
      </c>
      <c r="E17" s="2">
        <v>8800</v>
      </c>
      <c r="F17" s="2" t="s">
        <v>48</v>
      </c>
      <c r="G17" s="5">
        <f t="shared" si="6"/>
        <v>759.375</v>
      </c>
      <c r="H17" s="5">
        <f t="shared" si="7"/>
        <v>384.15999999999997</v>
      </c>
      <c r="I17" s="5">
        <f t="shared" si="8"/>
        <v>2400</v>
      </c>
      <c r="J17" s="3">
        <v>1.3</v>
      </c>
      <c r="K17" s="2">
        <v>0.7</v>
      </c>
      <c r="L17" s="2">
        <v>3</v>
      </c>
    </row>
    <row r="18" spans="1:12" x14ac:dyDescent="0.3">
      <c r="A18" s="2">
        <v>16</v>
      </c>
      <c r="B18" s="2">
        <v>3</v>
      </c>
      <c r="C18" s="4" t="s">
        <v>43</v>
      </c>
      <c r="D18" s="2">
        <v>0</v>
      </c>
      <c r="E18" s="2">
        <v>0</v>
      </c>
      <c r="F18" s="2" t="s">
        <v>49</v>
      </c>
      <c r="G18" s="2">
        <f>120+170</f>
        <v>290</v>
      </c>
      <c r="H18" s="2">
        <v>0</v>
      </c>
      <c r="I18" s="2">
        <v>216000000</v>
      </c>
      <c r="J18" s="2">
        <v>0</v>
      </c>
      <c r="K18" s="2">
        <v>0</v>
      </c>
      <c r="L18" s="2">
        <v>15</v>
      </c>
    </row>
  </sheetData>
  <autoFilter ref="A2:L18" xr:uid="{14DACFC5-28EB-42E5-BDE6-0C0BCD56BDE8}"/>
  <phoneticPr fontId="1" type="noConversion"/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Winters Michael</dc:creator>
  <cp:lastModifiedBy>Winters Michael</cp:lastModifiedBy>
  <dcterms:created xsi:type="dcterms:W3CDTF">2020-12-12T04:04:17Z</dcterms:created>
  <dcterms:modified xsi:type="dcterms:W3CDTF">2020-12-25T12:41:26Z</dcterms:modified>
</cp:coreProperties>
</file>