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pivotTables/pivotTable4.xml" ContentType="application/vnd.openxmlformats-officedocument.spreadsheetml.pivot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99408e33f23350/Desktop/SQL/"/>
    </mc:Choice>
  </mc:AlternateContent>
  <xr:revisionPtr revIDLastSave="3" documentId="8_{5BD62DC8-B731-46B4-AE30-FE627D8A217D}" xr6:coauthVersionLast="47" xr6:coauthVersionMax="47" xr10:uidLastSave="{32691666-A116-4A26-ADD8-63AF67F39550}"/>
  <bookViews>
    <workbookView xWindow="4716" yWindow="2796" windowWidth="23040" windowHeight="12120" xr2:uid="{28034557-5530-44D3-B3E5-FAE798BED119}"/>
  </bookViews>
  <sheets>
    <sheet name="Dashboard" sheetId="21" r:id="rId1"/>
    <sheet name="Sheet18" sheetId="28" r:id="rId2"/>
    <sheet name="InventoryStore" sheetId="10" r:id="rId3"/>
    <sheet name="ReorderAlerts" sheetId="12" r:id="rId4"/>
    <sheet name="Stockouts" sheetId="13" r:id="rId5"/>
    <sheet name="Sheet21" sheetId="31" r:id="rId6"/>
    <sheet name="Turnover" sheetId="14" r:id="rId7"/>
    <sheet name="Sheet19" sheetId="29" r:id="rId8"/>
    <sheet name="FastSlow" sheetId="15" r:id="rId9"/>
    <sheet name="Overstocked" sheetId="16" r:id="rId10"/>
    <sheet name="Weather" sheetId="17" r:id="rId11"/>
    <sheet name="Sheet17" sheetId="27" r:id="rId12"/>
    <sheet name="Forecast" sheetId="18" r:id="rId13"/>
    <sheet name="LowSales" sheetId="19" r:id="rId14"/>
  </sheets>
  <definedNames>
    <definedName name="ExternalData_1" localSheetId="8" hidden="1">FastSlow!$A$1:$D$31</definedName>
    <definedName name="ExternalData_1" localSheetId="12" hidden="1">Forecast!$A$1:$E$151</definedName>
    <definedName name="ExternalData_1" localSheetId="2" hidden="1">InventoryStore!$A$1:$D$6</definedName>
    <definedName name="ExternalData_1" localSheetId="13" hidden="1">LowSales!$A$1:$D$151</definedName>
    <definedName name="ExternalData_1" localSheetId="9" hidden="1">Overstocked!$A$1:$D$2</definedName>
    <definedName name="ExternalData_1" localSheetId="3" hidden="1">ReorderAlerts!$A$1:$D$11</definedName>
    <definedName name="ExternalData_1" localSheetId="4" hidden="1">Stockouts!$A$1:$C$151</definedName>
    <definedName name="ExternalData_1" localSheetId="6" hidden="1">Turnover!$A$1:$E$151</definedName>
    <definedName name="ExternalData_1" localSheetId="10" hidden="1">Weather!$A$1:$B$5</definedName>
  </definedNames>
  <calcPr calcId="191029"/>
  <pivotCaches>
    <pivotCache cacheId="35" r:id="rId15"/>
    <pivotCache cacheId="41" r:id="rId16"/>
    <pivotCache cacheId="47" r:id="rId17"/>
    <pivotCache cacheId="59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1" l="1"/>
  <c r="C4" i="21"/>
  <c r="B4" i="21"/>
  <c r="A4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F0298E-AC84-4683-8DFB-2C0D40DEB237}" keepAlive="1" name="Query - forecast_accuracy" description="Connection to the 'forecast_accuracy' query in the workbook." type="5" refreshedVersion="8" background="1" saveData="1">
    <dbPr connection="Provider=Microsoft.Mashup.OleDb.1;Data Source=$Workbook$;Location=forecast_accuracy;Extended Properties=&quot;&quot;" command="SELECT * FROM [forecast_accuracy]"/>
  </connection>
  <connection id="2" xr16:uid="{7E72318A-71A9-46D7-AD3E-E50E360B8F64}" keepAlive="1" name="Query - inventory_by_store" description="Connection to the 'inventory_by_store' query in the workbook." type="5" refreshedVersion="8" background="1" saveData="1">
    <dbPr connection="Provider=Microsoft.Mashup.OleDb.1;Data Source=$Workbook$;Location=inventory_by_store;Extended Properties=&quot;&quot;" command="SELECT * FROM [inventory_by_store]"/>
  </connection>
  <connection id="3" xr16:uid="{19FD003E-8F72-43F1-B56E-305A5F58E460}" keepAlive="1" name="Query - inventory_by_store (2)" description="Connection to the 'inventory_by_store (2)' query in the workbook." type="5" refreshedVersion="0" background="1">
    <dbPr connection="Provider=Microsoft.Mashup.OleDb.1;Data Source=$Workbook$;Location=&quot;inventory_by_store (2)&quot;;Extended Properties=&quot;&quot;" command="SELECT * FROM [inventory_by_store (2)]"/>
  </connection>
  <connection id="4" xr16:uid="{4B940DE5-EBB0-4D01-8FE7-1DECF2B642D9}" keepAlive="1" name="Query - inventory_turnover" description="Connection to the 'inventory_turnover' query in the workbook." type="5" refreshedVersion="8" background="1" saveData="1">
    <dbPr connection="Provider=Microsoft.Mashup.OleDb.1;Data Source=$Workbook$;Location=inventory_turnover;Extended Properties=&quot;&quot;" command="SELECT * FROM [inventory_turnover]"/>
  </connection>
  <connection id="5" xr16:uid="{559D68FD-A341-4948-A3DB-186104C8FA7C}" keepAlive="1" name="Query - low_sales_days" description="Connection to the 'low_sales_days' query in the workbook." type="5" refreshedVersion="8" background="1" saveData="1">
    <dbPr connection="Provider=Microsoft.Mashup.OleDb.1;Data Source=$Workbook$;Location=low_sales_days;Extended Properties=&quot;&quot;" command="SELECT * FROM [low_sales_days]"/>
  </connection>
  <connection id="6" xr16:uid="{13519D4E-C246-4B20-97C5-C402E2CD7393}" keepAlive="1" name="Query - overstocked_products" description="Connection to the 'overstocked_products' query in the workbook." type="5" refreshedVersion="8" background="1" saveData="1">
    <dbPr connection="Provider=Microsoft.Mashup.OleDb.1;Data Source=$Workbook$;Location=overstocked_products;Extended Properties=&quot;&quot;" command="SELECT * FROM [overstocked_products]"/>
  </connection>
  <connection id="7" xr16:uid="{16980354-854D-4ADA-9111-1F64D2D139E2}" keepAlive="1" name="Query - product_speed" description="Connection to the 'product_speed' query in the workbook." type="5" refreshedVersion="8" background="1" saveData="1">
    <dbPr connection="Provider=Microsoft.Mashup.OleDb.1;Data Source=$Workbook$;Location=product_speed;Extended Properties=&quot;&quot;" command="SELECT * FROM [product_speed]"/>
  </connection>
  <connection id="8" xr16:uid="{65C09CC6-204B-46A8-9105-9FAAFE338347}" keepAlive="1" name="Query - reorder_point_alerts" description="Connection to the 'reorder_point_alerts' query in the workbook." type="5" refreshedVersion="8" background="1" saveData="1">
    <dbPr connection="Provider=Microsoft.Mashup.OleDb.1;Data Source=$Workbook$;Location=reorder_point_alerts;Extended Properties=&quot;&quot;" command="SELECT * FROM [reorder_point_alerts]"/>
  </connection>
  <connection id="9" xr16:uid="{DBEF7E9F-E6A6-4692-85E4-84425A7451AD}" keepAlive="1" name="Query - stockout_rates" description="Connection to the 'stockout_rates' query in the workbook." type="5" refreshedVersion="8" background="1" saveData="1">
    <dbPr connection="Provider=Microsoft.Mashup.OleDb.1;Data Source=$Workbook$;Location=stockout_rates;Extended Properties=&quot;&quot;" command="SELECT * FROM [stockout_rates]"/>
  </connection>
  <connection id="10" xr16:uid="{ADF15100-B932-4CDB-9BC1-95DAF3C90F1A}" keepAlive="1" name="Query - weather_impact" description="Connection to the 'weather_impact' query in the workbook." type="5" refreshedVersion="8" background="1" saveData="1">
    <dbPr connection="Provider=Microsoft.Mashup.OleDb.1;Data Source=$Workbook$;Location=weather_impact;Extended Properties=&quot;&quot;" command="SELECT * FROM [weather_impact]"/>
  </connection>
</connections>
</file>

<file path=xl/sharedStrings.xml><?xml version="1.0" encoding="utf-8"?>
<sst xmlns="http://schemas.openxmlformats.org/spreadsheetml/2006/main" count="1450" uniqueCount="87">
  <si>
    <t>StoreID</t>
  </si>
  <si>
    <t>RegionName</t>
  </si>
  <si>
    <t>TotalInventory</t>
  </si>
  <si>
    <t>AvgInventory</t>
  </si>
  <si>
    <t>S001</t>
  </si>
  <si>
    <t>West</t>
  </si>
  <si>
    <t>S004</t>
  </si>
  <si>
    <t>S002</t>
  </si>
  <si>
    <t>South</t>
  </si>
  <si>
    <t>S003</t>
  </si>
  <si>
    <t>S005</t>
  </si>
  <si>
    <t>ProductID</t>
  </si>
  <si>
    <t>CurrentInventory</t>
  </si>
  <si>
    <t>ReorderPoint</t>
  </si>
  <si>
    <t>P0061</t>
  </si>
  <si>
    <t>P0133</t>
  </si>
  <si>
    <t>P0069</t>
  </si>
  <si>
    <t>P0116</t>
  </si>
  <si>
    <t>P0017</t>
  </si>
  <si>
    <t>P0149</t>
  </si>
  <si>
    <t>P0129</t>
  </si>
  <si>
    <t>P0153</t>
  </si>
  <si>
    <t>P0183</t>
  </si>
  <si>
    <t>P0031</t>
  </si>
  <si>
    <t>StockoutRatePercent</t>
  </si>
  <si>
    <t>P0096</t>
  </si>
  <si>
    <t>P0016</t>
  </si>
  <si>
    <t>P0159</t>
  </si>
  <si>
    <t>P0070</t>
  </si>
  <si>
    <t>P0171</t>
  </si>
  <si>
    <t>P0175</t>
  </si>
  <si>
    <t>P0046</t>
  </si>
  <si>
    <t>P0067</t>
  </si>
  <si>
    <t>P0166</t>
  </si>
  <si>
    <t>P0079</t>
  </si>
  <si>
    <t>P0187</t>
  </si>
  <si>
    <t>P0178</t>
  </si>
  <si>
    <t>P0057</t>
  </si>
  <si>
    <t>P0083</t>
  </si>
  <si>
    <t>P0125</t>
  </si>
  <si>
    <t>P0094</t>
  </si>
  <si>
    <t>P0066</t>
  </si>
  <si>
    <t>P0085</t>
  </si>
  <si>
    <t>P0068</t>
  </si>
  <si>
    <t>P0126</t>
  </si>
  <si>
    <t>TotalUnitsSold</t>
  </si>
  <si>
    <t>TurnoverRate</t>
  </si>
  <si>
    <t>CategoryName</t>
  </si>
  <si>
    <t>ProductType</t>
  </si>
  <si>
    <t>Clothing</t>
  </si>
  <si>
    <t>Fast-Moving</t>
  </si>
  <si>
    <t>Groceries</t>
  </si>
  <si>
    <t>Toys</t>
  </si>
  <si>
    <t>Furniture</t>
  </si>
  <si>
    <t>Electronics</t>
  </si>
  <si>
    <t>Column1</t>
  </si>
  <si>
    <t>Column2</t>
  </si>
  <si>
    <t>Column3</t>
  </si>
  <si>
    <t>Column4</t>
  </si>
  <si>
    <t>WeatherCondition</t>
  </si>
  <si>
    <t>AvgUnitsSold</t>
  </si>
  <si>
    <t>Sunny</t>
  </si>
  <si>
    <t>Rainy</t>
  </si>
  <si>
    <t>Snowy</t>
  </si>
  <si>
    <t>Cloudy</t>
  </si>
  <si>
    <t>AvgForecast</t>
  </si>
  <si>
    <t>AvgSold</t>
  </si>
  <si>
    <t>ForecastAccuracy</t>
  </si>
  <si>
    <t>TotalDays</t>
  </si>
  <si>
    <t>LowSalesDays</t>
  </si>
  <si>
    <t>Total Products Monitored</t>
  </si>
  <si>
    <t>Average Turnover Rate</t>
  </si>
  <si>
    <t>Reorder Alerts</t>
  </si>
  <si>
    <t>Stockout &gt; 20%</t>
  </si>
  <si>
    <t>Row Labels</t>
  </si>
  <si>
    <t>Grand Total</t>
  </si>
  <si>
    <t>Sum of TotalInventory</t>
  </si>
  <si>
    <t>Current Inventory</t>
  </si>
  <si>
    <t>Reorder Point</t>
  </si>
  <si>
    <t>ReorderAlertsTable</t>
  </si>
  <si>
    <t>Sum of TurnoverRate</t>
  </si>
  <si>
    <t>Sum of AvgForecast</t>
  </si>
  <si>
    <t>Sum of AvgSold</t>
  </si>
  <si>
    <t>(All)</t>
  </si>
  <si>
    <t>TOTAL FAST MOVING PRODUCTS</t>
  </si>
  <si>
    <t>Store ID</t>
  </si>
  <si>
    <r>
      <rPr>
        <b/>
        <sz val="16"/>
        <color rgb="FFFF0000"/>
        <rFont val="Calibri"/>
        <family val="2"/>
        <scheme val="minor"/>
      </rPr>
      <t>Urban Retail Co. Inventory</t>
    </r>
    <r>
      <rPr>
        <sz val="16"/>
        <color rgb="FFFF0000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>Dashboard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</si>
</sst>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1"/>
      <name val="Arial"/>
      <family val="2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9" fontId="0" fillId="0" borderId="0" xfId="1" applyFont="1"/>
    <xf numFmtId="2" fontId="0" fillId="0" borderId="0" xfId="1" applyNumberFormat="1" applyFont="1"/>
    <xf numFmtId="0" fontId="0" fillId="0" borderId="0" xfId="0" applyBorder="1"/>
    <xf numFmtId="0" fontId="2" fillId="0" borderId="4" xfId="0" applyFont="1" applyBorder="1"/>
    <xf numFmtId="0" fontId="3" fillId="0" borderId="7" xfId="0" applyFont="1" applyBorder="1"/>
    <xf numFmtId="0" fontId="2" fillId="0" borderId="5" xfId="0" applyFont="1" applyBorder="1"/>
    <xf numFmtId="0" fontId="3" fillId="0" borderId="8" xfId="0" applyFont="1" applyBorder="1"/>
    <xf numFmtId="0" fontId="4" fillId="0" borderId="0" xfId="0" applyFont="1"/>
    <xf numFmtId="0" fontId="2" fillId="0" borderId="6" xfId="0" applyFont="1" applyBorder="1"/>
    <xf numFmtId="0" fontId="3" fillId="0" borderId="9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10" xfId="0" applyNumberFormat="1" applyFont="1" applyBorder="1"/>
    <xf numFmtId="0" fontId="0" fillId="0" borderId="11" xfId="0" applyNumberFormat="1" applyFont="1" applyBorder="1"/>
    <xf numFmtId="0" fontId="0" fillId="0" borderId="11" xfId="0" applyFont="1" applyBorder="1"/>
    <xf numFmtId="0" fontId="0" fillId="0" borderId="12" xfId="0" applyFont="1" applyBorder="1"/>
    <xf numFmtId="0" fontId="2" fillId="3" borderId="0" xfId="0" applyFont="1" applyFill="1"/>
    <xf numFmtId="0" fontId="6" fillId="0" borderId="0" xfId="0" applyFont="1"/>
  </cellXfs>
  <cellStyles count="2">
    <cellStyle name="Normal" xfId="0" builtinId="0"/>
    <cellStyle name="Percent" xfId="1" builtinId="5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Weather vs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6708333333333336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Weather!$B$1</c:f>
              <c:strCache>
                <c:ptCount val="1"/>
                <c:pt idx="0">
                  <c:v>AvgUnitsSold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Weather!$A$2:$A$5</c:f>
              <c:strCache>
                <c:ptCount val="4"/>
                <c:pt idx="0">
                  <c:v>Sunny</c:v>
                </c:pt>
                <c:pt idx="1">
                  <c:v>Rainy</c:v>
                </c:pt>
                <c:pt idx="2">
                  <c:v>Snowy</c:v>
                </c:pt>
                <c:pt idx="3">
                  <c:v>Cloudy</c:v>
                </c:pt>
              </c:strCache>
            </c:strRef>
          </c:cat>
          <c:val>
            <c:numRef>
              <c:f>Weather!$B$2:$B$5</c:f>
              <c:numCache>
                <c:formatCode>General</c:formatCode>
                <c:ptCount val="4"/>
                <c:pt idx="0">
                  <c:v>98.231899999999996</c:v>
                </c:pt>
                <c:pt idx="1">
                  <c:v>92.913300000000007</c:v>
                </c:pt>
                <c:pt idx="2">
                  <c:v>97.960700000000003</c:v>
                </c:pt>
                <c:pt idx="3">
                  <c:v>97.831299999999999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2-4565-A715-EC92EF39E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2883856"/>
        <c:axId val="2132884816"/>
      </c:barChart>
      <c:catAx>
        <c:axId val="213288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84816"/>
        <c:crosses val="autoZero"/>
        <c:auto val="1"/>
        <c:lblAlgn val="ctr"/>
        <c:lblOffset val="100"/>
        <c:noMultiLvlLbl val="0"/>
      </c:catAx>
      <c:valAx>
        <c:axId val="21328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8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 dashboard.xlsx]Sheet17!PivotTable13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Sheet17!$B$3</c:f>
              <c:strCache>
                <c:ptCount val="1"/>
                <c:pt idx="0">
                  <c:v>Sum of AvgForecast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Sheet17!$A$4:$A$34</c:f>
              <c:strCache>
                <c:ptCount val="30"/>
                <c:pt idx="0">
                  <c:v>P0016</c:v>
                </c:pt>
                <c:pt idx="1">
                  <c:v>P0017</c:v>
                </c:pt>
                <c:pt idx="2">
                  <c:v>P0031</c:v>
                </c:pt>
                <c:pt idx="3">
                  <c:v>P0046</c:v>
                </c:pt>
                <c:pt idx="4">
                  <c:v>P0057</c:v>
                </c:pt>
                <c:pt idx="5">
                  <c:v>P0061</c:v>
                </c:pt>
                <c:pt idx="6">
                  <c:v>P0066</c:v>
                </c:pt>
                <c:pt idx="7">
                  <c:v>P0067</c:v>
                </c:pt>
                <c:pt idx="8">
                  <c:v>P0068</c:v>
                </c:pt>
                <c:pt idx="9">
                  <c:v>P0069</c:v>
                </c:pt>
                <c:pt idx="10">
                  <c:v>P0070</c:v>
                </c:pt>
                <c:pt idx="11">
                  <c:v>P0079</c:v>
                </c:pt>
                <c:pt idx="12">
                  <c:v>P0083</c:v>
                </c:pt>
                <c:pt idx="13">
                  <c:v>P0085</c:v>
                </c:pt>
                <c:pt idx="14">
                  <c:v>P0094</c:v>
                </c:pt>
                <c:pt idx="15">
                  <c:v>P0096</c:v>
                </c:pt>
                <c:pt idx="16">
                  <c:v>P0116</c:v>
                </c:pt>
                <c:pt idx="17">
                  <c:v>P0125</c:v>
                </c:pt>
                <c:pt idx="18">
                  <c:v>P0126</c:v>
                </c:pt>
                <c:pt idx="19">
                  <c:v>P0129</c:v>
                </c:pt>
                <c:pt idx="20">
                  <c:v>P0133</c:v>
                </c:pt>
                <c:pt idx="21">
                  <c:v>P0149</c:v>
                </c:pt>
                <c:pt idx="22">
                  <c:v>P0153</c:v>
                </c:pt>
                <c:pt idx="23">
                  <c:v>P0159</c:v>
                </c:pt>
                <c:pt idx="24">
                  <c:v>P0166</c:v>
                </c:pt>
                <c:pt idx="25">
                  <c:v>P0171</c:v>
                </c:pt>
                <c:pt idx="26">
                  <c:v>P0175</c:v>
                </c:pt>
                <c:pt idx="27">
                  <c:v>P0178</c:v>
                </c:pt>
                <c:pt idx="28">
                  <c:v>P0183</c:v>
                </c:pt>
                <c:pt idx="29">
                  <c:v>P0187</c:v>
                </c:pt>
              </c:strCache>
            </c:strRef>
          </c:cat>
          <c:val>
            <c:numRef>
              <c:f>Sheet17!$B$4:$B$34</c:f>
              <c:numCache>
                <c:formatCode>General</c:formatCode>
                <c:ptCount val="30"/>
                <c:pt idx="0">
                  <c:v>588.4</c:v>
                </c:pt>
                <c:pt idx="1">
                  <c:v>523.78</c:v>
                </c:pt>
                <c:pt idx="2">
                  <c:v>495.28000000000009</c:v>
                </c:pt>
                <c:pt idx="3">
                  <c:v>592.64</c:v>
                </c:pt>
                <c:pt idx="4">
                  <c:v>591.21</c:v>
                </c:pt>
                <c:pt idx="5">
                  <c:v>586.69000000000005</c:v>
                </c:pt>
                <c:pt idx="6">
                  <c:v>587.91999999999996</c:v>
                </c:pt>
                <c:pt idx="7">
                  <c:v>518.23</c:v>
                </c:pt>
                <c:pt idx="8">
                  <c:v>485.6</c:v>
                </c:pt>
                <c:pt idx="9">
                  <c:v>585.27</c:v>
                </c:pt>
                <c:pt idx="10">
                  <c:v>490.21</c:v>
                </c:pt>
                <c:pt idx="11">
                  <c:v>520.30999999999995</c:v>
                </c:pt>
                <c:pt idx="12">
                  <c:v>516.92000000000007</c:v>
                </c:pt>
                <c:pt idx="13">
                  <c:v>490.78</c:v>
                </c:pt>
                <c:pt idx="14">
                  <c:v>559.18000000000006</c:v>
                </c:pt>
                <c:pt idx="15">
                  <c:v>518.6</c:v>
                </c:pt>
                <c:pt idx="16">
                  <c:v>517.67999999999995</c:v>
                </c:pt>
                <c:pt idx="17">
                  <c:v>588.53</c:v>
                </c:pt>
                <c:pt idx="18">
                  <c:v>581.01</c:v>
                </c:pt>
                <c:pt idx="19">
                  <c:v>518.35</c:v>
                </c:pt>
                <c:pt idx="20">
                  <c:v>590.71</c:v>
                </c:pt>
                <c:pt idx="21">
                  <c:v>518.9</c:v>
                </c:pt>
                <c:pt idx="22">
                  <c:v>518.18000000000006</c:v>
                </c:pt>
                <c:pt idx="23">
                  <c:v>493.88</c:v>
                </c:pt>
                <c:pt idx="24">
                  <c:v>555.66999999999996</c:v>
                </c:pt>
                <c:pt idx="25">
                  <c:v>497.86</c:v>
                </c:pt>
                <c:pt idx="26">
                  <c:v>493.35</c:v>
                </c:pt>
                <c:pt idx="27">
                  <c:v>586.41</c:v>
                </c:pt>
                <c:pt idx="28">
                  <c:v>497.98</c:v>
                </c:pt>
                <c:pt idx="29">
                  <c:v>590.91999999999996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F-4400-89FF-02355F866954}"/>
            </c:ext>
          </c:extLst>
        </c:ser>
        <c:ser>
          <c:idx val="1"/>
          <c:order val="1"/>
          <c:tx>
            <c:strRef>
              <c:f>Sheet17!$C$3</c:f>
              <c:strCache>
                <c:ptCount val="1"/>
                <c:pt idx="0">
                  <c:v>Sum of AvgSold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Sheet17!$A$4:$A$34</c:f>
              <c:strCache>
                <c:ptCount val="30"/>
                <c:pt idx="0">
                  <c:v>P0016</c:v>
                </c:pt>
                <c:pt idx="1">
                  <c:v>P0017</c:v>
                </c:pt>
                <c:pt idx="2">
                  <c:v>P0031</c:v>
                </c:pt>
                <c:pt idx="3">
                  <c:v>P0046</c:v>
                </c:pt>
                <c:pt idx="4">
                  <c:v>P0057</c:v>
                </c:pt>
                <c:pt idx="5">
                  <c:v>P0061</c:v>
                </c:pt>
                <c:pt idx="6">
                  <c:v>P0066</c:v>
                </c:pt>
                <c:pt idx="7">
                  <c:v>P0067</c:v>
                </c:pt>
                <c:pt idx="8">
                  <c:v>P0068</c:v>
                </c:pt>
                <c:pt idx="9">
                  <c:v>P0069</c:v>
                </c:pt>
                <c:pt idx="10">
                  <c:v>P0070</c:v>
                </c:pt>
                <c:pt idx="11">
                  <c:v>P0079</c:v>
                </c:pt>
                <c:pt idx="12">
                  <c:v>P0083</c:v>
                </c:pt>
                <c:pt idx="13">
                  <c:v>P0085</c:v>
                </c:pt>
                <c:pt idx="14">
                  <c:v>P0094</c:v>
                </c:pt>
                <c:pt idx="15">
                  <c:v>P0096</c:v>
                </c:pt>
                <c:pt idx="16">
                  <c:v>P0116</c:v>
                </c:pt>
                <c:pt idx="17">
                  <c:v>P0125</c:v>
                </c:pt>
                <c:pt idx="18">
                  <c:v>P0126</c:v>
                </c:pt>
                <c:pt idx="19">
                  <c:v>P0129</c:v>
                </c:pt>
                <c:pt idx="20">
                  <c:v>P0133</c:v>
                </c:pt>
                <c:pt idx="21">
                  <c:v>P0149</c:v>
                </c:pt>
                <c:pt idx="22">
                  <c:v>P0153</c:v>
                </c:pt>
                <c:pt idx="23">
                  <c:v>P0159</c:v>
                </c:pt>
                <c:pt idx="24">
                  <c:v>P0166</c:v>
                </c:pt>
                <c:pt idx="25">
                  <c:v>P0171</c:v>
                </c:pt>
                <c:pt idx="26">
                  <c:v>P0175</c:v>
                </c:pt>
                <c:pt idx="27">
                  <c:v>P0178</c:v>
                </c:pt>
                <c:pt idx="28">
                  <c:v>P0183</c:v>
                </c:pt>
                <c:pt idx="29">
                  <c:v>P0187</c:v>
                </c:pt>
              </c:strCache>
            </c:strRef>
          </c:cat>
          <c:val>
            <c:numRef>
              <c:f>Sheet17!$C$4:$C$34</c:f>
              <c:numCache>
                <c:formatCode>General</c:formatCode>
                <c:ptCount val="30"/>
                <c:pt idx="0">
                  <c:v>526.73</c:v>
                </c:pt>
                <c:pt idx="1">
                  <c:v>468.01</c:v>
                </c:pt>
                <c:pt idx="2">
                  <c:v>442.13</c:v>
                </c:pt>
                <c:pt idx="3">
                  <c:v>529.87</c:v>
                </c:pt>
                <c:pt idx="4">
                  <c:v>530.42000000000007</c:v>
                </c:pt>
                <c:pt idx="5">
                  <c:v>526.94999999999993</c:v>
                </c:pt>
                <c:pt idx="6">
                  <c:v>527.06999999999994</c:v>
                </c:pt>
                <c:pt idx="7">
                  <c:v>466.18</c:v>
                </c:pt>
                <c:pt idx="8">
                  <c:v>435.16999999999996</c:v>
                </c:pt>
                <c:pt idx="9">
                  <c:v>524.61</c:v>
                </c:pt>
                <c:pt idx="10">
                  <c:v>438.66999999999996</c:v>
                </c:pt>
                <c:pt idx="11">
                  <c:v>464.79</c:v>
                </c:pt>
                <c:pt idx="12">
                  <c:v>462.34999999999997</c:v>
                </c:pt>
                <c:pt idx="13">
                  <c:v>438.73</c:v>
                </c:pt>
                <c:pt idx="14">
                  <c:v>500.22</c:v>
                </c:pt>
                <c:pt idx="15">
                  <c:v>464.85</c:v>
                </c:pt>
                <c:pt idx="16">
                  <c:v>464.25</c:v>
                </c:pt>
                <c:pt idx="17">
                  <c:v>527.59</c:v>
                </c:pt>
                <c:pt idx="18">
                  <c:v>519.11</c:v>
                </c:pt>
                <c:pt idx="19">
                  <c:v>464.02000000000004</c:v>
                </c:pt>
                <c:pt idx="20">
                  <c:v>528.54</c:v>
                </c:pt>
                <c:pt idx="21">
                  <c:v>463.70000000000005</c:v>
                </c:pt>
                <c:pt idx="22">
                  <c:v>465.21</c:v>
                </c:pt>
                <c:pt idx="23">
                  <c:v>441.92</c:v>
                </c:pt>
                <c:pt idx="24">
                  <c:v>499.17</c:v>
                </c:pt>
                <c:pt idx="25">
                  <c:v>445.96</c:v>
                </c:pt>
                <c:pt idx="26">
                  <c:v>441.72</c:v>
                </c:pt>
                <c:pt idx="27">
                  <c:v>526.63000000000011</c:v>
                </c:pt>
                <c:pt idx="28">
                  <c:v>445.90999999999997</c:v>
                </c:pt>
                <c:pt idx="29">
                  <c:v>528.18999999999994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F-4400-89FF-02355F866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561216"/>
        <c:axId val="825897216"/>
      </c:barChart>
      <c:catAx>
        <c:axId val="159456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7216"/>
        <c:crosses val="autoZero"/>
        <c:auto val="1"/>
        <c:lblAlgn val="ctr"/>
        <c:lblOffset val="100"/>
        <c:noMultiLvlLbl val="0"/>
      </c:catAx>
      <c:valAx>
        <c:axId val="8258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56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 dashboard.xlsx]Sheet18!PivotTable15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inventory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Sheet18!$A$4:$A$6</c:f>
              <c:strCache>
                <c:ptCount val="2"/>
                <c:pt idx="0">
                  <c:v>South</c:v>
                </c:pt>
                <c:pt idx="1">
                  <c:v>West</c:v>
                </c:pt>
              </c:strCache>
            </c:strRef>
          </c:cat>
          <c:val>
            <c:numRef>
              <c:f>Sheet18!$B$4:$B$6</c:f>
              <c:numCache>
                <c:formatCode>General</c:formatCode>
                <c:ptCount val="2"/>
                <c:pt idx="0">
                  <c:v>9571188</c:v>
                </c:pt>
                <c:pt idx="1">
                  <c:v>6383614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6-4F56-ACB0-23B4EF8C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911504"/>
        <c:axId val="1428917264"/>
      </c:barChart>
      <c:catAx>
        <c:axId val="142891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917264"/>
        <c:crosses val="autoZero"/>
        <c:auto val="1"/>
        <c:lblAlgn val="ctr"/>
        <c:lblOffset val="100"/>
        <c:noMultiLvlLbl val="0"/>
      </c:catAx>
      <c:valAx>
        <c:axId val="14289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91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 dashboard.xlsx]Sheet19!PivotTable17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</a:t>
            </a:r>
            <a:r>
              <a:rPr lang="en-US" baseline="0"/>
              <a:t> moving 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Sheet19!$B$3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A1-4E69-83D3-3D0EA92C63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A1-4E69-83D3-3D0EA92C63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A1-4E69-83D3-3D0EA92C63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A1-4E69-83D3-3D0EA92C63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1A1-4E69-83D3-3D0EA92C63FA}"/>
              </c:ext>
            </c:extLst>
          </c:dPt>
          <c:cat>
            <c:strRef>
              <c:f>Sheet19!$A$4:$A$9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Groceries</c:v>
                </c:pt>
                <c:pt idx="4">
                  <c:v>Toys</c:v>
                </c:pt>
              </c:strCache>
            </c:strRef>
          </c:cat>
          <c:val>
            <c:numRef>
              <c:f>Sheet19!$B$4:$B$9</c:f>
              <c:numCache>
                <c:formatCode>General</c:formatCode>
                <c:ptCount val="5"/>
                <c:pt idx="0">
                  <c:v>4230880</c:v>
                </c:pt>
                <c:pt idx="1">
                  <c:v>2577043</c:v>
                </c:pt>
                <c:pt idx="2">
                  <c:v>2035351</c:v>
                </c:pt>
                <c:pt idx="3">
                  <c:v>729550</c:v>
                </c:pt>
                <c:pt idx="4">
                  <c:v>1018493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A1-4E69-83D3-3D0EA92C6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 dashboard.xlsx]Sheet21!PivotTable21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Turn</a:t>
            </a:r>
            <a:r>
              <a:rPr lang="en-IN" baseline="0"/>
              <a:t>over rate per store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Sheet21!$A$4:$A$9</c:f>
              <c:strCache>
                <c:ptCount val="5"/>
                <c:pt idx="0">
                  <c:v>S001</c:v>
                </c:pt>
                <c:pt idx="1">
                  <c:v>S002</c:v>
                </c:pt>
                <c:pt idx="2">
                  <c:v>S003</c:v>
                </c:pt>
                <c:pt idx="3">
                  <c:v>S004</c:v>
                </c:pt>
                <c:pt idx="4">
                  <c:v>S005</c:v>
                </c:pt>
              </c:strCache>
            </c:strRef>
          </c:cat>
          <c:val>
            <c:numRef>
              <c:f>Sheet21!$B$4:$B$9</c:f>
              <c:numCache>
                <c:formatCode>General</c:formatCode>
                <c:ptCount val="5"/>
                <c:pt idx="0">
                  <c:v>14515.229999999996</c:v>
                </c:pt>
                <c:pt idx="1">
                  <c:v>14477.490000000005</c:v>
                </c:pt>
                <c:pt idx="2">
                  <c:v>14553.179999999997</c:v>
                </c:pt>
                <c:pt idx="3">
                  <c:v>14498.969999999996</c:v>
                </c:pt>
                <c:pt idx="4">
                  <c:v>14560.470000000001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5-4A28-9F9C-257C41A75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255552"/>
        <c:axId val="1187253632"/>
      </c:barChart>
      <c:catAx>
        <c:axId val="11872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53632"/>
        <c:crosses val="autoZero"/>
        <c:auto val="1"/>
        <c:lblAlgn val="ctr"/>
        <c:lblOffset val="100"/>
        <c:noMultiLvlLbl val="0"/>
      </c:catAx>
      <c:valAx>
        <c:axId val="11872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1203960</xdr:colOff>
      <xdr:row>34</xdr:row>
      <xdr:rowOff>0</xdr:rowOff>
    </xdr:from>
    <xdr:to>
      <xdr:col>3</xdr:col>
      <xdr:colOff>982980</xdr:colOff>
      <xdr:row>49</xdr:row>
      <xdr:rowOff>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6B1151CE-B204-98B1-571B-4BF03FCDF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1277353</xdr:colOff>
      <xdr:row>34</xdr:row>
      <xdr:rowOff>39303</xdr:rowOff>
    </xdr:from>
    <xdr:to>
      <xdr:col>10</xdr:col>
      <xdr:colOff>374984</xdr:colOff>
      <xdr:row>49</xdr:row>
      <xdr:rowOff>75398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23FF9DF-015E-F6F8-EDBF-38E40D5A1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1372002</xdr:colOff>
      <xdr:row>2</xdr:row>
      <xdr:rowOff>3008</xdr:rowOff>
    </xdr:from>
    <xdr:to>
      <xdr:col>10</xdr:col>
      <xdr:colOff>469633</xdr:colOff>
      <xdr:row>16</xdr:row>
      <xdr:rowOff>149393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E07B57BA-7CC4-349A-712C-169BFA516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555457</xdr:colOff>
      <xdr:row>17</xdr:row>
      <xdr:rowOff>73192</xdr:rowOff>
    </xdr:from>
    <xdr:to>
      <xdr:col>3</xdr:col>
      <xdr:colOff>344904</xdr:colOff>
      <xdr:row>32</xdr:row>
      <xdr:rowOff>109287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CD0FD950-D2CC-CD6C-D0D6-DD8CCA17D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1263322</xdr:colOff>
      <xdr:row>18</xdr:row>
      <xdr:rowOff>93245</xdr:rowOff>
    </xdr:from>
    <xdr:to>
      <xdr:col>10</xdr:col>
      <xdr:colOff>360953</xdr:colOff>
      <xdr:row>33</xdr:row>
      <xdr:rowOff>129340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9CB3232A-9874-5448-21CE-7FE5A51E3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 s" refreshedDate="45838.925945370371" createdVersion="8" refreshedVersion="8" minRefreshableVersion="3" recordCount="150" xr:uid="{30FCAAA0-22ED-46F8-A203-EFF2773FA6EC}">
  <cacheSource type="worksheet">
    <worksheetSource name="forecast_accuracy"/>
  </cacheSource>
  <cacheFields count="5">
    <cacheField name="ProductID" numFmtId="0">
      <sharedItems count="30">
        <s v="P0159"/>
        <s v="P0175"/>
        <s v="P0183"/>
        <s v="P0070"/>
        <s v="P0068"/>
        <s v="P0096"/>
        <s v="P0171"/>
        <s v="P0116"/>
        <s v="P0067"/>
        <s v="P0031"/>
        <s v="P0085"/>
        <s v="P0153"/>
        <s v="P0083"/>
        <s v="P0149"/>
        <s v="P0017"/>
        <s v="P0166"/>
        <s v="P0129"/>
        <s v="P0079"/>
        <s v="P0061"/>
        <s v="P0178"/>
        <s v="P0094"/>
        <s v="P0133"/>
        <s v="P0069"/>
        <s v="P0066"/>
        <s v="P0126"/>
        <s v="P0057"/>
        <s v="P0125"/>
        <s v="P0016"/>
        <s v="P0187"/>
        <s v="P0046"/>
      </sharedItems>
    </cacheField>
    <cacheField name="StoreID" numFmtId="0">
      <sharedItems/>
    </cacheField>
    <cacheField name="AvgForecast" numFmtId="0">
      <sharedItems containsSemiMixedTypes="0" containsString="0" containsNumber="1" minValue="96.12" maxValue="120.18"/>
    </cacheField>
    <cacheField name="AvgSold" numFmtId="0">
      <sharedItems containsSemiMixedTypes="0" containsString="0" containsNumber="1" minValue="86.01" maxValue="108.71"/>
    </cacheField>
    <cacheField name="ForecastAccuracy" numFmtId="0">
      <sharedItems containsSemiMixedTypes="0" containsString="0" containsNumber="1" minValue="-13.28" maxValue="-9.18" count="116">
        <n v="-9.18"/>
        <n v="-9.7100000000000009"/>
        <n v="-9.81"/>
        <n v="-9.84"/>
        <n v="-9.8699999999999992"/>
        <n v="-9.89"/>
        <n v="-9.92"/>
        <n v="-9.99"/>
        <n v="-10.039999999999999"/>
        <n v="-10.050000000000001"/>
        <n v="-10.07"/>
        <n v="-10.08"/>
        <n v="-10.18"/>
        <n v="-10.199999999999999"/>
        <n v="-10.24"/>
        <n v="-10.25"/>
        <n v="-10.26"/>
        <n v="-10.27"/>
        <n v="-10.28"/>
        <n v="-10.3"/>
        <n v="-10.33"/>
        <n v="-10.34"/>
        <n v="-10.4"/>
        <n v="-10.41"/>
        <n v="-10.42"/>
        <n v="-10.44"/>
        <n v="-10.45"/>
        <n v="-10.46"/>
        <n v="-10.47"/>
        <n v="-10.48"/>
        <n v="-10.5"/>
        <n v="-10.53"/>
        <n v="-10.58"/>
        <n v="-10.59"/>
        <n v="-10.63"/>
        <n v="-10.66"/>
        <n v="-10.68"/>
        <n v="-10.69"/>
        <n v="-10.7"/>
        <n v="-10.74"/>
        <n v="-10.76"/>
        <n v="-10.77"/>
        <n v="-10.78"/>
        <n v="-10.86"/>
        <n v="-10.87"/>
        <n v="-10.89"/>
        <n v="-10.91"/>
        <n v="-10.92"/>
        <n v="-10.95"/>
        <n v="-10.97"/>
        <n v="-10.98"/>
        <n v="-11.07"/>
        <n v="-11.12"/>
        <n v="-11.14"/>
        <n v="-11.16"/>
        <n v="-11.19"/>
        <n v="-11.2"/>
        <n v="-11.21"/>
        <n v="-11.23"/>
        <n v="-11.28"/>
        <n v="-11.32"/>
        <n v="-11.34"/>
        <n v="-11.38"/>
        <n v="-11.44"/>
        <n v="-11.46"/>
        <n v="-11.6"/>
        <n v="-11.62"/>
        <n v="-11.64"/>
        <n v="-11.68"/>
        <n v="-11.78"/>
        <n v="-11.8"/>
        <n v="-11.83"/>
        <n v="-11.84"/>
        <n v="-11.85"/>
        <n v="-11.87"/>
        <n v="-11.89"/>
        <n v="-11.9"/>
        <n v="-11.98"/>
        <n v="-11.99"/>
        <n v="-12.01"/>
        <n v="-12.02"/>
        <n v="-12.04"/>
        <n v="-12.08"/>
        <n v="-12.11"/>
        <n v="-12.13"/>
        <n v="-12.16"/>
        <n v="-12.19"/>
        <n v="-12.21"/>
        <n v="-12.22"/>
        <n v="-12.23"/>
        <n v="-12.26"/>
        <n v="-12.28"/>
        <n v="-12.33"/>
        <n v="-12.35"/>
        <n v="-12.36"/>
        <n v="-12.37"/>
        <n v="-12.4"/>
        <n v="-12.41"/>
        <n v="-12.44"/>
        <n v="-12.46"/>
        <n v="-12.48"/>
        <n v="-12.49"/>
        <n v="-12.5"/>
        <n v="-12.51"/>
        <n v="-12.58"/>
        <n v="-12.62"/>
        <n v="-12.66"/>
        <n v="-12.68"/>
        <n v="-12.69"/>
        <n v="-12.71"/>
        <n v="-12.73"/>
        <n v="-12.78"/>
        <n v="-12.81"/>
        <n v="-12.86"/>
        <n v="-13.11"/>
        <n v="-13.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 s" refreshedDate="45838.931862268517" createdVersion="8" refreshedVersion="8" minRefreshableVersion="3" recordCount="5" xr:uid="{09F2FA03-0790-4B87-B0DA-0E53C7A88EAE}">
  <cacheSource type="worksheet">
    <worksheetSource ref="A1:D6" sheet="InventoryStore"/>
  </cacheSource>
  <cacheFields count="4">
    <cacheField name="StoreID" numFmtId="0">
      <sharedItems/>
    </cacheField>
    <cacheField name="RegionName" numFmtId="0">
      <sharedItems count="2">
        <s v="West"/>
        <s v="South"/>
      </sharedItems>
    </cacheField>
    <cacheField name="TotalInventory" numFmtId="0">
      <sharedItems containsSemiMixedTypes="0" containsString="0" containsNumber="1" containsInteger="1" minValue="3186445" maxValue="3198082"/>
    </cacheField>
    <cacheField name="AvgInventory" numFmtId="0">
      <sharedItems containsSemiMixedTypes="0" containsString="0" containsNumber="1" minValue="145.5" maxValue="146.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 s" refreshedDate="45838.933408680554" createdVersion="8" refreshedVersion="8" minRefreshableVersion="3" recordCount="30" xr:uid="{81723697-2EAB-4777-B0F6-AC33FAD3F3CC}">
  <cacheSource type="worksheet">
    <worksheetSource name="product_speed"/>
  </cacheSource>
  <cacheFields count="4">
    <cacheField name="ProductID" numFmtId="0">
      <sharedItems/>
    </cacheField>
    <cacheField name="CategoryName" numFmtId="0">
      <sharedItems count="5">
        <s v="Clothing"/>
        <s v="Groceries"/>
        <s v="Toys"/>
        <s v="Furniture"/>
        <s v="Electronics"/>
      </sharedItems>
    </cacheField>
    <cacheField name="TotalUnitsSold" numFmtId="0">
      <sharedItems containsSemiMixedTypes="0" containsString="0" containsNumber="1" containsInteger="1" minValue="317668" maxValue="387209"/>
    </cacheField>
    <cacheField name="Product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 s" refreshedDate="45838.935340277778" createdVersion="8" refreshedVersion="8" minRefreshableVersion="3" recordCount="150" xr:uid="{E375D82E-C261-408A-9A3D-01B535FCCD80}">
  <cacheSource type="worksheet">
    <worksheetSource name="inventory_turnover"/>
  </cacheSource>
  <cacheFields count="5">
    <cacheField name="ProductID" numFmtId="0">
      <sharedItems/>
    </cacheField>
    <cacheField name="StoreID" numFmtId="0">
      <sharedItems count="5">
        <s v="S003"/>
        <s v="S005"/>
        <s v="S004"/>
        <s v="S001"/>
        <s v="S002"/>
      </sharedItems>
    </cacheField>
    <cacheField name="TotalUnitsSold" numFmtId="0">
      <sharedItems containsSemiMixedTypes="0" containsString="0" containsNumber="1" containsInteger="1" minValue="62786" maxValue="79359"/>
    </cacheField>
    <cacheField name="AvgInventory" numFmtId="0">
      <sharedItems containsSemiMixedTypes="0" containsString="0" containsNumber="1" minValue="133.52000000000001" maxValue="158.75"/>
    </cacheField>
    <cacheField name="TurnoverRate" numFmtId="0">
      <sharedItems containsSemiMixedTypes="0" containsString="0" containsNumber="1" minValue="460.14" maxValue="507.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s v="S002"/>
    <n v="100.98"/>
    <n v="91.79"/>
    <x v="0"/>
  </r>
  <r>
    <x v="1"/>
    <s v="S002"/>
    <n v="97.33"/>
    <n v="87.63"/>
    <x v="1"/>
  </r>
  <r>
    <x v="2"/>
    <s v="S004"/>
    <n v="97.46"/>
    <n v="87.75"/>
    <x v="1"/>
  </r>
  <r>
    <x v="3"/>
    <s v="S003"/>
    <n v="97.25"/>
    <n v="87.44"/>
    <x v="2"/>
  </r>
  <r>
    <x v="4"/>
    <s v="S003"/>
    <n v="96.67"/>
    <n v="86.83"/>
    <x v="3"/>
  </r>
  <r>
    <x v="5"/>
    <s v="S001"/>
    <n v="103.28"/>
    <n v="93.41"/>
    <x v="4"/>
  </r>
  <r>
    <x v="6"/>
    <s v="S001"/>
    <n v="99.67"/>
    <n v="89.78"/>
    <x v="5"/>
  </r>
  <r>
    <x v="4"/>
    <s v="S004"/>
    <n v="98.85"/>
    <n v="88.94"/>
    <x v="6"/>
  </r>
  <r>
    <x v="4"/>
    <s v="S001"/>
    <n v="96.12"/>
    <n v="86.13"/>
    <x v="7"/>
  </r>
  <r>
    <x v="7"/>
    <s v="S003"/>
    <n v="102.82"/>
    <n v="92.78"/>
    <x v="8"/>
  </r>
  <r>
    <x v="8"/>
    <s v="S001"/>
    <n v="102.21"/>
    <n v="92.16"/>
    <x v="9"/>
  </r>
  <r>
    <x v="6"/>
    <s v="S003"/>
    <n v="99.96"/>
    <n v="89.9"/>
    <x v="10"/>
  </r>
  <r>
    <x v="6"/>
    <s v="S002"/>
    <n v="99.04"/>
    <n v="88.96"/>
    <x v="11"/>
  </r>
  <r>
    <x v="2"/>
    <s v="S003"/>
    <n v="98.83"/>
    <n v="88.75"/>
    <x v="11"/>
  </r>
  <r>
    <x v="3"/>
    <s v="S005"/>
    <n v="98.75"/>
    <n v="88.57"/>
    <x v="12"/>
  </r>
  <r>
    <x v="1"/>
    <s v="S004"/>
    <n v="98.74"/>
    <n v="88.54"/>
    <x v="13"/>
  </r>
  <r>
    <x v="9"/>
    <s v="S001"/>
    <n v="99.38"/>
    <n v="89.14"/>
    <x v="14"/>
  </r>
  <r>
    <x v="3"/>
    <s v="S002"/>
    <n v="98.38"/>
    <n v="88.14"/>
    <x v="14"/>
  </r>
  <r>
    <x v="2"/>
    <s v="S002"/>
    <n v="99.77"/>
    <n v="89.52"/>
    <x v="15"/>
  </r>
  <r>
    <x v="1"/>
    <s v="S005"/>
    <n v="98.5"/>
    <n v="88.24"/>
    <x v="15"/>
  </r>
  <r>
    <x v="1"/>
    <s v="S001"/>
    <n v="99.88"/>
    <n v="89.62"/>
    <x v="16"/>
  </r>
  <r>
    <x v="10"/>
    <s v="S001"/>
    <n v="96.88"/>
    <n v="86.62"/>
    <x v="16"/>
  </r>
  <r>
    <x v="11"/>
    <s v="S004"/>
    <n v="102.52"/>
    <n v="92.27"/>
    <x v="16"/>
  </r>
  <r>
    <x v="5"/>
    <s v="S005"/>
    <n v="102.94"/>
    <n v="92.68"/>
    <x v="16"/>
  </r>
  <r>
    <x v="8"/>
    <s v="S005"/>
    <n v="104.8"/>
    <n v="94.54"/>
    <x v="16"/>
  </r>
  <r>
    <x v="12"/>
    <s v="S002"/>
    <n v="103.68"/>
    <n v="93.41"/>
    <x v="17"/>
  </r>
  <r>
    <x v="10"/>
    <s v="S002"/>
    <n v="98.05"/>
    <n v="87.78"/>
    <x v="17"/>
  </r>
  <r>
    <x v="4"/>
    <s v="S002"/>
    <n v="96.29"/>
    <n v="86.01"/>
    <x v="18"/>
  </r>
  <r>
    <x v="7"/>
    <s v="S004"/>
    <n v="104.7"/>
    <n v="94.42"/>
    <x v="18"/>
  </r>
  <r>
    <x v="8"/>
    <s v="S004"/>
    <n v="102.79"/>
    <n v="92.49"/>
    <x v="19"/>
  </r>
  <r>
    <x v="11"/>
    <s v="S005"/>
    <n v="105.34"/>
    <n v="95.01"/>
    <x v="20"/>
  </r>
  <r>
    <x v="13"/>
    <s v="S003"/>
    <n v="103.11"/>
    <n v="92.77"/>
    <x v="21"/>
  </r>
  <r>
    <x v="10"/>
    <s v="S005"/>
    <n v="98.1"/>
    <n v="87.7"/>
    <x v="22"/>
  </r>
  <r>
    <x v="4"/>
    <s v="S005"/>
    <n v="97.67"/>
    <n v="87.26"/>
    <x v="23"/>
  </r>
  <r>
    <x v="14"/>
    <s v="S001"/>
    <n v="102.88"/>
    <n v="92.46"/>
    <x v="24"/>
  </r>
  <r>
    <x v="0"/>
    <s v="S001"/>
    <n v="98.65"/>
    <n v="88.22"/>
    <x v="25"/>
  </r>
  <r>
    <x v="0"/>
    <s v="S003"/>
    <n v="98.31"/>
    <n v="87.86"/>
    <x v="26"/>
  </r>
  <r>
    <x v="3"/>
    <s v="S004"/>
    <n v="98.19"/>
    <n v="87.74"/>
    <x v="26"/>
  </r>
  <r>
    <x v="15"/>
    <s v="S002"/>
    <n v="109.08"/>
    <n v="98.62"/>
    <x v="27"/>
  </r>
  <r>
    <x v="10"/>
    <s v="S004"/>
    <n v="98.79"/>
    <n v="88.33"/>
    <x v="27"/>
  </r>
  <r>
    <x v="15"/>
    <s v="S004"/>
    <n v="111.61"/>
    <n v="101.15"/>
    <x v="28"/>
  </r>
  <r>
    <x v="16"/>
    <s v="S002"/>
    <n v="102.82"/>
    <n v="92.33"/>
    <x v="29"/>
  </r>
  <r>
    <x v="11"/>
    <s v="S003"/>
    <n v="102.74"/>
    <n v="92.23"/>
    <x v="30"/>
  </r>
  <r>
    <x v="9"/>
    <s v="S005"/>
    <n v="100.24"/>
    <n v="89.71"/>
    <x v="31"/>
  </r>
  <r>
    <x v="17"/>
    <s v="S001"/>
    <n v="104.28"/>
    <n v="93.7"/>
    <x v="32"/>
  </r>
  <r>
    <x v="8"/>
    <s v="S003"/>
    <n v="103.25"/>
    <n v="92.67"/>
    <x v="33"/>
  </r>
  <r>
    <x v="13"/>
    <s v="S001"/>
    <n v="102.72"/>
    <n v="92.09"/>
    <x v="34"/>
  </r>
  <r>
    <x v="10"/>
    <s v="S003"/>
    <n v="98.96"/>
    <n v="88.3"/>
    <x v="35"/>
  </r>
  <r>
    <x v="12"/>
    <s v="S001"/>
    <n v="102.98"/>
    <n v="92.3"/>
    <x v="36"/>
  </r>
  <r>
    <x v="9"/>
    <s v="S003"/>
    <n v="97.59"/>
    <n v="86.9"/>
    <x v="37"/>
  </r>
  <r>
    <x v="16"/>
    <s v="S003"/>
    <n v="103.59"/>
    <n v="92.89"/>
    <x v="37"/>
  </r>
  <r>
    <x v="0"/>
    <s v="S005"/>
    <n v="97.06"/>
    <n v="86.36"/>
    <x v="38"/>
  </r>
  <r>
    <x v="14"/>
    <s v="S003"/>
    <n v="105.16"/>
    <n v="94.42"/>
    <x v="39"/>
  </r>
  <r>
    <x v="7"/>
    <s v="S002"/>
    <n v="101.32"/>
    <n v="90.56"/>
    <x v="40"/>
  </r>
  <r>
    <x v="17"/>
    <s v="S005"/>
    <n v="103.86"/>
    <n v="93.09"/>
    <x v="41"/>
  </r>
  <r>
    <x v="9"/>
    <s v="S004"/>
    <n v="98.6"/>
    <n v="87.82"/>
    <x v="42"/>
  </r>
  <r>
    <x v="3"/>
    <s v="S001"/>
    <n v="97.64"/>
    <n v="86.78"/>
    <x v="43"/>
  </r>
  <r>
    <x v="2"/>
    <s v="S001"/>
    <n v="101.41"/>
    <n v="90.55"/>
    <x v="43"/>
  </r>
  <r>
    <x v="8"/>
    <s v="S002"/>
    <n v="105.18"/>
    <n v="94.32"/>
    <x v="43"/>
  </r>
  <r>
    <x v="12"/>
    <s v="S003"/>
    <n v="103.62"/>
    <n v="92.75"/>
    <x v="44"/>
  </r>
  <r>
    <x v="16"/>
    <s v="S001"/>
    <n v="104.8"/>
    <n v="93.91"/>
    <x v="45"/>
  </r>
  <r>
    <x v="11"/>
    <s v="S001"/>
    <n v="104.49"/>
    <n v="93.58"/>
    <x v="46"/>
  </r>
  <r>
    <x v="9"/>
    <s v="S002"/>
    <n v="99.47"/>
    <n v="88.56"/>
    <x v="46"/>
  </r>
  <r>
    <x v="16"/>
    <s v="S005"/>
    <n v="105.63"/>
    <n v="94.72"/>
    <x v="46"/>
  </r>
  <r>
    <x v="6"/>
    <s v="S004"/>
    <n v="100.41"/>
    <n v="89.49"/>
    <x v="47"/>
  </r>
  <r>
    <x v="12"/>
    <s v="S004"/>
    <n v="102.76"/>
    <n v="91.84"/>
    <x v="47"/>
  </r>
  <r>
    <x v="6"/>
    <s v="S005"/>
    <n v="98.78"/>
    <n v="87.83"/>
    <x v="48"/>
  </r>
  <r>
    <x v="18"/>
    <s v="S005"/>
    <n v="119.69"/>
    <n v="108.71"/>
    <x v="49"/>
  </r>
  <r>
    <x v="11"/>
    <s v="S002"/>
    <n v="103.09"/>
    <n v="92.12"/>
    <x v="50"/>
  </r>
  <r>
    <x v="5"/>
    <s v="S003"/>
    <n v="103.91"/>
    <n v="92.84"/>
    <x v="51"/>
  </r>
  <r>
    <x v="17"/>
    <s v="S003"/>
    <n v="103.52"/>
    <n v="92.4"/>
    <x v="52"/>
  </r>
  <r>
    <x v="7"/>
    <s v="S005"/>
    <n v="103.51"/>
    <n v="92.36"/>
    <x v="53"/>
  </r>
  <r>
    <x v="13"/>
    <s v="S004"/>
    <n v="104.46"/>
    <n v="93.3"/>
    <x v="54"/>
  </r>
  <r>
    <x v="2"/>
    <s v="S005"/>
    <n v="100.51"/>
    <n v="89.34"/>
    <x v="54"/>
  </r>
  <r>
    <x v="0"/>
    <s v="S004"/>
    <n v="98.88"/>
    <n v="87.69"/>
    <x v="55"/>
  </r>
  <r>
    <x v="19"/>
    <s v="S004"/>
    <n v="114.22"/>
    <n v="103.01"/>
    <x v="56"/>
  </r>
  <r>
    <x v="14"/>
    <s v="S004"/>
    <n v="104.74"/>
    <n v="93.55"/>
    <x v="56"/>
  </r>
  <r>
    <x v="7"/>
    <s v="S001"/>
    <n v="105.33"/>
    <n v="94.13"/>
    <x v="57"/>
  </r>
  <r>
    <x v="1"/>
    <s v="S003"/>
    <n v="98.9"/>
    <n v="87.69"/>
    <x v="57"/>
  </r>
  <r>
    <x v="14"/>
    <s v="S002"/>
    <n v="104.8"/>
    <n v="93.57"/>
    <x v="58"/>
  </r>
  <r>
    <x v="5"/>
    <s v="S004"/>
    <n v="104.02"/>
    <n v="92.79"/>
    <x v="58"/>
  </r>
  <r>
    <x v="17"/>
    <s v="S004"/>
    <n v="104.86"/>
    <n v="93.58"/>
    <x v="59"/>
  </r>
  <r>
    <x v="5"/>
    <s v="S002"/>
    <n v="104.45"/>
    <n v="93.13"/>
    <x v="60"/>
  </r>
  <r>
    <x v="16"/>
    <s v="S004"/>
    <n v="101.51"/>
    <n v="90.17"/>
    <x v="61"/>
  </r>
  <r>
    <x v="20"/>
    <s v="S005"/>
    <n v="113.24"/>
    <n v="101.86"/>
    <x v="62"/>
  </r>
  <r>
    <x v="13"/>
    <s v="S005"/>
    <n v="103"/>
    <n v="91.56"/>
    <x v="63"/>
  </r>
  <r>
    <x v="15"/>
    <s v="S003"/>
    <n v="111.85"/>
    <n v="100.39"/>
    <x v="64"/>
  </r>
  <r>
    <x v="20"/>
    <s v="S004"/>
    <n v="111.08"/>
    <n v="99.48"/>
    <x v="65"/>
  </r>
  <r>
    <x v="13"/>
    <s v="S002"/>
    <n v="105.61"/>
    <n v="93.98"/>
    <x v="66"/>
  </r>
  <r>
    <x v="19"/>
    <s v="S003"/>
    <n v="117.5"/>
    <n v="105.86"/>
    <x v="67"/>
  </r>
  <r>
    <x v="21"/>
    <s v="S001"/>
    <n v="116.67"/>
    <n v="104.99"/>
    <x v="68"/>
  </r>
  <r>
    <x v="22"/>
    <s v="S001"/>
    <n v="113.64"/>
    <n v="101.86"/>
    <x v="69"/>
  </r>
  <r>
    <x v="17"/>
    <s v="S002"/>
    <n v="103.79"/>
    <n v="92.02"/>
    <x v="69"/>
  </r>
  <r>
    <x v="20"/>
    <s v="S001"/>
    <n v="110.79"/>
    <n v="99"/>
    <x v="70"/>
  </r>
  <r>
    <x v="23"/>
    <s v="S001"/>
    <n v="117.77"/>
    <n v="105.98"/>
    <x v="70"/>
  </r>
  <r>
    <x v="12"/>
    <s v="S005"/>
    <n v="103.88"/>
    <n v="92.05"/>
    <x v="71"/>
  </r>
  <r>
    <x v="24"/>
    <s v="S004"/>
    <n v="115.22"/>
    <n v="103.37"/>
    <x v="72"/>
  </r>
  <r>
    <x v="25"/>
    <s v="S005"/>
    <n v="118.02"/>
    <n v="106.18"/>
    <x v="72"/>
  </r>
  <r>
    <x v="18"/>
    <s v="S002"/>
    <n v="116.73"/>
    <n v="104.88"/>
    <x v="73"/>
  </r>
  <r>
    <x v="15"/>
    <s v="S005"/>
    <n v="111.81"/>
    <n v="99.97"/>
    <x v="73"/>
  </r>
  <r>
    <x v="22"/>
    <s v="S005"/>
    <n v="117.47"/>
    <n v="105.62"/>
    <x v="73"/>
  </r>
  <r>
    <x v="20"/>
    <s v="S002"/>
    <n v="111.81"/>
    <n v="99.95"/>
    <x v="74"/>
  </r>
  <r>
    <x v="26"/>
    <s v="S003"/>
    <n v="119.12"/>
    <n v="107.23"/>
    <x v="75"/>
  </r>
  <r>
    <x v="25"/>
    <s v="S002"/>
    <n v="116.36"/>
    <n v="104.45"/>
    <x v="76"/>
  </r>
  <r>
    <x v="22"/>
    <s v="S002"/>
    <n v="115.89"/>
    <n v="103.99"/>
    <x v="76"/>
  </r>
  <r>
    <x v="26"/>
    <s v="S002"/>
    <n v="117.4"/>
    <n v="105.42"/>
    <x v="77"/>
  </r>
  <r>
    <x v="27"/>
    <s v="S004"/>
    <n v="119.05"/>
    <n v="107.06"/>
    <x v="78"/>
  </r>
  <r>
    <x v="28"/>
    <s v="S004"/>
    <n v="118.16"/>
    <n v="106.14"/>
    <x v="79"/>
  </r>
  <r>
    <x v="22"/>
    <s v="S003"/>
    <n v="119.73"/>
    <n v="107.71"/>
    <x v="80"/>
  </r>
  <r>
    <x v="27"/>
    <s v="S002"/>
    <n v="120.17"/>
    <n v="108.13"/>
    <x v="81"/>
  </r>
  <r>
    <x v="21"/>
    <s v="S002"/>
    <n v="117.09"/>
    <n v="105.05"/>
    <x v="81"/>
  </r>
  <r>
    <x v="23"/>
    <s v="S005"/>
    <n v="116.18"/>
    <n v="104.1"/>
    <x v="82"/>
  </r>
  <r>
    <x v="18"/>
    <s v="S001"/>
    <n v="117.84"/>
    <n v="105.74"/>
    <x v="83"/>
  </r>
  <r>
    <x v="26"/>
    <s v="S004"/>
    <n v="118.02"/>
    <n v="105.91"/>
    <x v="83"/>
  </r>
  <r>
    <x v="18"/>
    <s v="S004"/>
    <n v="116.48"/>
    <n v="104.35"/>
    <x v="84"/>
  </r>
  <r>
    <x v="23"/>
    <s v="S004"/>
    <n v="117.75"/>
    <n v="105.58"/>
    <x v="85"/>
  </r>
  <r>
    <x v="26"/>
    <s v="S001"/>
    <n v="117.74"/>
    <n v="105.56"/>
    <x v="86"/>
  </r>
  <r>
    <x v="14"/>
    <s v="S005"/>
    <n v="106.2"/>
    <n v="94.01"/>
    <x v="86"/>
  </r>
  <r>
    <x v="25"/>
    <s v="S004"/>
    <n v="118.68"/>
    <n v="106.47"/>
    <x v="87"/>
  </r>
  <r>
    <x v="24"/>
    <s v="S002"/>
    <n v="115.18"/>
    <n v="102.96"/>
    <x v="88"/>
  </r>
  <r>
    <x v="19"/>
    <s v="S005"/>
    <n v="119.19"/>
    <n v="106.97"/>
    <x v="89"/>
  </r>
  <r>
    <x v="19"/>
    <s v="S002"/>
    <n v="118.63"/>
    <n v="106.36"/>
    <x v="90"/>
  </r>
  <r>
    <x v="15"/>
    <s v="S001"/>
    <n v="111.32"/>
    <n v="99.04"/>
    <x v="91"/>
  </r>
  <r>
    <x v="20"/>
    <s v="S003"/>
    <n v="112.26"/>
    <n v="99.93"/>
    <x v="92"/>
  </r>
  <r>
    <x v="25"/>
    <s v="S001"/>
    <n v="119.32"/>
    <n v="106.97"/>
    <x v="93"/>
  </r>
  <r>
    <x v="28"/>
    <s v="S003"/>
    <n v="118.63"/>
    <n v="106.27"/>
    <x v="94"/>
  </r>
  <r>
    <x v="29"/>
    <s v="S005"/>
    <n v="117.98"/>
    <n v="105.61"/>
    <x v="95"/>
  </r>
  <r>
    <x v="23"/>
    <s v="S003"/>
    <n v="118.63"/>
    <n v="106.23"/>
    <x v="96"/>
  </r>
  <r>
    <x v="23"/>
    <s v="S002"/>
    <n v="117.59"/>
    <n v="105.18"/>
    <x v="97"/>
  </r>
  <r>
    <x v="27"/>
    <s v="S001"/>
    <n v="115.74"/>
    <n v="103.3"/>
    <x v="98"/>
  </r>
  <r>
    <x v="19"/>
    <s v="S001"/>
    <n v="116.87"/>
    <n v="104.43"/>
    <x v="98"/>
  </r>
  <r>
    <x v="24"/>
    <s v="S001"/>
    <n v="117.11"/>
    <n v="104.64"/>
    <x v="99"/>
  </r>
  <r>
    <x v="29"/>
    <s v="S001"/>
    <n v="118.59"/>
    <n v="106.11"/>
    <x v="100"/>
  </r>
  <r>
    <x v="25"/>
    <s v="S003"/>
    <n v="118.83"/>
    <n v="106.35"/>
    <x v="100"/>
  </r>
  <r>
    <x v="29"/>
    <s v="S003"/>
    <n v="119.32"/>
    <n v="106.83"/>
    <x v="101"/>
  </r>
  <r>
    <x v="21"/>
    <s v="S005"/>
    <n v="117.29"/>
    <n v="104.78"/>
    <x v="102"/>
  </r>
  <r>
    <x v="24"/>
    <s v="S005"/>
    <n v="116.67"/>
    <n v="104.17"/>
    <x v="103"/>
  </r>
  <r>
    <x v="27"/>
    <s v="S005"/>
    <n v="116.15"/>
    <n v="103.57"/>
    <x v="104"/>
  </r>
  <r>
    <x v="27"/>
    <s v="S003"/>
    <n v="117.29"/>
    <n v="104.67"/>
    <x v="105"/>
  </r>
  <r>
    <x v="21"/>
    <s v="S004"/>
    <n v="120.18"/>
    <n v="107.52"/>
    <x v="106"/>
  </r>
  <r>
    <x v="28"/>
    <s v="S005"/>
    <n v="118.05"/>
    <n v="105.37"/>
    <x v="107"/>
  </r>
  <r>
    <x v="18"/>
    <s v="S003"/>
    <n v="115.95"/>
    <n v="103.27"/>
    <x v="108"/>
  </r>
  <r>
    <x v="29"/>
    <s v="S002"/>
    <n v="118.45"/>
    <n v="105.74"/>
    <x v="109"/>
  </r>
  <r>
    <x v="29"/>
    <s v="S004"/>
    <n v="118.3"/>
    <n v="105.58"/>
    <x v="110"/>
  </r>
  <r>
    <x v="26"/>
    <s v="S005"/>
    <n v="116.25"/>
    <n v="103.47"/>
    <x v="111"/>
  </r>
  <r>
    <x v="28"/>
    <s v="S002"/>
    <n v="117.73"/>
    <n v="104.92"/>
    <x v="112"/>
  </r>
  <r>
    <x v="28"/>
    <s v="S001"/>
    <n v="118.35"/>
    <n v="105.49"/>
    <x v="113"/>
  </r>
  <r>
    <x v="24"/>
    <s v="S003"/>
    <n v="116.83"/>
    <n v="103.97"/>
    <x v="113"/>
  </r>
  <r>
    <x v="22"/>
    <s v="S004"/>
    <n v="118.54"/>
    <n v="105.43"/>
    <x v="114"/>
  </r>
  <r>
    <x v="21"/>
    <s v="S003"/>
    <n v="119.48"/>
    <n v="106.2"/>
    <x v="1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S001"/>
    <x v="0"/>
    <n v="3188099"/>
    <n v="145.58000000000001"/>
  </r>
  <r>
    <s v="S004"/>
    <x v="0"/>
    <n v="3195515"/>
    <n v="145.91"/>
  </r>
  <r>
    <s v="S002"/>
    <x v="1"/>
    <n v="3198082"/>
    <n v="146.03"/>
  </r>
  <r>
    <s v="S003"/>
    <x v="1"/>
    <n v="3186661"/>
    <n v="145.51"/>
  </r>
  <r>
    <s v="S005"/>
    <x v="1"/>
    <n v="3186445"/>
    <n v="145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P0057"/>
    <x v="0"/>
    <n v="387209"/>
    <s v="Fast-Moving"/>
  </r>
  <r>
    <s v="P0046"/>
    <x v="0"/>
    <n v="386805"/>
    <s v="Fast-Moving"/>
  </r>
  <r>
    <s v="P0133"/>
    <x v="0"/>
    <n v="385843"/>
    <s v="Fast-Moving"/>
  </r>
  <r>
    <s v="P0187"/>
    <x v="0"/>
    <n v="385583"/>
    <s v="Fast-Moving"/>
  </r>
  <r>
    <s v="P0125"/>
    <x v="0"/>
    <n v="385137"/>
    <s v="Fast-Moving"/>
  </r>
  <r>
    <s v="P0066"/>
    <x v="0"/>
    <n v="384764"/>
    <s v="Fast-Moving"/>
  </r>
  <r>
    <s v="P0061"/>
    <x v="0"/>
    <n v="384668"/>
    <s v="Fast-Moving"/>
  </r>
  <r>
    <s v="P0016"/>
    <x v="0"/>
    <n v="384509"/>
    <s v="Fast-Moving"/>
  </r>
  <r>
    <s v="P0178"/>
    <x v="0"/>
    <n v="384440"/>
    <s v="Fast-Moving"/>
  </r>
  <r>
    <s v="P0069"/>
    <x v="0"/>
    <n v="382968"/>
    <s v="Fast-Moving"/>
  </r>
  <r>
    <s v="P0126"/>
    <x v="0"/>
    <n v="378954"/>
    <s v="Fast-Moving"/>
  </r>
  <r>
    <s v="P0094"/>
    <x v="1"/>
    <n v="365157"/>
    <s v="Fast-Moving"/>
  </r>
  <r>
    <s v="P0166"/>
    <x v="1"/>
    <n v="364393"/>
    <s v="Fast-Moving"/>
  </r>
  <r>
    <s v="P0017"/>
    <x v="2"/>
    <n v="341640"/>
    <s v="Fast-Moving"/>
  </r>
  <r>
    <s v="P0067"/>
    <x v="3"/>
    <n v="340306"/>
    <s v="Fast-Moving"/>
  </r>
  <r>
    <s v="P0153"/>
    <x v="3"/>
    <n v="339595"/>
    <s v="Fast-Moving"/>
  </r>
  <r>
    <s v="P0096"/>
    <x v="2"/>
    <n v="339338"/>
    <s v="Fast-Moving"/>
  </r>
  <r>
    <s v="P0079"/>
    <x v="3"/>
    <n v="339296"/>
    <s v="Fast-Moving"/>
  </r>
  <r>
    <s v="P0116"/>
    <x v="3"/>
    <n v="338907"/>
    <s v="Fast-Moving"/>
  </r>
  <r>
    <s v="P0129"/>
    <x v="3"/>
    <n v="338742"/>
    <s v="Fast-Moving"/>
  </r>
  <r>
    <s v="P0149"/>
    <x v="3"/>
    <n v="338505"/>
    <s v="Fast-Moving"/>
  </r>
  <r>
    <s v="P0083"/>
    <x v="2"/>
    <n v="337515"/>
    <s v="Fast-Moving"/>
  </r>
  <r>
    <s v="P0171"/>
    <x v="4"/>
    <n v="325546"/>
    <s v="Fast-Moving"/>
  </r>
  <r>
    <s v="P0183"/>
    <x v="4"/>
    <n v="325516"/>
    <s v="Fast-Moving"/>
  </r>
  <r>
    <s v="P0031"/>
    <x v="4"/>
    <n v="322746"/>
    <s v="Fast-Moving"/>
  </r>
  <r>
    <s v="P0159"/>
    <x v="4"/>
    <n v="322605"/>
    <s v="Fast-Moving"/>
  </r>
  <r>
    <s v="P0175"/>
    <x v="4"/>
    <n v="322461"/>
    <s v="Fast-Moving"/>
  </r>
  <r>
    <s v="P0085"/>
    <x v="4"/>
    <n v="320272"/>
    <s v="Fast-Moving"/>
  </r>
  <r>
    <s v="P0070"/>
    <x v="4"/>
    <n v="320229"/>
    <s v="Fast-Moving"/>
  </r>
  <r>
    <s v="P0068"/>
    <x v="4"/>
    <n v="317668"/>
    <s v="Fast-Moving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s v="P0057"/>
    <x v="0"/>
    <n v="77633"/>
    <n v="152.94999999999999"/>
    <n v="507.57"/>
  </r>
  <r>
    <s v="P0178"/>
    <x v="1"/>
    <n v="78085"/>
    <n v="154.82"/>
    <n v="504.36"/>
  </r>
  <r>
    <s v="P0046"/>
    <x v="1"/>
    <n v="77094"/>
    <n v="153.09"/>
    <n v="503.59"/>
  </r>
  <r>
    <s v="P0061"/>
    <x v="1"/>
    <n v="79359"/>
    <n v="157.63999999999999"/>
    <n v="503.42"/>
  </r>
  <r>
    <s v="P0125"/>
    <x v="2"/>
    <n v="77315"/>
    <n v="153.6"/>
    <n v="503.35"/>
  </r>
  <r>
    <s v="P0066"/>
    <x v="3"/>
    <n v="77363"/>
    <n v="153.93"/>
    <n v="502.59"/>
  </r>
  <r>
    <s v="P0133"/>
    <x v="4"/>
    <n v="76687"/>
    <n v="152.69"/>
    <n v="502.24"/>
  </r>
  <r>
    <s v="P0125"/>
    <x v="4"/>
    <n v="76958"/>
    <n v="153.25"/>
    <n v="502.17"/>
  </r>
  <r>
    <s v="P0046"/>
    <x v="3"/>
    <n v="77463"/>
    <n v="154.30000000000001"/>
    <n v="502.03"/>
  </r>
  <r>
    <s v="P0178"/>
    <x v="4"/>
    <n v="77645"/>
    <n v="154.69"/>
    <n v="501.94"/>
  </r>
  <r>
    <s v="P0133"/>
    <x v="3"/>
    <n v="76644"/>
    <n v="152.72"/>
    <n v="501.86"/>
  </r>
  <r>
    <s v="P0057"/>
    <x v="2"/>
    <n v="77720"/>
    <n v="154.94999999999999"/>
    <n v="501.58"/>
  </r>
  <r>
    <s v="P0126"/>
    <x v="0"/>
    <n v="75899"/>
    <n v="151.34"/>
    <n v="501.51"/>
  </r>
  <r>
    <s v="P0046"/>
    <x v="4"/>
    <n v="77192"/>
    <n v="153.94"/>
    <n v="501.44"/>
  </r>
  <r>
    <s v="P0069"/>
    <x v="2"/>
    <n v="76961"/>
    <n v="153.58000000000001"/>
    <n v="501.11"/>
  </r>
  <r>
    <s v="P0187"/>
    <x v="1"/>
    <n v="76922"/>
    <n v="153.52000000000001"/>
    <n v="501.06"/>
  </r>
  <r>
    <s v="P0016"/>
    <x v="4"/>
    <n v="78934"/>
    <n v="157.80000000000001"/>
    <n v="500.22"/>
  </r>
  <r>
    <s v="P0178"/>
    <x v="2"/>
    <n v="75199"/>
    <n v="150.44"/>
    <n v="499.86"/>
  </r>
  <r>
    <s v="P0066"/>
    <x v="1"/>
    <n v="75995"/>
    <n v="152.09"/>
    <n v="499.67"/>
  </r>
  <r>
    <s v="P0069"/>
    <x v="0"/>
    <n v="78627"/>
    <n v="157.47"/>
    <n v="499.31"/>
  </r>
  <r>
    <s v="P0133"/>
    <x v="0"/>
    <n v="77528"/>
    <n v="155.32"/>
    <n v="499.15"/>
  </r>
  <r>
    <s v="P0046"/>
    <x v="0"/>
    <n v="77986"/>
    <n v="156.28"/>
    <n v="499.01"/>
  </r>
  <r>
    <s v="P0133"/>
    <x v="2"/>
    <n v="78492"/>
    <n v="157.33000000000001"/>
    <n v="498.9"/>
  </r>
  <r>
    <s v="P0057"/>
    <x v="4"/>
    <n v="76251"/>
    <n v="152.85"/>
    <n v="498.86"/>
  </r>
  <r>
    <s v="P0187"/>
    <x v="3"/>
    <n v="77008"/>
    <n v="154.41"/>
    <n v="498.72"/>
  </r>
  <r>
    <s v="P0133"/>
    <x v="1"/>
    <n v="76492"/>
    <n v="153.72"/>
    <n v="497.61"/>
  </r>
  <r>
    <s v="P0066"/>
    <x v="0"/>
    <n v="77549"/>
    <n v="155.86000000000001"/>
    <n v="497.56"/>
  </r>
  <r>
    <s v="P0187"/>
    <x v="0"/>
    <n v="77578"/>
    <n v="155.91999999999999"/>
    <n v="497.55"/>
  </r>
  <r>
    <s v="P0046"/>
    <x v="2"/>
    <n v="77070"/>
    <n v="154.91999999999999"/>
    <n v="497.48"/>
  </r>
  <r>
    <s v="P0178"/>
    <x v="0"/>
    <n v="77277"/>
    <n v="155.41999999999999"/>
    <n v="497.21"/>
  </r>
  <r>
    <s v="P0187"/>
    <x v="4"/>
    <n v="76590"/>
    <n v="154.07"/>
    <n v="497.11"/>
  </r>
  <r>
    <s v="P0061"/>
    <x v="0"/>
    <n v="75385"/>
    <n v="151.87"/>
    <n v="496.38"/>
  </r>
  <r>
    <s v="P0066"/>
    <x v="2"/>
    <n v="77075"/>
    <n v="155.30000000000001"/>
    <n v="496.3"/>
  </r>
  <r>
    <s v="P0016"/>
    <x v="2"/>
    <n v="78153"/>
    <n v="157.47999999999999"/>
    <n v="496.27"/>
  </r>
  <r>
    <s v="P0126"/>
    <x v="2"/>
    <n v="75462"/>
    <n v="152.07"/>
    <n v="496.23"/>
  </r>
  <r>
    <s v="P0166"/>
    <x v="1"/>
    <n v="72976"/>
    <n v="147.07"/>
    <n v="496.2"/>
  </r>
  <r>
    <s v="P0061"/>
    <x v="4"/>
    <n v="76562"/>
    <n v="154.32"/>
    <n v="496.12"/>
  </r>
  <r>
    <s v="P0126"/>
    <x v="3"/>
    <n v="76390"/>
    <n v="154.05000000000001"/>
    <n v="495.88"/>
  </r>
  <r>
    <s v="P0069"/>
    <x v="1"/>
    <n v="77106"/>
    <n v="155.65"/>
    <n v="495.38"/>
  </r>
  <r>
    <s v="P0187"/>
    <x v="2"/>
    <n v="77485"/>
    <n v="156.43"/>
    <n v="495.33"/>
  </r>
  <r>
    <s v="P0125"/>
    <x v="3"/>
    <n v="77057"/>
    <n v="155.63"/>
    <n v="495.13"/>
  </r>
  <r>
    <s v="P0061"/>
    <x v="3"/>
    <n v="77189"/>
    <n v="155.96"/>
    <n v="494.93"/>
  </r>
  <r>
    <s v="P0016"/>
    <x v="3"/>
    <n v="75409"/>
    <n v="152.43"/>
    <n v="494.71"/>
  </r>
  <r>
    <s v="P0057"/>
    <x v="3"/>
    <n v="78090"/>
    <n v="157.85"/>
    <n v="494.71"/>
  </r>
  <r>
    <s v="P0061"/>
    <x v="2"/>
    <n v="76173"/>
    <n v="154.08000000000001"/>
    <n v="494.37"/>
  </r>
  <r>
    <s v="P0016"/>
    <x v="1"/>
    <n v="75605"/>
    <n v="152.94"/>
    <n v="494.34"/>
  </r>
  <r>
    <s v="P0057"/>
    <x v="1"/>
    <n v="77515"/>
    <n v="156.84"/>
    <n v="494.23"/>
  </r>
  <r>
    <s v="P0094"/>
    <x v="0"/>
    <n v="72951"/>
    <n v="147.66"/>
    <n v="494.05"/>
  </r>
  <r>
    <s v="P0069"/>
    <x v="4"/>
    <n v="75914"/>
    <n v="153.66"/>
    <n v="494.04"/>
  </r>
  <r>
    <s v="P0094"/>
    <x v="1"/>
    <n v="74357"/>
    <n v="150.59"/>
    <n v="493.77"/>
  </r>
  <r>
    <s v="P0178"/>
    <x v="3"/>
    <n v="76234"/>
    <n v="154.55000000000001"/>
    <n v="493.26"/>
  </r>
  <r>
    <s v="P0125"/>
    <x v="1"/>
    <n v="75531"/>
    <n v="153.18"/>
    <n v="493.09"/>
  </r>
  <r>
    <s v="P0125"/>
    <x v="0"/>
    <n v="78276"/>
    <n v="158.75"/>
    <n v="493.08"/>
  </r>
  <r>
    <s v="P0166"/>
    <x v="0"/>
    <n v="73288"/>
    <n v="148.65"/>
    <n v="493.02"/>
  </r>
  <r>
    <s v="P0066"/>
    <x v="4"/>
    <n v="76782"/>
    <n v="156.16"/>
    <n v="491.69"/>
  </r>
  <r>
    <s v="P0016"/>
    <x v="0"/>
    <n v="76408"/>
    <n v="155.44999999999999"/>
    <n v="491.53"/>
  </r>
  <r>
    <s v="P0126"/>
    <x v="1"/>
    <n v="76043"/>
    <n v="154.87"/>
    <n v="491.01"/>
  </r>
  <r>
    <s v="P0094"/>
    <x v="2"/>
    <n v="72622"/>
    <n v="147.94999999999999"/>
    <n v="490.86"/>
  </r>
  <r>
    <s v="P0153"/>
    <x v="1"/>
    <n v="69354"/>
    <n v="141.34"/>
    <n v="490.69"/>
  </r>
  <r>
    <s v="P0017"/>
    <x v="1"/>
    <n v="68626"/>
    <n v="140.09"/>
    <n v="489.87"/>
  </r>
  <r>
    <s v="P0069"/>
    <x v="3"/>
    <n v="74360"/>
    <n v="151.99"/>
    <n v="489.24"/>
  </r>
  <r>
    <s v="P0166"/>
    <x v="4"/>
    <n v="71993"/>
    <n v="147.26"/>
    <n v="488.88"/>
  </r>
  <r>
    <s v="P0166"/>
    <x v="2"/>
    <n v="73838"/>
    <n v="151.13999999999999"/>
    <n v="488.54"/>
  </r>
  <r>
    <s v="P0129"/>
    <x v="0"/>
    <n v="67813"/>
    <n v="139.05000000000001"/>
    <n v="487.69"/>
  </r>
  <r>
    <s v="P0094"/>
    <x v="3"/>
    <n v="72267"/>
    <n v="148.41"/>
    <n v="486.94"/>
  </r>
  <r>
    <s v="P0129"/>
    <x v="3"/>
    <n v="68556"/>
    <n v="140.80000000000001"/>
    <n v="486.9"/>
  </r>
  <r>
    <s v="P0079"/>
    <x v="0"/>
    <n v="67455"/>
    <n v="138.62"/>
    <n v="486.62"/>
  </r>
  <r>
    <s v="P0126"/>
    <x v="4"/>
    <n v="75160"/>
    <n v="154.88999999999999"/>
    <n v="485.25"/>
  </r>
  <r>
    <s v="P0166"/>
    <x v="3"/>
    <n v="72298"/>
    <n v="149.01"/>
    <n v="485.19"/>
  </r>
  <r>
    <s v="P0116"/>
    <x v="2"/>
    <n v="68927"/>
    <n v="142.11000000000001"/>
    <n v="485.03"/>
  </r>
  <r>
    <s v="P0153"/>
    <x v="0"/>
    <n v="67329"/>
    <n v="139"/>
    <n v="484.38"/>
  </r>
  <r>
    <s v="P0094"/>
    <x v="4"/>
    <n v="72960"/>
    <n v="150.71"/>
    <n v="484.11"/>
  </r>
  <r>
    <s v="P0149"/>
    <x v="4"/>
    <n v="68609"/>
    <n v="141.88"/>
    <n v="483.57"/>
  </r>
  <r>
    <s v="P0017"/>
    <x v="0"/>
    <n v="68925"/>
    <n v="142.63"/>
    <n v="483.24"/>
  </r>
  <r>
    <s v="P0149"/>
    <x v="0"/>
    <n v="67724"/>
    <n v="140.16999999999999"/>
    <n v="483.16"/>
  </r>
  <r>
    <s v="P0017"/>
    <x v="3"/>
    <n v="67493"/>
    <n v="139.72999999999999"/>
    <n v="483.02"/>
  </r>
  <r>
    <s v="P0096"/>
    <x v="0"/>
    <n v="67774"/>
    <n v="140.38"/>
    <n v="482.79"/>
  </r>
  <r>
    <s v="P0116"/>
    <x v="1"/>
    <n v="67424"/>
    <n v="139.91999999999999"/>
    <n v="481.88"/>
  </r>
  <r>
    <s v="P0153"/>
    <x v="2"/>
    <n v="67354"/>
    <n v="139.84"/>
    <n v="481.65"/>
  </r>
  <r>
    <s v="P0096"/>
    <x v="3"/>
    <n v="68188"/>
    <n v="141.69"/>
    <n v="481.25"/>
  </r>
  <r>
    <s v="P0067"/>
    <x v="4"/>
    <n v="68854"/>
    <n v="143.19"/>
    <n v="480.86"/>
  </r>
  <r>
    <s v="P0067"/>
    <x v="1"/>
    <n v="69017"/>
    <n v="143.78"/>
    <n v="480.02"/>
  </r>
  <r>
    <s v="P0079"/>
    <x v="3"/>
    <n v="68402"/>
    <n v="142.58000000000001"/>
    <n v="479.74"/>
  </r>
  <r>
    <s v="P0067"/>
    <x v="3"/>
    <n v="67274"/>
    <n v="140.26"/>
    <n v="479.64"/>
  </r>
  <r>
    <s v="P0149"/>
    <x v="2"/>
    <n v="68108"/>
    <n v="142.05000000000001"/>
    <n v="479.46"/>
  </r>
  <r>
    <s v="P0083"/>
    <x v="3"/>
    <n v="67380"/>
    <n v="140.55000000000001"/>
    <n v="479.4"/>
  </r>
  <r>
    <s v="P0017"/>
    <x v="2"/>
    <n v="68289"/>
    <n v="142.66"/>
    <n v="478.68"/>
  </r>
  <r>
    <s v="P0129"/>
    <x v="1"/>
    <n v="69144"/>
    <n v="144.5"/>
    <n v="478.51"/>
  </r>
  <r>
    <s v="P0079"/>
    <x v="2"/>
    <n v="68313"/>
    <n v="142.80000000000001"/>
    <n v="478.38"/>
  </r>
  <r>
    <s v="P0159"/>
    <x v="4"/>
    <n v="67009"/>
    <n v="140.12"/>
    <n v="478.23"/>
  </r>
  <r>
    <s v="P0096"/>
    <x v="1"/>
    <n v="67656"/>
    <n v="141.51"/>
    <n v="478.1"/>
  </r>
  <r>
    <s v="P0031"/>
    <x v="1"/>
    <n v="65486"/>
    <n v="137.03"/>
    <n v="477.9"/>
  </r>
  <r>
    <s v="P0079"/>
    <x v="4"/>
    <n v="67172"/>
    <n v="140.59"/>
    <n v="477.79"/>
  </r>
  <r>
    <s v="P0067"/>
    <x v="0"/>
    <n v="67646"/>
    <n v="141.63"/>
    <n v="477.62"/>
  </r>
  <r>
    <s v="P0083"/>
    <x v="0"/>
    <n v="67705"/>
    <n v="141.80000000000001"/>
    <n v="477.47"/>
  </r>
  <r>
    <s v="P0083"/>
    <x v="4"/>
    <n v="68192"/>
    <n v="142.85"/>
    <n v="477.37"/>
  </r>
  <r>
    <s v="P0183"/>
    <x v="1"/>
    <n v="65220"/>
    <n v="136.63"/>
    <n v="477.35"/>
  </r>
  <r>
    <s v="P0079"/>
    <x v="1"/>
    <n v="67954"/>
    <n v="142.38"/>
    <n v="477.27"/>
  </r>
  <r>
    <s v="P0085"/>
    <x v="1"/>
    <n v="64020"/>
    <n v="134.21"/>
    <n v="477.01"/>
  </r>
  <r>
    <s v="P0153"/>
    <x v="3"/>
    <n v="68312"/>
    <n v="143.31"/>
    <n v="476.67"/>
  </r>
  <r>
    <s v="P0083"/>
    <x v="1"/>
    <n v="67197"/>
    <n v="141.05000000000001"/>
    <n v="476.41"/>
  </r>
  <r>
    <s v="P0067"/>
    <x v="2"/>
    <n v="67515"/>
    <n v="141.74"/>
    <n v="476.33"/>
  </r>
  <r>
    <s v="P0149"/>
    <x v="1"/>
    <n v="66840"/>
    <n v="140.63999999999999"/>
    <n v="475.26"/>
  </r>
  <r>
    <s v="P0153"/>
    <x v="4"/>
    <n v="67246"/>
    <n v="141.51"/>
    <n v="475.2"/>
  </r>
  <r>
    <s v="P0017"/>
    <x v="4"/>
    <n v="68307"/>
    <n v="143.78"/>
    <n v="475.08"/>
  </r>
  <r>
    <s v="P0031"/>
    <x v="3"/>
    <n v="65070"/>
    <n v="137.09"/>
    <n v="474.65"/>
  </r>
  <r>
    <s v="P0175"/>
    <x v="3"/>
    <n v="65423"/>
    <n v="137.84"/>
    <n v="474.63"/>
  </r>
  <r>
    <s v="P0085"/>
    <x v="0"/>
    <n v="64458"/>
    <n v="135.9"/>
    <n v="474.3"/>
  </r>
  <r>
    <s v="P0096"/>
    <x v="2"/>
    <n v="67736"/>
    <n v="142.86000000000001"/>
    <n v="474.14"/>
  </r>
  <r>
    <s v="P0116"/>
    <x v="3"/>
    <n v="68714"/>
    <n v="144.94"/>
    <n v="474.09"/>
  </r>
  <r>
    <s v="P0171"/>
    <x v="3"/>
    <n v="65537"/>
    <n v="138.29"/>
    <n v="473.91"/>
  </r>
  <r>
    <s v="P0096"/>
    <x v="4"/>
    <n v="67984"/>
    <n v="143.5"/>
    <n v="473.76"/>
  </r>
  <r>
    <s v="P0149"/>
    <x v="3"/>
    <n v="67224"/>
    <n v="142.04"/>
    <n v="473.28"/>
  </r>
  <r>
    <s v="P0175"/>
    <x v="4"/>
    <n v="63969"/>
    <n v="135.26"/>
    <n v="472.93"/>
  </r>
  <r>
    <s v="P0083"/>
    <x v="2"/>
    <n v="67041"/>
    <n v="141.76"/>
    <n v="472.92"/>
  </r>
  <r>
    <s v="P0183"/>
    <x v="0"/>
    <n v="64785"/>
    <n v="137.06"/>
    <n v="472.68"/>
  </r>
  <r>
    <s v="P0159"/>
    <x v="3"/>
    <n v="64398"/>
    <n v="136.43"/>
    <n v="472.02"/>
  </r>
  <r>
    <s v="P0175"/>
    <x v="1"/>
    <n v="64418"/>
    <n v="136.49"/>
    <n v="471.96"/>
  </r>
  <r>
    <s v="P0031"/>
    <x v="0"/>
    <n v="63436"/>
    <n v="134.43"/>
    <n v="471.89"/>
  </r>
  <r>
    <s v="P0171"/>
    <x v="4"/>
    <n v="64939"/>
    <n v="137.62"/>
    <n v="471.87"/>
  </r>
  <r>
    <s v="P0159"/>
    <x v="0"/>
    <n v="64138"/>
    <n v="136.16999999999999"/>
    <n v="471.01"/>
  </r>
  <r>
    <s v="P0159"/>
    <x v="2"/>
    <n v="64015"/>
    <n v="135.91999999999999"/>
    <n v="470.98"/>
  </r>
  <r>
    <s v="P0068"/>
    <x v="3"/>
    <n v="62872"/>
    <n v="133.52000000000001"/>
    <n v="470.88"/>
  </r>
  <r>
    <s v="P0068"/>
    <x v="2"/>
    <n v="64926"/>
    <n v="138.11000000000001"/>
    <n v="470.1"/>
  </r>
  <r>
    <s v="P0116"/>
    <x v="0"/>
    <n v="67732"/>
    <n v="144.09"/>
    <n v="470.07"/>
  </r>
  <r>
    <s v="P0068"/>
    <x v="0"/>
    <n v="63385"/>
    <n v="134.91999999999999"/>
    <n v="469.8"/>
  </r>
  <r>
    <s v="P0129"/>
    <x v="4"/>
    <n v="67404"/>
    <n v="143.61000000000001"/>
    <n v="469.35"/>
  </r>
  <r>
    <s v="P0183"/>
    <x v="2"/>
    <n v="64058"/>
    <n v="136.57"/>
    <n v="469.05"/>
  </r>
  <r>
    <s v="P0175"/>
    <x v="2"/>
    <n v="64637"/>
    <n v="137.84"/>
    <n v="468.93"/>
  </r>
  <r>
    <s v="P0129"/>
    <x v="2"/>
    <n v="65825"/>
    <n v="140.41"/>
    <n v="468.81"/>
  </r>
  <r>
    <s v="P0159"/>
    <x v="1"/>
    <n v="63045"/>
    <n v="134.59"/>
    <n v="468.42"/>
  </r>
  <r>
    <s v="P0070"/>
    <x v="3"/>
    <n v="63347"/>
    <n v="135.27000000000001"/>
    <n v="468.3"/>
  </r>
  <r>
    <s v="P0070"/>
    <x v="4"/>
    <n v="64343"/>
    <n v="137.4"/>
    <n v="468.29"/>
  </r>
  <r>
    <s v="P0171"/>
    <x v="0"/>
    <n v="65624"/>
    <n v="140.18"/>
    <n v="468.14"/>
  </r>
  <r>
    <s v="P0068"/>
    <x v="1"/>
    <n v="63699"/>
    <n v="136.15"/>
    <n v="467.86"/>
  </r>
  <r>
    <s v="P0183"/>
    <x v="4"/>
    <n v="65348"/>
    <n v="139.82"/>
    <n v="467.37"/>
  </r>
  <r>
    <s v="P0031"/>
    <x v="2"/>
    <n v="64107"/>
    <n v="137.22999999999999"/>
    <n v="467.15"/>
  </r>
  <r>
    <s v="P0171"/>
    <x v="2"/>
    <n v="65330"/>
    <n v="139.85"/>
    <n v="467.14"/>
  </r>
  <r>
    <s v="P0031"/>
    <x v="4"/>
    <n v="64647"/>
    <n v="138.47"/>
    <n v="466.87"/>
  </r>
  <r>
    <s v="P0068"/>
    <x v="4"/>
    <n v="62786"/>
    <n v="134.5"/>
    <n v="466.81"/>
  </r>
  <r>
    <s v="P0085"/>
    <x v="3"/>
    <n v="63231"/>
    <n v="135.47"/>
    <n v="466.75"/>
  </r>
  <r>
    <s v="P0070"/>
    <x v="2"/>
    <n v="64051"/>
    <n v="137.61000000000001"/>
    <n v="465.45"/>
  </r>
  <r>
    <s v="P0175"/>
    <x v="0"/>
    <n v="64014"/>
    <n v="137.59"/>
    <n v="465.25"/>
  </r>
  <r>
    <s v="P0183"/>
    <x v="3"/>
    <n v="66105"/>
    <n v="142.19"/>
    <n v="464.91"/>
  </r>
  <r>
    <s v="P0085"/>
    <x v="2"/>
    <n v="64481"/>
    <n v="138.79"/>
    <n v="464.59"/>
  </r>
  <r>
    <s v="P0116"/>
    <x v="4"/>
    <n v="66110"/>
    <n v="142.31"/>
    <n v="464.55"/>
  </r>
  <r>
    <s v="P0085"/>
    <x v="4"/>
    <n v="64082"/>
    <n v="138.25"/>
    <n v="463.52"/>
  </r>
  <r>
    <s v="P0070"/>
    <x v="1"/>
    <n v="64657"/>
    <n v="139.86000000000001"/>
    <n v="462.3"/>
  </r>
  <r>
    <s v="P0171"/>
    <x v="1"/>
    <n v="64116"/>
    <n v="138.80000000000001"/>
    <n v="461.93"/>
  </r>
  <r>
    <s v="P0070"/>
    <x v="0"/>
    <n v="63831"/>
    <n v="138.72"/>
    <n v="460.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8AB05-09FB-4DB0-94B6-C31AFA2DAD99}" name="PivotTable15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6" firstHeaderRow="1" firstDataRow="1" firstDataCol="1"/>
  <pivotFields count="4"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TotalInventory" fld="2" baseField="0" baseItem="0"/>
  </dataFields>
  <chartFormats count="1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5E2736-65F6-4538-97B0-66E1CC6F1374}" name="PivotTable21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Store ID">
  <location ref="A3:B9" firstHeaderRow="1" firstDataRow="1" firstDataCol="1"/>
  <pivotFields count="5">
    <pivotField showAll="0"/>
    <pivotField axis="axisRow" showAll="0">
      <items count="6">
        <item x="3"/>
        <item x="4"/>
        <item x="0"/>
        <item x="2"/>
        <item x="1"/>
        <item t="default"/>
      </items>
    </pivotField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urnoverRate" fld="4" baseField="0" baseItem="0"/>
  </dataField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3ACD1-528F-4E56-BEB7-72D7EAF62158}" name="PivotTable17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4"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FAST MOVING PRODUCTS" fld="2" baseField="0" baseItem="0"/>
  </dataFields>
  <chartFormats count="6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0AF66-59C4-4471-8562-8CC676EABFEF}" name="PivotTable13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34" firstHeaderRow="0" firstDataRow="1" firstDataCol="1" rowPageCount="1" colPageCount="1"/>
  <pivotFields count="5">
    <pivotField axis="axisRow" showAll="0">
      <items count="31">
        <item x="27"/>
        <item x="14"/>
        <item x="9"/>
        <item x="29"/>
        <item x="25"/>
        <item x="18"/>
        <item x="23"/>
        <item x="8"/>
        <item x="4"/>
        <item x="22"/>
        <item x="3"/>
        <item x="17"/>
        <item x="12"/>
        <item x="10"/>
        <item x="20"/>
        <item x="5"/>
        <item x="7"/>
        <item x="26"/>
        <item x="24"/>
        <item x="16"/>
        <item x="21"/>
        <item x="13"/>
        <item x="11"/>
        <item x="0"/>
        <item x="15"/>
        <item x="6"/>
        <item x="1"/>
        <item x="19"/>
        <item x="2"/>
        <item x="28"/>
        <item t="default"/>
      </items>
    </pivotField>
    <pivotField showAll="0"/>
    <pivotField dataField="1" showAll="0"/>
    <pivotField dataField="1" showAll="0"/>
    <pivotField axis="axisPage" showAll="0">
      <items count="117"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Sum of AvgForecast" fld="2" baseField="0" baseItem="0"/>
    <dataField name="Sum of AvgSold" fld="3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7948EC4-0854-4934-B8BD-54E61D7FD320}" autoFormatId="16" applyNumberFormats="0" applyBorderFormats="0" applyFontFormats="0" applyPatternFormats="0" applyAlignmentFormats="0" applyWidthHeightFormats="0">
  <queryTableRefresh nextId="5">
    <queryTableFields count="4">
      <queryTableField id="1" name="StoreID" tableColumnId="1"/>
      <queryTableField id="2" name="RegionName" tableColumnId="2"/>
      <queryTableField id="3" name="TotalInventory" tableColumnId="3"/>
      <queryTableField id="4" name="AvgInventory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EAF96F95-2311-45BC-8775-F6FA56B05D8C}" autoFormatId="16" applyNumberFormats="0" applyBorderFormats="0" applyFontFormats="0" applyPatternFormats="0" applyAlignmentFormats="0" applyWidthHeightFormats="0">
  <queryTableRefresh nextId="5">
    <queryTableFields count="4">
      <queryTableField id="1" name="ProductID" tableColumnId="1"/>
      <queryTableField id="2" name="StoreID" tableColumnId="2"/>
      <queryTableField id="3" name="CurrentInventory" tableColumnId="3"/>
      <queryTableField id="4" name="ReorderPoint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DEEB49E4-3CD8-47FF-BB89-A4D966B12519}" autoFormatId="16" applyNumberFormats="0" applyBorderFormats="0" applyFontFormats="0" applyPatternFormats="0" applyAlignmentFormats="0" applyWidthHeightFormats="0">
  <queryTableRefresh nextId="4">
    <queryTableFields count="3">
      <queryTableField id="1" name="ProductID" tableColumnId="1"/>
      <queryTableField id="2" name="StoreID" tableColumnId="2"/>
      <queryTableField id="3" name="StockoutRatePercent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A7BE189-416A-46FA-BA84-D62D72AD9B66}" autoFormatId="16" applyNumberFormats="0" applyBorderFormats="0" applyFontFormats="0" applyPatternFormats="0" applyAlignmentFormats="0" applyWidthHeightFormats="0">
  <queryTableRefresh nextId="6">
    <queryTableFields count="5">
      <queryTableField id="1" name="ProductID" tableColumnId="1"/>
      <queryTableField id="2" name="StoreID" tableColumnId="2"/>
      <queryTableField id="3" name="TotalUnitsSold" tableColumnId="3"/>
      <queryTableField id="4" name="AvgInventory" tableColumnId="4"/>
      <queryTableField id="5" name="TurnoverRate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6CE37A6-329C-4456-B30D-305D920EA94E}" autoFormatId="16" applyNumberFormats="0" applyBorderFormats="0" applyFontFormats="0" applyPatternFormats="0" applyAlignmentFormats="0" applyWidthHeightFormats="0">
  <queryTableRefresh nextId="5">
    <queryTableFields count="4">
      <queryTableField id="1" name="ProductID" tableColumnId="1"/>
      <queryTableField id="2" name="CategoryName" tableColumnId="2"/>
      <queryTableField id="3" name="TotalUnitsSold" tableColumnId="3"/>
      <queryTableField id="4" name="ProductType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E6D051D-42E2-44CF-B35D-75ABEBD2B8D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43CC3811-491F-4741-B065-DE84A669217C}" autoFormatId="16" applyNumberFormats="0" applyBorderFormats="0" applyFontFormats="0" applyPatternFormats="0" applyAlignmentFormats="0" applyWidthHeightFormats="0">
  <queryTableRefresh nextId="3">
    <queryTableFields count="2">
      <queryTableField id="1" name="WeatherCondition" tableColumnId="1"/>
      <queryTableField id="2" name="AvgUnitsSold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1A5FEE8-9634-490F-9FFD-6EAD8FCB85E9}" autoFormatId="16" applyNumberFormats="0" applyBorderFormats="0" applyFontFormats="0" applyPatternFormats="0" applyAlignmentFormats="0" applyWidthHeightFormats="0">
  <queryTableRefresh nextId="6">
    <queryTableFields count="5">
      <queryTableField id="1" name="ProductID" tableColumnId="1"/>
      <queryTableField id="2" name="StoreID" tableColumnId="2"/>
      <queryTableField id="3" name="AvgForecast" tableColumnId="3"/>
      <queryTableField id="4" name="AvgSold" tableColumnId="4"/>
      <queryTableField id="5" name="ForecastAccuracy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B759DEC-598D-4B0C-8A76-4BF36BEFCCC2}" autoFormatId="16" applyNumberFormats="0" applyBorderFormats="0" applyFontFormats="0" applyPatternFormats="0" applyAlignmentFormats="0" applyWidthHeightFormats="0">
  <queryTableRefresh nextId="5">
    <queryTableFields count="4">
      <queryTableField id="1" name="ProductID" tableColumnId="1"/>
      <queryTableField id="2" name="StoreID" tableColumnId="2"/>
      <queryTableField id="3" name="TotalDays" tableColumnId="3"/>
      <queryTableField id="4" name="LowSalesDays" tableColumnId="4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987D494-F419-44FF-86FC-EDE1577B9603}" name="Table11" displayName="Table11" ref="A7:D17" totalsRowShown="0" tableBorderDxfId="4">
  <autoFilter ref="A7:D17" xr:uid="{7987D494-F419-44FF-86FC-EDE1577B9603}"/>
  <tableColumns count="4">
    <tableColumn id="1" xr3:uid="{11B3C5BE-4895-492E-92D4-3E936FB92317}" name="ProductID" dataDxfId="3"/>
    <tableColumn id="2" xr3:uid="{5347BD2C-9333-4865-BDA1-F77D68586CF5}" name="StoreID" dataDxfId="2"/>
    <tableColumn id="3" xr3:uid="{F8990100-D19B-4328-A0C7-5390BB0E9614}" name="Current Inventory" dataDxfId="1"/>
    <tableColumn id="4" xr3:uid="{7FA2F31B-8559-4FF8-8F36-0BAF17D9B8E4}" name="Reorder Point" dataDxfId="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40526C0-582E-44F5-9C69-BCD22709AF8B}" name="low_sales_days" displayName="low_sales_days" ref="A1:D151" tableType="queryTable" totalsRowShown="0">
  <autoFilter ref="A1:D151" xr:uid="{C40526C0-582E-44F5-9C69-BCD22709AF8B}"/>
  <tableColumns count="4">
    <tableColumn id="1" xr3:uid="{3144B98A-67EF-4C4C-ACFF-B4B6987A8BDD}" uniqueName="1" name="ProductID" queryTableFieldId="1" dataDxfId="6"/>
    <tableColumn id="2" xr3:uid="{3C0591C8-BF5A-4BCE-A5E8-C59482DA8097}" uniqueName="2" name="StoreID" queryTableFieldId="2" dataDxfId="5"/>
    <tableColumn id="3" xr3:uid="{7CAFEEDF-E56F-495B-9B0B-AEC8FB8049D0}" uniqueName="3" name="TotalDays" queryTableFieldId="3"/>
    <tableColumn id="4" xr3:uid="{D8F7F26F-3322-47E0-9F40-CBD5E29037CE}" uniqueName="4" name="LowSalesDay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6AFDF6-B887-4401-9EF9-A53CB598ABA4}" name="inventory_by_store" displayName="inventory_by_store" ref="A1:D6" tableType="queryTable" totalsRowShown="0">
  <autoFilter ref="A1:D6" xr:uid="{1D6AFDF6-B887-4401-9EF9-A53CB598ABA4}"/>
  <tableColumns count="4">
    <tableColumn id="1" xr3:uid="{DA8E498D-CE43-451A-AF94-8E33A741831C}" uniqueName="1" name="StoreID" queryTableFieldId="1" dataDxfId="24"/>
    <tableColumn id="2" xr3:uid="{133BC575-74F8-4FD0-8F49-1E9EA4C8D8FB}" uniqueName="2" name="RegionName" queryTableFieldId="2" dataDxfId="23"/>
    <tableColumn id="3" xr3:uid="{C27B440C-CB7B-4D92-B37B-DDCA7950BEE2}" uniqueName="3" name="TotalInventory" queryTableFieldId="3"/>
    <tableColumn id="4" xr3:uid="{E37FF9FE-AE2D-4834-891F-EC7BFBACA992}" uniqueName="4" name="AvgInventory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AFC10C-78D5-46E3-A6F6-ACB649F00F3F}" name="reorder_point_alerts" displayName="reorder_point_alerts" ref="A1:D11" tableType="queryTable" totalsRowShown="0">
  <autoFilter ref="A1:D11" xr:uid="{B5AFC10C-78D5-46E3-A6F6-ACB649F00F3F}"/>
  <tableColumns count="4">
    <tableColumn id="1" xr3:uid="{E7B3AFD4-ACB5-4D62-840E-5F028803AA1F}" uniqueName="1" name="ProductID" queryTableFieldId="1" dataDxfId="22"/>
    <tableColumn id="2" xr3:uid="{403729D6-B13D-44F8-B239-AD5E8A930AE9}" uniqueName="2" name="StoreID" queryTableFieldId="2" dataDxfId="21"/>
    <tableColumn id="3" xr3:uid="{129B2BA0-0E9D-4568-8D34-680A23ED3E13}" uniqueName="3" name="CurrentInventory" queryTableFieldId="3"/>
    <tableColumn id="4" xr3:uid="{7C8E15A8-43AA-499E-B305-70F91743A065}" uniqueName="4" name="ReorderPoint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A5D539-B312-42E3-9693-7908E36FEADC}" name="stockout_rates" displayName="stockout_rates" ref="A1:C151" tableType="queryTable" totalsRowShown="0">
  <autoFilter ref="A1:C151" xr:uid="{2BA5D539-B312-42E3-9693-7908E36FEADC}"/>
  <tableColumns count="3">
    <tableColumn id="1" xr3:uid="{4BCBF33C-D361-449F-BC95-0102A3F9E2EA}" uniqueName="1" name="ProductID" queryTableFieldId="1" dataDxfId="20"/>
    <tableColumn id="2" xr3:uid="{93E105F5-7C9C-4D93-A46C-FCD0B431EAA5}" uniqueName="2" name="StoreID" queryTableFieldId="2" dataDxfId="19"/>
    <tableColumn id="3" xr3:uid="{F492C510-0842-4E6D-AED4-FD1F824743CD}" uniqueName="3" name="StockoutRatePercent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CF76AA-BABA-400F-8B26-31376A46A526}" name="inventory_turnover" displayName="inventory_turnover" ref="A1:E151" tableType="queryTable" totalsRowShown="0">
  <autoFilter ref="A1:E151" xr:uid="{09CF76AA-BABA-400F-8B26-31376A46A526}"/>
  <tableColumns count="5">
    <tableColumn id="1" xr3:uid="{170EA3B6-D2F3-4D03-AFD0-725F76EA8CC3}" uniqueName="1" name="ProductID" queryTableFieldId="1" dataDxfId="18"/>
    <tableColumn id="2" xr3:uid="{8FEBB0C6-8712-4578-A337-35D84C655102}" uniqueName="2" name="StoreID" queryTableFieldId="2" dataDxfId="17"/>
    <tableColumn id="3" xr3:uid="{8C81471D-91B2-4C94-BFDA-539C8B6DE227}" uniqueName="3" name="TotalUnitsSold" queryTableFieldId="3"/>
    <tableColumn id="4" xr3:uid="{B2A46D36-2687-4149-A647-1BADF775BC9D}" uniqueName="4" name="AvgInventory" queryTableFieldId="4"/>
    <tableColumn id="5" xr3:uid="{0C0E859B-AA96-4088-9CC4-F96D0EA950ED}" uniqueName="5" name="TurnoverRate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1798AA-E1AE-4B6D-BC30-D573BC99D7ED}" name="product_speed" displayName="product_speed" ref="A1:D31" tableType="queryTable" totalsRowShown="0">
  <autoFilter ref="A1:D31" xr:uid="{521798AA-E1AE-4B6D-BC30-D573BC99D7ED}"/>
  <tableColumns count="4">
    <tableColumn id="1" xr3:uid="{59D08E34-709A-42BE-B0C8-423D228A3358}" uniqueName="1" name="ProductID" queryTableFieldId="1" dataDxfId="16"/>
    <tableColumn id="2" xr3:uid="{C22B9568-BF66-49BF-B5B6-E76641421053}" uniqueName="2" name="CategoryName" queryTableFieldId="2" dataDxfId="15"/>
    <tableColumn id="3" xr3:uid="{D1039CA6-5ED5-4485-89C9-4D48B88FE317}" uniqueName="3" name="TotalUnitsSold" queryTableFieldId="3"/>
    <tableColumn id="4" xr3:uid="{27203A8C-AD9E-465E-A4F5-C774366F602F}" uniqueName="4" name="ProductType" queryTableFieldId="4" dataDxfId="1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43ECF6-DFA3-4B53-AB70-F4D1534F5A96}" name="overstocked_products" displayName="overstocked_products" ref="A1:D2" tableType="queryTable" totalsRowShown="0">
  <autoFilter ref="A1:D2" xr:uid="{4A43ECF6-DFA3-4B53-AB70-F4D1534F5A96}"/>
  <tableColumns count="4">
    <tableColumn id="1" xr3:uid="{28C51E47-E4C8-4B5A-A9B5-73E8AE0DB789}" uniqueName="1" name="Column1" queryTableFieldId="1" dataDxfId="13"/>
    <tableColumn id="2" xr3:uid="{7350F55F-FAAF-40F6-95CF-46E9B5D03D90}" uniqueName="2" name="Column2" queryTableFieldId="2" dataDxfId="12"/>
    <tableColumn id="3" xr3:uid="{8252935C-2522-472D-9A31-5E135CA13AFC}" uniqueName="3" name="Column3" queryTableFieldId="3" dataDxfId="11"/>
    <tableColumn id="4" xr3:uid="{F76E49B2-D598-4590-BA56-A4762EDA3668}" uniqueName="4" name="Column4" queryTableFieldId="4" dataDxf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C51E584-31DA-4BFB-8D6B-6843A25A5F8F}" name="weather_impact" displayName="weather_impact" ref="A1:B5" tableType="queryTable" totalsRowShown="0">
  <autoFilter ref="A1:B5" xr:uid="{4C51E584-31DA-4BFB-8D6B-6843A25A5F8F}"/>
  <tableColumns count="2">
    <tableColumn id="1" xr3:uid="{82A4BE6B-2C68-421D-A974-3FED305A5488}" uniqueName="1" name="WeatherCondition" queryTableFieldId="1" dataDxfId="9"/>
    <tableColumn id="2" xr3:uid="{984F2FE3-5E17-400C-84EF-94FA9EED4939}" uniqueName="2" name="AvgUnitsSold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8DB88E6-BA1C-4749-84A4-020F674F9698}" name="forecast_accuracy" displayName="forecast_accuracy" ref="A1:E151" tableType="queryTable" totalsRowShown="0">
  <autoFilter ref="A1:E151" xr:uid="{38DB88E6-BA1C-4749-84A4-020F674F9698}"/>
  <tableColumns count="5">
    <tableColumn id="1" xr3:uid="{219BB496-AFBA-49BF-8DB6-7866277D2F60}" uniqueName="1" name="ProductID" queryTableFieldId="1" dataDxfId="8"/>
    <tableColumn id="2" xr3:uid="{56928572-3BB9-4E30-A9AA-F52DB4CE34B4}" uniqueName="2" name="StoreID" queryTableFieldId="2" dataDxfId="7"/>
    <tableColumn id="3" xr3:uid="{8C4C9BF0-0060-4709-83AC-42026BF01218}" uniqueName="3" name="AvgForecast" queryTableFieldId="3"/>
    <tableColumn id="4" xr3:uid="{5E334D86-6AF7-45AE-ABA7-E9BE9A44AAE6}" uniqueName="4" name="AvgSold" queryTableFieldId="4"/>
    <tableColumn id="5" xr3:uid="{8AFB9F0B-0075-42CE-BE23-8D70C6CED0BB}" uniqueName="5" name="ForecastAccuracy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81A11-0C84-4BD7-B5D6-F661D56F4514}">
  <dimension ref="A1:J17"/>
  <sheetViews>
    <sheetView tabSelected="1" zoomScale="76" workbookViewId="0">
      <selection activeCell="N13" sqref="N13"/>
    </sheetView>
  </sheetViews>
  <sheetFormatPr defaultRowHeight="14.4" x14ac:dyDescent="0.3"/>
  <cols>
    <col min="1" max="1" width="28.5546875" customWidth="1"/>
    <col min="2" max="2" width="23.44140625" customWidth="1"/>
    <col min="3" max="3" width="17.88671875" customWidth="1"/>
    <col min="4" max="4" width="15.109375" customWidth="1"/>
    <col min="5" max="5" width="46.77734375" customWidth="1"/>
    <col min="6" max="6" width="10.109375" customWidth="1"/>
  </cols>
  <sheetData>
    <row r="1" spans="1:10" ht="21" x14ac:dyDescent="0.4">
      <c r="A1" s="7"/>
      <c r="E1" s="27" t="s">
        <v>86</v>
      </c>
    </row>
    <row r="2" spans="1:10" ht="15" thickBot="1" x14ac:dyDescent="0.35">
      <c r="A2" s="6"/>
    </row>
    <row r="3" spans="1:10" ht="16.2" thickTop="1" x14ac:dyDescent="0.3">
      <c r="A3" s="9" t="s">
        <v>70</v>
      </c>
      <c r="B3" s="11" t="s">
        <v>71</v>
      </c>
      <c r="C3" s="11" t="s">
        <v>72</v>
      </c>
      <c r="D3" s="14" t="s">
        <v>73</v>
      </c>
      <c r="E3" s="8"/>
    </row>
    <row r="4" spans="1:10" ht="15" thickBot="1" x14ac:dyDescent="0.35">
      <c r="A4" s="10">
        <f>COUNTA(FastSlow!A2:A1000)</f>
        <v>30</v>
      </c>
      <c r="B4" s="12">
        <f>AVERAGE(Turnover!E2:E1000)</f>
        <v>484.03559999999987</v>
      </c>
      <c r="C4" s="12">
        <f>COUNTA(ReorderAlerts!A2:A1000)</f>
        <v>10</v>
      </c>
      <c r="D4" s="15">
        <f>COUNTIF(Stockouts!C2:C1000, "&gt;20")</f>
        <v>0</v>
      </c>
      <c r="E4" s="8"/>
    </row>
    <row r="5" spans="1:10" ht="15" thickTop="1" x14ac:dyDescent="0.3"/>
    <row r="6" spans="1:10" ht="15.6" x14ac:dyDescent="0.3">
      <c r="B6" s="26" t="s">
        <v>79</v>
      </c>
      <c r="F6" s="13"/>
      <c r="G6" s="13"/>
      <c r="H6" s="13"/>
      <c r="I6" s="13"/>
      <c r="J6" s="13"/>
    </row>
    <row r="7" spans="1:10" x14ac:dyDescent="0.3">
      <c r="A7" t="s">
        <v>11</v>
      </c>
      <c r="B7" t="s">
        <v>0</v>
      </c>
      <c r="C7" t="s">
        <v>77</v>
      </c>
      <c r="D7" t="s">
        <v>78</v>
      </c>
      <c r="F7" s="13"/>
      <c r="G7" s="13"/>
      <c r="H7" s="13"/>
      <c r="I7" s="13"/>
      <c r="J7" s="13"/>
    </row>
    <row r="8" spans="1:10" x14ac:dyDescent="0.3">
      <c r="A8" s="18" t="s">
        <v>14</v>
      </c>
      <c r="B8" s="19" t="s">
        <v>10</v>
      </c>
      <c r="C8" s="2">
        <v>326</v>
      </c>
      <c r="D8" s="3">
        <v>326.13</v>
      </c>
      <c r="F8" s="13"/>
      <c r="G8" s="13"/>
      <c r="H8" s="13"/>
      <c r="I8" s="13"/>
      <c r="J8" s="13"/>
    </row>
    <row r="9" spans="1:10" x14ac:dyDescent="0.3">
      <c r="A9" s="20" t="s">
        <v>15</v>
      </c>
      <c r="B9" s="21" t="s">
        <v>6</v>
      </c>
      <c r="C9" s="4">
        <v>320</v>
      </c>
      <c r="D9" s="5">
        <v>322.56</v>
      </c>
      <c r="F9" s="13"/>
      <c r="G9" s="13"/>
      <c r="H9" s="13"/>
      <c r="I9" s="13"/>
      <c r="J9" s="13"/>
    </row>
    <row r="10" spans="1:10" x14ac:dyDescent="0.3">
      <c r="A10" s="18" t="s">
        <v>16</v>
      </c>
      <c r="B10" s="19" t="s">
        <v>7</v>
      </c>
      <c r="C10" s="2">
        <v>304</v>
      </c>
      <c r="D10" s="3">
        <v>311.97000000000003</v>
      </c>
      <c r="F10" s="13"/>
      <c r="G10" s="13"/>
      <c r="H10" s="13"/>
      <c r="I10" s="13"/>
      <c r="J10" s="13"/>
    </row>
    <row r="11" spans="1:10" x14ac:dyDescent="0.3">
      <c r="A11" s="20" t="s">
        <v>17</v>
      </c>
      <c r="B11" s="21" t="s">
        <v>6</v>
      </c>
      <c r="C11" s="4">
        <v>279</v>
      </c>
      <c r="D11" s="5">
        <v>283.26</v>
      </c>
      <c r="F11" s="13"/>
      <c r="G11" s="13"/>
      <c r="H11" s="13"/>
      <c r="I11" s="13"/>
      <c r="J11" s="13"/>
    </row>
    <row r="12" spans="1:10" x14ac:dyDescent="0.3">
      <c r="A12" s="18" t="s">
        <v>18</v>
      </c>
      <c r="B12" s="19" t="s">
        <v>10</v>
      </c>
      <c r="C12" s="2">
        <v>276</v>
      </c>
      <c r="D12" s="3">
        <v>282.02999999999997</v>
      </c>
      <c r="F12" s="13"/>
      <c r="G12" s="13"/>
      <c r="H12" s="13"/>
      <c r="I12" s="13"/>
      <c r="J12" s="13"/>
    </row>
    <row r="13" spans="1:10" x14ac:dyDescent="0.3">
      <c r="A13" s="20" t="s">
        <v>19</v>
      </c>
      <c r="B13" s="21" t="s">
        <v>7</v>
      </c>
      <c r="C13" s="4">
        <v>272</v>
      </c>
      <c r="D13" s="5">
        <v>281.94</v>
      </c>
      <c r="F13" s="13"/>
      <c r="G13" s="13"/>
      <c r="H13" s="13"/>
      <c r="I13" s="13"/>
      <c r="J13" s="13"/>
    </row>
    <row r="14" spans="1:10" x14ac:dyDescent="0.3">
      <c r="A14" s="18" t="s">
        <v>20</v>
      </c>
      <c r="B14" s="19" t="s">
        <v>9</v>
      </c>
      <c r="C14" s="2">
        <v>278</v>
      </c>
      <c r="D14" s="3">
        <v>278.67</v>
      </c>
      <c r="F14" s="13"/>
      <c r="G14" s="13"/>
      <c r="H14" s="13"/>
      <c r="I14" s="13"/>
      <c r="J14" s="13"/>
    </row>
    <row r="15" spans="1:10" x14ac:dyDescent="0.3">
      <c r="A15" s="20" t="s">
        <v>21</v>
      </c>
      <c r="B15" s="21" t="s">
        <v>6</v>
      </c>
      <c r="C15" s="4">
        <v>271</v>
      </c>
      <c r="D15" s="5">
        <v>276.81</v>
      </c>
      <c r="F15" s="13"/>
      <c r="G15" s="13"/>
      <c r="H15" s="13"/>
      <c r="I15" s="13"/>
      <c r="J15" s="13"/>
    </row>
    <row r="16" spans="1:10" x14ac:dyDescent="0.3">
      <c r="A16" s="18" t="s">
        <v>22</v>
      </c>
      <c r="B16" s="19" t="s">
        <v>7</v>
      </c>
      <c r="C16" s="2">
        <v>266</v>
      </c>
      <c r="D16" s="3">
        <v>268.56</v>
      </c>
      <c r="F16" s="13"/>
      <c r="G16" s="13"/>
      <c r="H16" s="13"/>
      <c r="I16" s="13"/>
      <c r="J16" s="13"/>
    </row>
    <row r="17" spans="1:4" x14ac:dyDescent="0.3">
      <c r="A17" s="22" t="s">
        <v>23</v>
      </c>
      <c r="B17" s="23" t="s">
        <v>4</v>
      </c>
      <c r="C17" s="24">
        <v>266</v>
      </c>
      <c r="D17" s="25">
        <v>267.42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02E27-B01C-4A6C-B674-731A6358A257}">
  <dimension ref="A1:D2"/>
  <sheetViews>
    <sheetView workbookViewId="0"/>
  </sheetViews>
  <sheetFormatPr defaultRowHeight="14.4" x14ac:dyDescent="0.3"/>
  <cols>
    <col min="1" max="2" width="10.77734375" bestFit="1" customWidth="1"/>
    <col min="3" max="3" width="11.6640625" bestFit="1" customWidth="1"/>
    <col min="4" max="4" width="12.88671875" bestFit="1" customWidth="1"/>
  </cols>
  <sheetData>
    <row r="1" spans="1:4" x14ac:dyDescent="0.3">
      <c r="A1" t="s">
        <v>55</v>
      </c>
      <c r="B1" t="s">
        <v>56</v>
      </c>
      <c r="C1" t="s">
        <v>57</v>
      </c>
      <c r="D1" t="s">
        <v>58</v>
      </c>
    </row>
    <row r="2" spans="1:4" x14ac:dyDescent="0.3">
      <c r="A2" s="1" t="s">
        <v>11</v>
      </c>
      <c r="B2" s="1" t="s">
        <v>0</v>
      </c>
      <c r="C2" s="1" t="s">
        <v>3</v>
      </c>
      <c r="D2" s="1" t="s">
        <v>45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3EA9-FBB9-46CB-B671-17877A580FF0}">
  <dimension ref="A1:B5"/>
  <sheetViews>
    <sheetView workbookViewId="0">
      <selection sqref="A1:B5"/>
    </sheetView>
  </sheetViews>
  <sheetFormatPr defaultRowHeight="14.4" x14ac:dyDescent="0.3"/>
  <cols>
    <col min="1" max="1" width="18.77734375" bestFit="1" customWidth="1"/>
    <col min="2" max="2" width="14.44140625" bestFit="1" customWidth="1"/>
  </cols>
  <sheetData>
    <row r="1" spans="1:2" x14ac:dyDescent="0.3">
      <c r="A1" t="s">
        <v>59</v>
      </c>
      <c r="B1" t="s">
        <v>60</v>
      </c>
    </row>
    <row r="2" spans="1:2" x14ac:dyDescent="0.3">
      <c r="A2" s="1" t="s">
        <v>61</v>
      </c>
      <c r="B2">
        <v>98.231899999999996</v>
      </c>
    </row>
    <row r="3" spans="1:2" x14ac:dyDescent="0.3">
      <c r="A3" s="1" t="s">
        <v>62</v>
      </c>
      <c r="B3">
        <v>92.913300000000007</v>
      </c>
    </row>
    <row r="4" spans="1:2" x14ac:dyDescent="0.3">
      <c r="A4" s="1" t="s">
        <v>63</v>
      </c>
      <c r="B4">
        <v>97.960700000000003</v>
      </c>
    </row>
    <row r="5" spans="1:2" x14ac:dyDescent="0.3">
      <c r="A5" s="1" t="s">
        <v>64</v>
      </c>
      <c r="B5">
        <v>97.831299999999999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35799-0FD6-4294-A9A5-ACDD92CBC797}">
  <dimension ref="A1:C34"/>
  <sheetViews>
    <sheetView workbookViewId="0">
      <selection activeCell="A3" sqref="A3:C34"/>
    </sheetView>
  </sheetViews>
  <sheetFormatPr defaultRowHeight="14.4" x14ac:dyDescent="0.3"/>
  <cols>
    <col min="1" max="1" width="15.44140625" bestFit="1" customWidth="1"/>
    <col min="2" max="2" width="17.88671875" bestFit="1" customWidth="1"/>
    <col min="3" max="3" width="14.44140625" bestFit="1" customWidth="1"/>
    <col min="4" max="4" width="22.44140625" bestFit="1" customWidth="1"/>
  </cols>
  <sheetData>
    <row r="1" spans="1:3" x14ac:dyDescent="0.3">
      <c r="A1" s="16" t="s">
        <v>67</v>
      </c>
      <c r="B1" t="s">
        <v>83</v>
      </c>
    </row>
    <row r="3" spans="1:3" x14ac:dyDescent="0.3">
      <c r="A3" s="16" t="s">
        <v>74</v>
      </c>
      <c r="B3" t="s">
        <v>81</v>
      </c>
      <c r="C3" t="s">
        <v>82</v>
      </c>
    </row>
    <row r="4" spans="1:3" x14ac:dyDescent="0.3">
      <c r="A4" s="17" t="s">
        <v>26</v>
      </c>
      <c r="B4" s="1">
        <v>588.4</v>
      </c>
      <c r="C4" s="1">
        <v>526.73</v>
      </c>
    </row>
    <row r="5" spans="1:3" x14ac:dyDescent="0.3">
      <c r="A5" s="17" t="s">
        <v>18</v>
      </c>
      <c r="B5" s="1">
        <v>523.78</v>
      </c>
      <c r="C5" s="1">
        <v>468.01</v>
      </c>
    </row>
    <row r="6" spans="1:3" x14ac:dyDescent="0.3">
      <c r="A6" s="17" t="s">
        <v>23</v>
      </c>
      <c r="B6" s="1">
        <v>495.28000000000009</v>
      </c>
      <c r="C6" s="1">
        <v>442.13</v>
      </c>
    </row>
    <row r="7" spans="1:3" x14ac:dyDescent="0.3">
      <c r="A7" s="17" t="s">
        <v>31</v>
      </c>
      <c r="B7" s="1">
        <v>592.64</v>
      </c>
      <c r="C7" s="1">
        <v>529.87</v>
      </c>
    </row>
    <row r="8" spans="1:3" x14ac:dyDescent="0.3">
      <c r="A8" s="17" t="s">
        <v>37</v>
      </c>
      <c r="B8" s="1">
        <v>591.21</v>
      </c>
      <c r="C8" s="1">
        <v>530.42000000000007</v>
      </c>
    </row>
    <row r="9" spans="1:3" x14ac:dyDescent="0.3">
      <c r="A9" s="17" t="s">
        <v>14</v>
      </c>
      <c r="B9" s="1">
        <v>586.69000000000005</v>
      </c>
      <c r="C9" s="1">
        <v>526.94999999999993</v>
      </c>
    </row>
    <row r="10" spans="1:3" x14ac:dyDescent="0.3">
      <c r="A10" s="17" t="s">
        <v>41</v>
      </c>
      <c r="B10" s="1">
        <v>587.91999999999996</v>
      </c>
      <c r="C10" s="1">
        <v>527.06999999999994</v>
      </c>
    </row>
    <row r="11" spans="1:3" x14ac:dyDescent="0.3">
      <c r="A11" s="17" t="s">
        <v>32</v>
      </c>
      <c r="B11" s="1">
        <v>518.23</v>
      </c>
      <c r="C11" s="1">
        <v>466.18</v>
      </c>
    </row>
    <row r="12" spans="1:3" x14ac:dyDescent="0.3">
      <c r="A12" s="17" t="s">
        <v>43</v>
      </c>
      <c r="B12" s="1">
        <v>485.6</v>
      </c>
      <c r="C12" s="1">
        <v>435.16999999999996</v>
      </c>
    </row>
    <row r="13" spans="1:3" x14ac:dyDescent="0.3">
      <c r="A13" s="17" t="s">
        <v>16</v>
      </c>
      <c r="B13" s="1">
        <v>585.27</v>
      </c>
      <c r="C13" s="1">
        <v>524.61</v>
      </c>
    </row>
    <row r="14" spans="1:3" x14ac:dyDescent="0.3">
      <c r="A14" s="17" t="s">
        <v>28</v>
      </c>
      <c r="B14" s="1">
        <v>490.21</v>
      </c>
      <c r="C14" s="1">
        <v>438.66999999999996</v>
      </c>
    </row>
    <row r="15" spans="1:3" x14ac:dyDescent="0.3">
      <c r="A15" s="17" t="s">
        <v>34</v>
      </c>
      <c r="B15" s="1">
        <v>520.30999999999995</v>
      </c>
      <c r="C15" s="1">
        <v>464.79</v>
      </c>
    </row>
    <row r="16" spans="1:3" x14ac:dyDescent="0.3">
      <c r="A16" s="17" t="s">
        <v>38</v>
      </c>
      <c r="B16" s="1">
        <v>516.92000000000007</v>
      </c>
      <c r="C16" s="1">
        <v>462.34999999999997</v>
      </c>
    </row>
    <row r="17" spans="1:3" x14ac:dyDescent="0.3">
      <c r="A17" s="17" t="s">
        <v>42</v>
      </c>
      <c r="B17" s="1">
        <v>490.78</v>
      </c>
      <c r="C17" s="1">
        <v>438.73</v>
      </c>
    </row>
    <row r="18" spans="1:3" x14ac:dyDescent="0.3">
      <c r="A18" s="17" t="s">
        <v>40</v>
      </c>
      <c r="B18" s="1">
        <v>559.18000000000006</v>
      </c>
      <c r="C18" s="1">
        <v>500.22</v>
      </c>
    </row>
    <row r="19" spans="1:3" x14ac:dyDescent="0.3">
      <c r="A19" s="17" t="s">
        <v>25</v>
      </c>
      <c r="B19" s="1">
        <v>518.6</v>
      </c>
      <c r="C19" s="1">
        <v>464.85</v>
      </c>
    </row>
    <row r="20" spans="1:3" x14ac:dyDescent="0.3">
      <c r="A20" s="17" t="s">
        <v>17</v>
      </c>
      <c r="B20" s="1">
        <v>517.67999999999995</v>
      </c>
      <c r="C20" s="1">
        <v>464.25</v>
      </c>
    </row>
    <row r="21" spans="1:3" x14ac:dyDescent="0.3">
      <c r="A21" s="17" t="s">
        <v>39</v>
      </c>
      <c r="B21" s="1">
        <v>588.53</v>
      </c>
      <c r="C21" s="1">
        <v>527.59</v>
      </c>
    </row>
    <row r="22" spans="1:3" x14ac:dyDescent="0.3">
      <c r="A22" s="17" t="s">
        <v>44</v>
      </c>
      <c r="B22" s="1">
        <v>581.01</v>
      </c>
      <c r="C22" s="1">
        <v>519.11</v>
      </c>
    </row>
    <row r="23" spans="1:3" x14ac:dyDescent="0.3">
      <c r="A23" s="17" t="s">
        <v>20</v>
      </c>
      <c r="B23" s="1">
        <v>518.35</v>
      </c>
      <c r="C23" s="1">
        <v>464.02000000000004</v>
      </c>
    </row>
    <row r="24" spans="1:3" x14ac:dyDescent="0.3">
      <c r="A24" s="17" t="s">
        <v>15</v>
      </c>
      <c r="B24" s="1">
        <v>590.71</v>
      </c>
      <c r="C24" s="1">
        <v>528.54</v>
      </c>
    </row>
    <row r="25" spans="1:3" x14ac:dyDescent="0.3">
      <c r="A25" s="17" t="s">
        <v>19</v>
      </c>
      <c r="B25" s="1">
        <v>518.9</v>
      </c>
      <c r="C25" s="1">
        <v>463.70000000000005</v>
      </c>
    </row>
    <row r="26" spans="1:3" x14ac:dyDescent="0.3">
      <c r="A26" s="17" t="s">
        <v>21</v>
      </c>
      <c r="B26" s="1">
        <v>518.18000000000006</v>
      </c>
      <c r="C26" s="1">
        <v>465.21</v>
      </c>
    </row>
    <row r="27" spans="1:3" x14ac:dyDescent="0.3">
      <c r="A27" s="17" t="s">
        <v>27</v>
      </c>
      <c r="B27" s="1">
        <v>493.88</v>
      </c>
      <c r="C27" s="1">
        <v>441.92</v>
      </c>
    </row>
    <row r="28" spans="1:3" x14ac:dyDescent="0.3">
      <c r="A28" s="17" t="s">
        <v>33</v>
      </c>
      <c r="B28" s="1">
        <v>555.66999999999996</v>
      </c>
      <c r="C28" s="1">
        <v>499.17</v>
      </c>
    </row>
    <row r="29" spans="1:3" x14ac:dyDescent="0.3">
      <c r="A29" s="17" t="s">
        <v>29</v>
      </c>
      <c r="B29" s="1">
        <v>497.86</v>
      </c>
      <c r="C29" s="1">
        <v>445.96</v>
      </c>
    </row>
    <row r="30" spans="1:3" x14ac:dyDescent="0.3">
      <c r="A30" s="17" t="s">
        <v>30</v>
      </c>
      <c r="B30" s="1">
        <v>493.35</v>
      </c>
      <c r="C30" s="1">
        <v>441.72</v>
      </c>
    </row>
    <row r="31" spans="1:3" x14ac:dyDescent="0.3">
      <c r="A31" s="17" t="s">
        <v>36</v>
      </c>
      <c r="B31" s="1">
        <v>586.41</v>
      </c>
      <c r="C31" s="1">
        <v>526.63000000000011</v>
      </c>
    </row>
    <row r="32" spans="1:3" x14ac:dyDescent="0.3">
      <c r="A32" s="17" t="s">
        <v>22</v>
      </c>
      <c r="B32" s="1">
        <v>497.98</v>
      </c>
      <c r="C32" s="1">
        <v>445.90999999999997</v>
      </c>
    </row>
    <row r="33" spans="1:3" x14ac:dyDescent="0.3">
      <c r="A33" s="17" t="s">
        <v>35</v>
      </c>
      <c r="B33" s="1">
        <v>590.91999999999996</v>
      </c>
      <c r="C33" s="1">
        <v>528.18999999999994</v>
      </c>
    </row>
    <row r="34" spans="1:3" x14ac:dyDescent="0.3">
      <c r="A34" s="17" t="s">
        <v>75</v>
      </c>
      <c r="B34" s="1">
        <v>16200.450000000003</v>
      </c>
      <c r="C34" s="1">
        <v>14508.67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9CFFC-EEDE-470A-9E4C-17E7CD193A03}">
  <dimension ref="A1:E151"/>
  <sheetViews>
    <sheetView topLeftCell="A117" workbookViewId="0">
      <selection sqref="A1:E151"/>
    </sheetView>
  </sheetViews>
  <sheetFormatPr defaultRowHeight="14.4" x14ac:dyDescent="0.3"/>
  <cols>
    <col min="1" max="1" width="11.6640625" bestFit="1" customWidth="1"/>
    <col min="2" max="2" width="9.44140625" bestFit="1" customWidth="1"/>
    <col min="3" max="3" width="13.44140625" bestFit="1" customWidth="1"/>
    <col min="4" max="4" width="10.109375" bestFit="1" customWidth="1"/>
    <col min="5" max="5" width="18" bestFit="1" customWidth="1"/>
  </cols>
  <sheetData>
    <row r="1" spans="1:5" x14ac:dyDescent="0.3">
      <c r="A1" t="s">
        <v>11</v>
      </c>
      <c r="B1" t="s">
        <v>0</v>
      </c>
      <c r="C1" t="s">
        <v>65</v>
      </c>
      <c r="D1" t="s">
        <v>66</v>
      </c>
      <c r="E1" t="s">
        <v>67</v>
      </c>
    </row>
    <row r="2" spans="1:5" x14ac:dyDescent="0.3">
      <c r="A2" s="1" t="s">
        <v>27</v>
      </c>
      <c r="B2" s="1" t="s">
        <v>7</v>
      </c>
      <c r="C2">
        <v>100.98</v>
      </c>
      <c r="D2">
        <v>91.79</v>
      </c>
      <c r="E2">
        <v>-9.18</v>
      </c>
    </row>
    <row r="3" spans="1:5" x14ac:dyDescent="0.3">
      <c r="A3" s="1" t="s">
        <v>30</v>
      </c>
      <c r="B3" s="1" t="s">
        <v>7</v>
      </c>
      <c r="C3">
        <v>97.33</v>
      </c>
      <c r="D3">
        <v>87.63</v>
      </c>
      <c r="E3">
        <v>-9.7100000000000009</v>
      </c>
    </row>
    <row r="4" spans="1:5" x14ac:dyDescent="0.3">
      <c r="A4" s="1" t="s">
        <v>22</v>
      </c>
      <c r="B4" s="1" t="s">
        <v>6</v>
      </c>
      <c r="C4">
        <v>97.46</v>
      </c>
      <c r="D4">
        <v>87.75</v>
      </c>
      <c r="E4">
        <v>-9.7100000000000009</v>
      </c>
    </row>
    <row r="5" spans="1:5" x14ac:dyDescent="0.3">
      <c r="A5" s="1" t="s">
        <v>28</v>
      </c>
      <c r="B5" s="1" t="s">
        <v>9</v>
      </c>
      <c r="C5">
        <v>97.25</v>
      </c>
      <c r="D5">
        <v>87.44</v>
      </c>
      <c r="E5">
        <v>-9.81</v>
      </c>
    </row>
    <row r="6" spans="1:5" x14ac:dyDescent="0.3">
      <c r="A6" s="1" t="s">
        <v>43</v>
      </c>
      <c r="B6" s="1" t="s">
        <v>9</v>
      </c>
      <c r="C6">
        <v>96.67</v>
      </c>
      <c r="D6">
        <v>86.83</v>
      </c>
      <c r="E6">
        <v>-9.84</v>
      </c>
    </row>
    <row r="7" spans="1:5" x14ac:dyDescent="0.3">
      <c r="A7" s="1" t="s">
        <v>25</v>
      </c>
      <c r="B7" s="1" t="s">
        <v>4</v>
      </c>
      <c r="C7">
        <v>103.28</v>
      </c>
      <c r="D7">
        <v>93.41</v>
      </c>
      <c r="E7">
        <v>-9.8699999999999992</v>
      </c>
    </row>
    <row r="8" spans="1:5" x14ac:dyDescent="0.3">
      <c r="A8" s="1" t="s">
        <v>29</v>
      </c>
      <c r="B8" s="1" t="s">
        <v>4</v>
      </c>
      <c r="C8">
        <v>99.67</v>
      </c>
      <c r="D8">
        <v>89.78</v>
      </c>
      <c r="E8">
        <v>-9.89</v>
      </c>
    </row>
    <row r="9" spans="1:5" x14ac:dyDescent="0.3">
      <c r="A9" s="1" t="s">
        <v>43</v>
      </c>
      <c r="B9" s="1" t="s">
        <v>6</v>
      </c>
      <c r="C9">
        <v>98.85</v>
      </c>
      <c r="D9">
        <v>88.94</v>
      </c>
      <c r="E9">
        <v>-9.92</v>
      </c>
    </row>
    <row r="10" spans="1:5" x14ac:dyDescent="0.3">
      <c r="A10" s="1" t="s">
        <v>43</v>
      </c>
      <c r="B10" s="1" t="s">
        <v>4</v>
      </c>
      <c r="C10">
        <v>96.12</v>
      </c>
      <c r="D10">
        <v>86.13</v>
      </c>
      <c r="E10">
        <v>-9.99</v>
      </c>
    </row>
    <row r="11" spans="1:5" x14ac:dyDescent="0.3">
      <c r="A11" s="1" t="s">
        <v>17</v>
      </c>
      <c r="B11" s="1" t="s">
        <v>9</v>
      </c>
      <c r="C11">
        <v>102.82</v>
      </c>
      <c r="D11">
        <v>92.78</v>
      </c>
      <c r="E11">
        <v>-10.039999999999999</v>
      </c>
    </row>
    <row r="12" spans="1:5" x14ac:dyDescent="0.3">
      <c r="A12" s="1" t="s">
        <v>32</v>
      </c>
      <c r="B12" s="1" t="s">
        <v>4</v>
      </c>
      <c r="C12">
        <v>102.21</v>
      </c>
      <c r="D12">
        <v>92.16</v>
      </c>
      <c r="E12">
        <v>-10.050000000000001</v>
      </c>
    </row>
    <row r="13" spans="1:5" x14ac:dyDescent="0.3">
      <c r="A13" s="1" t="s">
        <v>29</v>
      </c>
      <c r="B13" s="1" t="s">
        <v>9</v>
      </c>
      <c r="C13">
        <v>99.96</v>
      </c>
      <c r="D13">
        <v>89.9</v>
      </c>
      <c r="E13">
        <v>-10.07</v>
      </c>
    </row>
    <row r="14" spans="1:5" x14ac:dyDescent="0.3">
      <c r="A14" s="1" t="s">
        <v>29</v>
      </c>
      <c r="B14" s="1" t="s">
        <v>7</v>
      </c>
      <c r="C14">
        <v>99.04</v>
      </c>
      <c r="D14">
        <v>88.96</v>
      </c>
      <c r="E14">
        <v>-10.08</v>
      </c>
    </row>
    <row r="15" spans="1:5" x14ac:dyDescent="0.3">
      <c r="A15" s="1" t="s">
        <v>22</v>
      </c>
      <c r="B15" s="1" t="s">
        <v>9</v>
      </c>
      <c r="C15">
        <v>98.83</v>
      </c>
      <c r="D15">
        <v>88.75</v>
      </c>
      <c r="E15">
        <v>-10.08</v>
      </c>
    </row>
    <row r="16" spans="1:5" x14ac:dyDescent="0.3">
      <c r="A16" s="1" t="s">
        <v>28</v>
      </c>
      <c r="B16" s="1" t="s">
        <v>10</v>
      </c>
      <c r="C16">
        <v>98.75</v>
      </c>
      <c r="D16">
        <v>88.57</v>
      </c>
      <c r="E16">
        <v>-10.18</v>
      </c>
    </row>
    <row r="17" spans="1:5" x14ac:dyDescent="0.3">
      <c r="A17" s="1" t="s">
        <v>30</v>
      </c>
      <c r="B17" s="1" t="s">
        <v>6</v>
      </c>
      <c r="C17">
        <v>98.74</v>
      </c>
      <c r="D17">
        <v>88.54</v>
      </c>
      <c r="E17">
        <v>-10.199999999999999</v>
      </c>
    </row>
    <row r="18" spans="1:5" x14ac:dyDescent="0.3">
      <c r="A18" s="1" t="s">
        <v>23</v>
      </c>
      <c r="B18" s="1" t="s">
        <v>4</v>
      </c>
      <c r="C18">
        <v>99.38</v>
      </c>
      <c r="D18">
        <v>89.14</v>
      </c>
      <c r="E18">
        <v>-10.24</v>
      </c>
    </row>
    <row r="19" spans="1:5" x14ac:dyDescent="0.3">
      <c r="A19" s="1" t="s">
        <v>28</v>
      </c>
      <c r="B19" s="1" t="s">
        <v>7</v>
      </c>
      <c r="C19">
        <v>98.38</v>
      </c>
      <c r="D19">
        <v>88.14</v>
      </c>
      <c r="E19">
        <v>-10.24</v>
      </c>
    </row>
    <row r="20" spans="1:5" x14ac:dyDescent="0.3">
      <c r="A20" s="1" t="s">
        <v>22</v>
      </c>
      <c r="B20" s="1" t="s">
        <v>7</v>
      </c>
      <c r="C20">
        <v>99.77</v>
      </c>
      <c r="D20">
        <v>89.52</v>
      </c>
      <c r="E20">
        <v>-10.25</v>
      </c>
    </row>
    <row r="21" spans="1:5" x14ac:dyDescent="0.3">
      <c r="A21" s="1" t="s">
        <v>30</v>
      </c>
      <c r="B21" s="1" t="s">
        <v>10</v>
      </c>
      <c r="C21">
        <v>98.5</v>
      </c>
      <c r="D21">
        <v>88.24</v>
      </c>
      <c r="E21">
        <v>-10.25</v>
      </c>
    </row>
    <row r="22" spans="1:5" x14ac:dyDescent="0.3">
      <c r="A22" s="1" t="s">
        <v>30</v>
      </c>
      <c r="B22" s="1" t="s">
        <v>4</v>
      </c>
      <c r="C22">
        <v>99.88</v>
      </c>
      <c r="D22">
        <v>89.62</v>
      </c>
      <c r="E22">
        <v>-10.26</v>
      </c>
    </row>
    <row r="23" spans="1:5" x14ac:dyDescent="0.3">
      <c r="A23" s="1" t="s">
        <v>42</v>
      </c>
      <c r="B23" s="1" t="s">
        <v>4</v>
      </c>
      <c r="C23">
        <v>96.88</v>
      </c>
      <c r="D23">
        <v>86.62</v>
      </c>
      <c r="E23">
        <v>-10.26</v>
      </c>
    </row>
    <row r="24" spans="1:5" x14ac:dyDescent="0.3">
      <c r="A24" s="1" t="s">
        <v>21</v>
      </c>
      <c r="B24" s="1" t="s">
        <v>6</v>
      </c>
      <c r="C24">
        <v>102.52</v>
      </c>
      <c r="D24">
        <v>92.27</v>
      </c>
      <c r="E24">
        <v>-10.26</v>
      </c>
    </row>
    <row r="25" spans="1:5" x14ac:dyDescent="0.3">
      <c r="A25" s="1" t="s">
        <v>25</v>
      </c>
      <c r="B25" s="1" t="s">
        <v>10</v>
      </c>
      <c r="C25">
        <v>102.94</v>
      </c>
      <c r="D25">
        <v>92.68</v>
      </c>
      <c r="E25">
        <v>-10.26</v>
      </c>
    </row>
    <row r="26" spans="1:5" x14ac:dyDescent="0.3">
      <c r="A26" s="1" t="s">
        <v>32</v>
      </c>
      <c r="B26" s="1" t="s">
        <v>10</v>
      </c>
      <c r="C26">
        <v>104.8</v>
      </c>
      <c r="D26">
        <v>94.54</v>
      </c>
      <c r="E26">
        <v>-10.26</v>
      </c>
    </row>
    <row r="27" spans="1:5" x14ac:dyDescent="0.3">
      <c r="A27" s="1" t="s">
        <v>38</v>
      </c>
      <c r="B27" s="1" t="s">
        <v>7</v>
      </c>
      <c r="C27">
        <v>103.68</v>
      </c>
      <c r="D27">
        <v>93.41</v>
      </c>
      <c r="E27">
        <v>-10.27</v>
      </c>
    </row>
    <row r="28" spans="1:5" x14ac:dyDescent="0.3">
      <c r="A28" s="1" t="s">
        <v>42</v>
      </c>
      <c r="B28" s="1" t="s">
        <v>7</v>
      </c>
      <c r="C28">
        <v>98.05</v>
      </c>
      <c r="D28">
        <v>87.78</v>
      </c>
      <c r="E28">
        <v>-10.27</v>
      </c>
    </row>
    <row r="29" spans="1:5" x14ac:dyDescent="0.3">
      <c r="A29" s="1" t="s">
        <v>43</v>
      </c>
      <c r="B29" s="1" t="s">
        <v>7</v>
      </c>
      <c r="C29">
        <v>96.29</v>
      </c>
      <c r="D29">
        <v>86.01</v>
      </c>
      <c r="E29">
        <v>-10.28</v>
      </c>
    </row>
    <row r="30" spans="1:5" x14ac:dyDescent="0.3">
      <c r="A30" s="1" t="s">
        <v>17</v>
      </c>
      <c r="B30" s="1" t="s">
        <v>6</v>
      </c>
      <c r="C30">
        <v>104.7</v>
      </c>
      <c r="D30">
        <v>94.42</v>
      </c>
      <c r="E30">
        <v>-10.28</v>
      </c>
    </row>
    <row r="31" spans="1:5" x14ac:dyDescent="0.3">
      <c r="A31" s="1" t="s">
        <v>32</v>
      </c>
      <c r="B31" s="1" t="s">
        <v>6</v>
      </c>
      <c r="C31">
        <v>102.79</v>
      </c>
      <c r="D31">
        <v>92.49</v>
      </c>
      <c r="E31">
        <v>-10.3</v>
      </c>
    </row>
    <row r="32" spans="1:5" x14ac:dyDescent="0.3">
      <c r="A32" s="1" t="s">
        <v>21</v>
      </c>
      <c r="B32" s="1" t="s">
        <v>10</v>
      </c>
      <c r="C32">
        <v>105.34</v>
      </c>
      <c r="D32">
        <v>95.01</v>
      </c>
      <c r="E32">
        <v>-10.33</v>
      </c>
    </row>
    <row r="33" spans="1:5" x14ac:dyDescent="0.3">
      <c r="A33" s="1" t="s">
        <v>19</v>
      </c>
      <c r="B33" s="1" t="s">
        <v>9</v>
      </c>
      <c r="C33">
        <v>103.11</v>
      </c>
      <c r="D33">
        <v>92.77</v>
      </c>
      <c r="E33">
        <v>-10.34</v>
      </c>
    </row>
    <row r="34" spans="1:5" x14ac:dyDescent="0.3">
      <c r="A34" s="1" t="s">
        <v>42</v>
      </c>
      <c r="B34" s="1" t="s">
        <v>10</v>
      </c>
      <c r="C34">
        <v>98.1</v>
      </c>
      <c r="D34">
        <v>87.7</v>
      </c>
      <c r="E34">
        <v>-10.4</v>
      </c>
    </row>
    <row r="35" spans="1:5" x14ac:dyDescent="0.3">
      <c r="A35" s="1" t="s">
        <v>43</v>
      </c>
      <c r="B35" s="1" t="s">
        <v>10</v>
      </c>
      <c r="C35">
        <v>97.67</v>
      </c>
      <c r="D35">
        <v>87.26</v>
      </c>
      <c r="E35">
        <v>-10.41</v>
      </c>
    </row>
    <row r="36" spans="1:5" x14ac:dyDescent="0.3">
      <c r="A36" s="1" t="s">
        <v>18</v>
      </c>
      <c r="B36" s="1" t="s">
        <v>4</v>
      </c>
      <c r="C36">
        <v>102.88</v>
      </c>
      <c r="D36">
        <v>92.46</v>
      </c>
      <c r="E36">
        <v>-10.42</v>
      </c>
    </row>
    <row r="37" spans="1:5" x14ac:dyDescent="0.3">
      <c r="A37" s="1" t="s">
        <v>27</v>
      </c>
      <c r="B37" s="1" t="s">
        <v>4</v>
      </c>
      <c r="C37">
        <v>98.65</v>
      </c>
      <c r="D37">
        <v>88.22</v>
      </c>
      <c r="E37">
        <v>-10.44</v>
      </c>
    </row>
    <row r="38" spans="1:5" x14ac:dyDescent="0.3">
      <c r="A38" s="1" t="s">
        <v>27</v>
      </c>
      <c r="B38" s="1" t="s">
        <v>9</v>
      </c>
      <c r="C38">
        <v>98.31</v>
      </c>
      <c r="D38">
        <v>87.86</v>
      </c>
      <c r="E38">
        <v>-10.45</v>
      </c>
    </row>
    <row r="39" spans="1:5" x14ac:dyDescent="0.3">
      <c r="A39" s="1" t="s">
        <v>28</v>
      </c>
      <c r="B39" s="1" t="s">
        <v>6</v>
      </c>
      <c r="C39">
        <v>98.19</v>
      </c>
      <c r="D39">
        <v>87.74</v>
      </c>
      <c r="E39">
        <v>-10.45</v>
      </c>
    </row>
    <row r="40" spans="1:5" x14ac:dyDescent="0.3">
      <c r="A40" s="1" t="s">
        <v>33</v>
      </c>
      <c r="B40" s="1" t="s">
        <v>7</v>
      </c>
      <c r="C40">
        <v>109.08</v>
      </c>
      <c r="D40">
        <v>98.62</v>
      </c>
      <c r="E40">
        <v>-10.46</v>
      </c>
    </row>
    <row r="41" spans="1:5" x14ac:dyDescent="0.3">
      <c r="A41" s="1" t="s">
        <v>42</v>
      </c>
      <c r="B41" s="1" t="s">
        <v>6</v>
      </c>
      <c r="C41">
        <v>98.79</v>
      </c>
      <c r="D41">
        <v>88.33</v>
      </c>
      <c r="E41">
        <v>-10.46</v>
      </c>
    </row>
    <row r="42" spans="1:5" x14ac:dyDescent="0.3">
      <c r="A42" s="1" t="s">
        <v>33</v>
      </c>
      <c r="B42" s="1" t="s">
        <v>6</v>
      </c>
      <c r="C42">
        <v>111.61</v>
      </c>
      <c r="D42">
        <v>101.15</v>
      </c>
      <c r="E42">
        <v>-10.47</v>
      </c>
    </row>
    <row r="43" spans="1:5" x14ac:dyDescent="0.3">
      <c r="A43" s="1" t="s">
        <v>20</v>
      </c>
      <c r="B43" s="1" t="s">
        <v>7</v>
      </c>
      <c r="C43">
        <v>102.82</v>
      </c>
      <c r="D43">
        <v>92.33</v>
      </c>
      <c r="E43">
        <v>-10.48</v>
      </c>
    </row>
    <row r="44" spans="1:5" x14ac:dyDescent="0.3">
      <c r="A44" s="1" t="s">
        <v>21</v>
      </c>
      <c r="B44" s="1" t="s">
        <v>9</v>
      </c>
      <c r="C44">
        <v>102.74</v>
      </c>
      <c r="D44">
        <v>92.23</v>
      </c>
      <c r="E44">
        <v>-10.5</v>
      </c>
    </row>
    <row r="45" spans="1:5" x14ac:dyDescent="0.3">
      <c r="A45" s="1" t="s">
        <v>23</v>
      </c>
      <c r="B45" s="1" t="s">
        <v>10</v>
      </c>
      <c r="C45">
        <v>100.24</v>
      </c>
      <c r="D45">
        <v>89.71</v>
      </c>
      <c r="E45">
        <v>-10.53</v>
      </c>
    </row>
    <row r="46" spans="1:5" x14ac:dyDescent="0.3">
      <c r="A46" s="1" t="s">
        <v>34</v>
      </c>
      <c r="B46" s="1" t="s">
        <v>4</v>
      </c>
      <c r="C46">
        <v>104.28</v>
      </c>
      <c r="D46">
        <v>93.7</v>
      </c>
      <c r="E46">
        <v>-10.58</v>
      </c>
    </row>
    <row r="47" spans="1:5" x14ac:dyDescent="0.3">
      <c r="A47" s="1" t="s">
        <v>32</v>
      </c>
      <c r="B47" s="1" t="s">
        <v>9</v>
      </c>
      <c r="C47">
        <v>103.25</v>
      </c>
      <c r="D47">
        <v>92.67</v>
      </c>
      <c r="E47">
        <v>-10.59</v>
      </c>
    </row>
    <row r="48" spans="1:5" x14ac:dyDescent="0.3">
      <c r="A48" s="1" t="s">
        <v>19</v>
      </c>
      <c r="B48" s="1" t="s">
        <v>4</v>
      </c>
      <c r="C48">
        <v>102.72</v>
      </c>
      <c r="D48">
        <v>92.09</v>
      </c>
      <c r="E48">
        <v>-10.63</v>
      </c>
    </row>
    <row r="49" spans="1:5" x14ac:dyDescent="0.3">
      <c r="A49" s="1" t="s">
        <v>42</v>
      </c>
      <c r="B49" s="1" t="s">
        <v>9</v>
      </c>
      <c r="C49">
        <v>98.96</v>
      </c>
      <c r="D49">
        <v>88.3</v>
      </c>
      <c r="E49">
        <v>-10.66</v>
      </c>
    </row>
    <row r="50" spans="1:5" x14ac:dyDescent="0.3">
      <c r="A50" s="1" t="s">
        <v>38</v>
      </c>
      <c r="B50" s="1" t="s">
        <v>4</v>
      </c>
      <c r="C50">
        <v>102.98</v>
      </c>
      <c r="D50">
        <v>92.3</v>
      </c>
      <c r="E50">
        <v>-10.68</v>
      </c>
    </row>
    <row r="51" spans="1:5" x14ac:dyDescent="0.3">
      <c r="A51" s="1" t="s">
        <v>23</v>
      </c>
      <c r="B51" s="1" t="s">
        <v>9</v>
      </c>
      <c r="C51">
        <v>97.59</v>
      </c>
      <c r="D51">
        <v>86.9</v>
      </c>
      <c r="E51">
        <v>-10.69</v>
      </c>
    </row>
    <row r="52" spans="1:5" x14ac:dyDescent="0.3">
      <c r="A52" s="1" t="s">
        <v>20</v>
      </c>
      <c r="B52" s="1" t="s">
        <v>9</v>
      </c>
      <c r="C52">
        <v>103.59</v>
      </c>
      <c r="D52">
        <v>92.89</v>
      </c>
      <c r="E52">
        <v>-10.69</v>
      </c>
    </row>
    <row r="53" spans="1:5" x14ac:dyDescent="0.3">
      <c r="A53" s="1" t="s">
        <v>27</v>
      </c>
      <c r="B53" s="1" t="s">
        <v>10</v>
      </c>
      <c r="C53">
        <v>97.06</v>
      </c>
      <c r="D53">
        <v>86.36</v>
      </c>
      <c r="E53">
        <v>-10.7</v>
      </c>
    </row>
    <row r="54" spans="1:5" x14ac:dyDescent="0.3">
      <c r="A54" s="1" t="s">
        <v>18</v>
      </c>
      <c r="B54" s="1" t="s">
        <v>9</v>
      </c>
      <c r="C54">
        <v>105.16</v>
      </c>
      <c r="D54">
        <v>94.42</v>
      </c>
      <c r="E54">
        <v>-10.74</v>
      </c>
    </row>
    <row r="55" spans="1:5" x14ac:dyDescent="0.3">
      <c r="A55" s="1" t="s">
        <v>17</v>
      </c>
      <c r="B55" s="1" t="s">
        <v>7</v>
      </c>
      <c r="C55">
        <v>101.32</v>
      </c>
      <c r="D55">
        <v>90.56</v>
      </c>
      <c r="E55">
        <v>-10.76</v>
      </c>
    </row>
    <row r="56" spans="1:5" x14ac:dyDescent="0.3">
      <c r="A56" s="1" t="s">
        <v>34</v>
      </c>
      <c r="B56" s="1" t="s">
        <v>10</v>
      </c>
      <c r="C56">
        <v>103.86</v>
      </c>
      <c r="D56">
        <v>93.09</v>
      </c>
      <c r="E56">
        <v>-10.77</v>
      </c>
    </row>
    <row r="57" spans="1:5" x14ac:dyDescent="0.3">
      <c r="A57" s="1" t="s">
        <v>23</v>
      </c>
      <c r="B57" s="1" t="s">
        <v>6</v>
      </c>
      <c r="C57">
        <v>98.6</v>
      </c>
      <c r="D57">
        <v>87.82</v>
      </c>
      <c r="E57">
        <v>-10.78</v>
      </c>
    </row>
    <row r="58" spans="1:5" x14ac:dyDescent="0.3">
      <c r="A58" s="1" t="s">
        <v>28</v>
      </c>
      <c r="B58" s="1" t="s">
        <v>4</v>
      </c>
      <c r="C58">
        <v>97.64</v>
      </c>
      <c r="D58">
        <v>86.78</v>
      </c>
      <c r="E58">
        <v>-10.86</v>
      </c>
    </row>
    <row r="59" spans="1:5" x14ac:dyDescent="0.3">
      <c r="A59" s="1" t="s">
        <v>22</v>
      </c>
      <c r="B59" s="1" t="s">
        <v>4</v>
      </c>
      <c r="C59">
        <v>101.41</v>
      </c>
      <c r="D59">
        <v>90.55</v>
      </c>
      <c r="E59">
        <v>-10.86</v>
      </c>
    </row>
    <row r="60" spans="1:5" x14ac:dyDescent="0.3">
      <c r="A60" s="1" t="s">
        <v>32</v>
      </c>
      <c r="B60" s="1" t="s">
        <v>7</v>
      </c>
      <c r="C60">
        <v>105.18</v>
      </c>
      <c r="D60">
        <v>94.32</v>
      </c>
      <c r="E60">
        <v>-10.86</v>
      </c>
    </row>
    <row r="61" spans="1:5" x14ac:dyDescent="0.3">
      <c r="A61" s="1" t="s">
        <v>38</v>
      </c>
      <c r="B61" s="1" t="s">
        <v>9</v>
      </c>
      <c r="C61">
        <v>103.62</v>
      </c>
      <c r="D61">
        <v>92.75</v>
      </c>
      <c r="E61">
        <v>-10.87</v>
      </c>
    </row>
    <row r="62" spans="1:5" x14ac:dyDescent="0.3">
      <c r="A62" s="1" t="s">
        <v>20</v>
      </c>
      <c r="B62" s="1" t="s">
        <v>4</v>
      </c>
      <c r="C62">
        <v>104.8</v>
      </c>
      <c r="D62">
        <v>93.91</v>
      </c>
      <c r="E62">
        <v>-10.89</v>
      </c>
    </row>
    <row r="63" spans="1:5" x14ac:dyDescent="0.3">
      <c r="A63" s="1" t="s">
        <v>21</v>
      </c>
      <c r="B63" s="1" t="s">
        <v>4</v>
      </c>
      <c r="C63">
        <v>104.49</v>
      </c>
      <c r="D63">
        <v>93.58</v>
      </c>
      <c r="E63">
        <v>-10.91</v>
      </c>
    </row>
    <row r="64" spans="1:5" x14ac:dyDescent="0.3">
      <c r="A64" s="1" t="s">
        <v>23</v>
      </c>
      <c r="B64" s="1" t="s">
        <v>7</v>
      </c>
      <c r="C64">
        <v>99.47</v>
      </c>
      <c r="D64">
        <v>88.56</v>
      </c>
      <c r="E64">
        <v>-10.91</v>
      </c>
    </row>
    <row r="65" spans="1:5" x14ac:dyDescent="0.3">
      <c r="A65" s="1" t="s">
        <v>20</v>
      </c>
      <c r="B65" s="1" t="s">
        <v>10</v>
      </c>
      <c r="C65">
        <v>105.63</v>
      </c>
      <c r="D65">
        <v>94.72</v>
      </c>
      <c r="E65">
        <v>-10.91</v>
      </c>
    </row>
    <row r="66" spans="1:5" x14ac:dyDescent="0.3">
      <c r="A66" s="1" t="s">
        <v>29</v>
      </c>
      <c r="B66" s="1" t="s">
        <v>6</v>
      </c>
      <c r="C66">
        <v>100.41</v>
      </c>
      <c r="D66">
        <v>89.49</v>
      </c>
      <c r="E66">
        <v>-10.92</v>
      </c>
    </row>
    <row r="67" spans="1:5" x14ac:dyDescent="0.3">
      <c r="A67" s="1" t="s">
        <v>38</v>
      </c>
      <c r="B67" s="1" t="s">
        <v>6</v>
      </c>
      <c r="C67">
        <v>102.76</v>
      </c>
      <c r="D67">
        <v>91.84</v>
      </c>
      <c r="E67">
        <v>-10.92</v>
      </c>
    </row>
    <row r="68" spans="1:5" x14ac:dyDescent="0.3">
      <c r="A68" s="1" t="s">
        <v>29</v>
      </c>
      <c r="B68" s="1" t="s">
        <v>10</v>
      </c>
      <c r="C68">
        <v>98.78</v>
      </c>
      <c r="D68">
        <v>87.83</v>
      </c>
      <c r="E68">
        <v>-10.95</v>
      </c>
    </row>
    <row r="69" spans="1:5" x14ac:dyDescent="0.3">
      <c r="A69" s="1" t="s">
        <v>14</v>
      </c>
      <c r="B69" s="1" t="s">
        <v>10</v>
      </c>
      <c r="C69">
        <v>119.69</v>
      </c>
      <c r="D69">
        <v>108.71</v>
      </c>
      <c r="E69">
        <v>-10.97</v>
      </c>
    </row>
    <row r="70" spans="1:5" x14ac:dyDescent="0.3">
      <c r="A70" s="1" t="s">
        <v>21</v>
      </c>
      <c r="B70" s="1" t="s">
        <v>7</v>
      </c>
      <c r="C70">
        <v>103.09</v>
      </c>
      <c r="D70">
        <v>92.12</v>
      </c>
      <c r="E70">
        <v>-10.98</v>
      </c>
    </row>
    <row r="71" spans="1:5" x14ac:dyDescent="0.3">
      <c r="A71" s="1" t="s">
        <v>25</v>
      </c>
      <c r="B71" s="1" t="s">
        <v>9</v>
      </c>
      <c r="C71">
        <v>103.91</v>
      </c>
      <c r="D71">
        <v>92.84</v>
      </c>
      <c r="E71">
        <v>-11.07</v>
      </c>
    </row>
    <row r="72" spans="1:5" x14ac:dyDescent="0.3">
      <c r="A72" s="1" t="s">
        <v>34</v>
      </c>
      <c r="B72" s="1" t="s">
        <v>9</v>
      </c>
      <c r="C72">
        <v>103.52</v>
      </c>
      <c r="D72">
        <v>92.4</v>
      </c>
      <c r="E72">
        <v>-11.12</v>
      </c>
    </row>
    <row r="73" spans="1:5" x14ac:dyDescent="0.3">
      <c r="A73" s="1" t="s">
        <v>17</v>
      </c>
      <c r="B73" s="1" t="s">
        <v>10</v>
      </c>
      <c r="C73">
        <v>103.51</v>
      </c>
      <c r="D73">
        <v>92.36</v>
      </c>
      <c r="E73">
        <v>-11.14</v>
      </c>
    </row>
    <row r="74" spans="1:5" x14ac:dyDescent="0.3">
      <c r="A74" s="1" t="s">
        <v>19</v>
      </c>
      <c r="B74" s="1" t="s">
        <v>6</v>
      </c>
      <c r="C74">
        <v>104.46</v>
      </c>
      <c r="D74">
        <v>93.3</v>
      </c>
      <c r="E74">
        <v>-11.16</v>
      </c>
    </row>
    <row r="75" spans="1:5" x14ac:dyDescent="0.3">
      <c r="A75" s="1" t="s">
        <v>22</v>
      </c>
      <c r="B75" s="1" t="s">
        <v>10</v>
      </c>
      <c r="C75">
        <v>100.51</v>
      </c>
      <c r="D75">
        <v>89.34</v>
      </c>
      <c r="E75">
        <v>-11.16</v>
      </c>
    </row>
    <row r="76" spans="1:5" x14ac:dyDescent="0.3">
      <c r="A76" s="1" t="s">
        <v>27</v>
      </c>
      <c r="B76" s="1" t="s">
        <v>6</v>
      </c>
      <c r="C76">
        <v>98.88</v>
      </c>
      <c r="D76">
        <v>87.69</v>
      </c>
      <c r="E76">
        <v>-11.19</v>
      </c>
    </row>
    <row r="77" spans="1:5" x14ac:dyDescent="0.3">
      <c r="A77" s="1" t="s">
        <v>36</v>
      </c>
      <c r="B77" s="1" t="s">
        <v>6</v>
      </c>
      <c r="C77">
        <v>114.22</v>
      </c>
      <c r="D77">
        <v>103.01</v>
      </c>
      <c r="E77">
        <v>-11.2</v>
      </c>
    </row>
    <row r="78" spans="1:5" x14ac:dyDescent="0.3">
      <c r="A78" s="1" t="s">
        <v>18</v>
      </c>
      <c r="B78" s="1" t="s">
        <v>6</v>
      </c>
      <c r="C78">
        <v>104.74</v>
      </c>
      <c r="D78">
        <v>93.55</v>
      </c>
      <c r="E78">
        <v>-11.2</v>
      </c>
    </row>
    <row r="79" spans="1:5" x14ac:dyDescent="0.3">
      <c r="A79" s="1" t="s">
        <v>17</v>
      </c>
      <c r="B79" s="1" t="s">
        <v>4</v>
      </c>
      <c r="C79">
        <v>105.33</v>
      </c>
      <c r="D79">
        <v>94.13</v>
      </c>
      <c r="E79">
        <v>-11.21</v>
      </c>
    </row>
    <row r="80" spans="1:5" x14ac:dyDescent="0.3">
      <c r="A80" s="1" t="s">
        <v>30</v>
      </c>
      <c r="B80" s="1" t="s">
        <v>9</v>
      </c>
      <c r="C80">
        <v>98.9</v>
      </c>
      <c r="D80">
        <v>87.69</v>
      </c>
      <c r="E80">
        <v>-11.21</v>
      </c>
    </row>
    <row r="81" spans="1:5" x14ac:dyDescent="0.3">
      <c r="A81" s="1" t="s">
        <v>18</v>
      </c>
      <c r="B81" s="1" t="s">
        <v>7</v>
      </c>
      <c r="C81">
        <v>104.8</v>
      </c>
      <c r="D81">
        <v>93.57</v>
      </c>
      <c r="E81">
        <v>-11.23</v>
      </c>
    </row>
    <row r="82" spans="1:5" x14ac:dyDescent="0.3">
      <c r="A82" s="1" t="s">
        <v>25</v>
      </c>
      <c r="B82" s="1" t="s">
        <v>6</v>
      </c>
      <c r="C82">
        <v>104.02</v>
      </c>
      <c r="D82">
        <v>92.79</v>
      </c>
      <c r="E82">
        <v>-11.23</v>
      </c>
    </row>
    <row r="83" spans="1:5" x14ac:dyDescent="0.3">
      <c r="A83" s="1" t="s">
        <v>34</v>
      </c>
      <c r="B83" s="1" t="s">
        <v>6</v>
      </c>
      <c r="C83">
        <v>104.86</v>
      </c>
      <c r="D83">
        <v>93.58</v>
      </c>
      <c r="E83">
        <v>-11.28</v>
      </c>
    </row>
    <row r="84" spans="1:5" x14ac:dyDescent="0.3">
      <c r="A84" s="1" t="s">
        <v>25</v>
      </c>
      <c r="B84" s="1" t="s">
        <v>7</v>
      </c>
      <c r="C84">
        <v>104.45</v>
      </c>
      <c r="D84">
        <v>93.13</v>
      </c>
      <c r="E84">
        <v>-11.32</v>
      </c>
    </row>
    <row r="85" spans="1:5" x14ac:dyDescent="0.3">
      <c r="A85" s="1" t="s">
        <v>20</v>
      </c>
      <c r="B85" s="1" t="s">
        <v>6</v>
      </c>
      <c r="C85">
        <v>101.51</v>
      </c>
      <c r="D85">
        <v>90.17</v>
      </c>
      <c r="E85">
        <v>-11.34</v>
      </c>
    </row>
    <row r="86" spans="1:5" x14ac:dyDescent="0.3">
      <c r="A86" s="1" t="s">
        <v>40</v>
      </c>
      <c r="B86" s="1" t="s">
        <v>10</v>
      </c>
      <c r="C86">
        <v>113.24</v>
      </c>
      <c r="D86">
        <v>101.86</v>
      </c>
      <c r="E86">
        <v>-11.38</v>
      </c>
    </row>
    <row r="87" spans="1:5" x14ac:dyDescent="0.3">
      <c r="A87" s="1" t="s">
        <v>19</v>
      </c>
      <c r="B87" s="1" t="s">
        <v>10</v>
      </c>
      <c r="C87">
        <v>103</v>
      </c>
      <c r="D87">
        <v>91.56</v>
      </c>
      <c r="E87">
        <v>-11.44</v>
      </c>
    </row>
    <row r="88" spans="1:5" x14ac:dyDescent="0.3">
      <c r="A88" s="1" t="s">
        <v>33</v>
      </c>
      <c r="B88" s="1" t="s">
        <v>9</v>
      </c>
      <c r="C88">
        <v>111.85</v>
      </c>
      <c r="D88">
        <v>100.39</v>
      </c>
      <c r="E88">
        <v>-11.46</v>
      </c>
    </row>
    <row r="89" spans="1:5" x14ac:dyDescent="0.3">
      <c r="A89" s="1" t="s">
        <v>40</v>
      </c>
      <c r="B89" s="1" t="s">
        <v>6</v>
      </c>
      <c r="C89">
        <v>111.08</v>
      </c>
      <c r="D89">
        <v>99.48</v>
      </c>
      <c r="E89">
        <v>-11.6</v>
      </c>
    </row>
    <row r="90" spans="1:5" x14ac:dyDescent="0.3">
      <c r="A90" s="1" t="s">
        <v>19</v>
      </c>
      <c r="B90" s="1" t="s">
        <v>7</v>
      </c>
      <c r="C90">
        <v>105.61</v>
      </c>
      <c r="D90">
        <v>93.98</v>
      </c>
      <c r="E90">
        <v>-11.62</v>
      </c>
    </row>
    <row r="91" spans="1:5" x14ac:dyDescent="0.3">
      <c r="A91" s="1" t="s">
        <v>36</v>
      </c>
      <c r="B91" s="1" t="s">
        <v>9</v>
      </c>
      <c r="C91">
        <v>117.5</v>
      </c>
      <c r="D91">
        <v>105.86</v>
      </c>
      <c r="E91">
        <v>-11.64</v>
      </c>
    </row>
    <row r="92" spans="1:5" x14ac:dyDescent="0.3">
      <c r="A92" s="1" t="s">
        <v>15</v>
      </c>
      <c r="B92" s="1" t="s">
        <v>4</v>
      </c>
      <c r="C92">
        <v>116.67</v>
      </c>
      <c r="D92">
        <v>104.99</v>
      </c>
      <c r="E92">
        <v>-11.68</v>
      </c>
    </row>
    <row r="93" spans="1:5" x14ac:dyDescent="0.3">
      <c r="A93" s="1" t="s">
        <v>16</v>
      </c>
      <c r="B93" s="1" t="s">
        <v>4</v>
      </c>
      <c r="C93">
        <v>113.64</v>
      </c>
      <c r="D93">
        <v>101.86</v>
      </c>
      <c r="E93">
        <v>-11.78</v>
      </c>
    </row>
    <row r="94" spans="1:5" x14ac:dyDescent="0.3">
      <c r="A94" s="1" t="s">
        <v>34</v>
      </c>
      <c r="B94" s="1" t="s">
        <v>7</v>
      </c>
      <c r="C94">
        <v>103.79</v>
      </c>
      <c r="D94">
        <v>92.02</v>
      </c>
      <c r="E94">
        <v>-11.78</v>
      </c>
    </row>
    <row r="95" spans="1:5" x14ac:dyDescent="0.3">
      <c r="A95" s="1" t="s">
        <v>40</v>
      </c>
      <c r="B95" s="1" t="s">
        <v>4</v>
      </c>
      <c r="C95">
        <v>110.79</v>
      </c>
      <c r="D95">
        <v>99</v>
      </c>
      <c r="E95">
        <v>-11.8</v>
      </c>
    </row>
    <row r="96" spans="1:5" x14ac:dyDescent="0.3">
      <c r="A96" s="1" t="s">
        <v>41</v>
      </c>
      <c r="B96" s="1" t="s">
        <v>4</v>
      </c>
      <c r="C96">
        <v>117.77</v>
      </c>
      <c r="D96">
        <v>105.98</v>
      </c>
      <c r="E96">
        <v>-11.8</v>
      </c>
    </row>
    <row r="97" spans="1:5" x14ac:dyDescent="0.3">
      <c r="A97" s="1" t="s">
        <v>38</v>
      </c>
      <c r="B97" s="1" t="s">
        <v>10</v>
      </c>
      <c r="C97">
        <v>103.88</v>
      </c>
      <c r="D97">
        <v>92.05</v>
      </c>
      <c r="E97">
        <v>-11.83</v>
      </c>
    </row>
    <row r="98" spans="1:5" x14ac:dyDescent="0.3">
      <c r="A98" s="1" t="s">
        <v>44</v>
      </c>
      <c r="B98" s="1" t="s">
        <v>6</v>
      </c>
      <c r="C98">
        <v>115.22</v>
      </c>
      <c r="D98">
        <v>103.37</v>
      </c>
      <c r="E98">
        <v>-11.84</v>
      </c>
    </row>
    <row r="99" spans="1:5" x14ac:dyDescent="0.3">
      <c r="A99" s="1" t="s">
        <v>37</v>
      </c>
      <c r="B99" s="1" t="s">
        <v>10</v>
      </c>
      <c r="C99">
        <v>118.02</v>
      </c>
      <c r="D99">
        <v>106.18</v>
      </c>
      <c r="E99">
        <v>-11.84</v>
      </c>
    </row>
    <row r="100" spans="1:5" x14ac:dyDescent="0.3">
      <c r="A100" s="1" t="s">
        <v>14</v>
      </c>
      <c r="B100" s="1" t="s">
        <v>7</v>
      </c>
      <c r="C100">
        <v>116.73</v>
      </c>
      <c r="D100">
        <v>104.88</v>
      </c>
      <c r="E100">
        <v>-11.85</v>
      </c>
    </row>
    <row r="101" spans="1:5" x14ac:dyDescent="0.3">
      <c r="A101" s="1" t="s">
        <v>33</v>
      </c>
      <c r="B101" s="1" t="s">
        <v>10</v>
      </c>
      <c r="C101">
        <v>111.81</v>
      </c>
      <c r="D101">
        <v>99.97</v>
      </c>
      <c r="E101">
        <v>-11.85</v>
      </c>
    </row>
    <row r="102" spans="1:5" x14ac:dyDescent="0.3">
      <c r="A102" s="1" t="s">
        <v>16</v>
      </c>
      <c r="B102" s="1" t="s">
        <v>10</v>
      </c>
      <c r="C102">
        <v>117.47</v>
      </c>
      <c r="D102">
        <v>105.62</v>
      </c>
      <c r="E102">
        <v>-11.85</v>
      </c>
    </row>
    <row r="103" spans="1:5" x14ac:dyDescent="0.3">
      <c r="A103" s="1" t="s">
        <v>40</v>
      </c>
      <c r="B103" s="1" t="s">
        <v>7</v>
      </c>
      <c r="C103">
        <v>111.81</v>
      </c>
      <c r="D103">
        <v>99.95</v>
      </c>
      <c r="E103">
        <v>-11.87</v>
      </c>
    </row>
    <row r="104" spans="1:5" x14ac:dyDescent="0.3">
      <c r="A104" s="1" t="s">
        <v>39</v>
      </c>
      <c r="B104" s="1" t="s">
        <v>9</v>
      </c>
      <c r="C104">
        <v>119.12</v>
      </c>
      <c r="D104">
        <v>107.23</v>
      </c>
      <c r="E104">
        <v>-11.89</v>
      </c>
    </row>
    <row r="105" spans="1:5" x14ac:dyDescent="0.3">
      <c r="A105" s="1" t="s">
        <v>37</v>
      </c>
      <c r="B105" s="1" t="s">
        <v>7</v>
      </c>
      <c r="C105">
        <v>116.36</v>
      </c>
      <c r="D105">
        <v>104.45</v>
      </c>
      <c r="E105">
        <v>-11.9</v>
      </c>
    </row>
    <row r="106" spans="1:5" x14ac:dyDescent="0.3">
      <c r="A106" s="1" t="s">
        <v>16</v>
      </c>
      <c r="B106" s="1" t="s">
        <v>7</v>
      </c>
      <c r="C106">
        <v>115.89</v>
      </c>
      <c r="D106">
        <v>103.99</v>
      </c>
      <c r="E106">
        <v>-11.9</v>
      </c>
    </row>
    <row r="107" spans="1:5" x14ac:dyDescent="0.3">
      <c r="A107" s="1" t="s">
        <v>39</v>
      </c>
      <c r="B107" s="1" t="s">
        <v>7</v>
      </c>
      <c r="C107">
        <v>117.4</v>
      </c>
      <c r="D107">
        <v>105.42</v>
      </c>
      <c r="E107">
        <v>-11.98</v>
      </c>
    </row>
    <row r="108" spans="1:5" x14ac:dyDescent="0.3">
      <c r="A108" s="1" t="s">
        <v>26</v>
      </c>
      <c r="B108" s="1" t="s">
        <v>6</v>
      </c>
      <c r="C108">
        <v>119.05</v>
      </c>
      <c r="D108">
        <v>107.06</v>
      </c>
      <c r="E108">
        <v>-11.99</v>
      </c>
    </row>
    <row r="109" spans="1:5" x14ac:dyDescent="0.3">
      <c r="A109" s="1" t="s">
        <v>35</v>
      </c>
      <c r="B109" s="1" t="s">
        <v>6</v>
      </c>
      <c r="C109">
        <v>118.16</v>
      </c>
      <c r="D109">
        <v>106.14</v>
      </c>
      <c r="E109">
        <v>-12.01</v>
      </c>
    </row>
    <row r="110" spans="1:5" x14ac:dyDescent="0.3">
      <c r="A110" s="1" t="s">
        <v>16</v>
      </c>
      <c r="B110" s="1" t="s">
        <v>9</v>
      </c>
      <c r="C110">
        <v>119.73</v>
      </c>
      <c r="D110">
        <v>107.71</v>
      </c>
      <c r="E110">
        <v>-12.02</v>
      </c>
    </row>
    <row r="111" spans="1:5" x14ac:dyDescent="0.3">
      <c r="A111" s="1" t="s">
        <v>26</v>
      </c>
      <c r="B111" s="1" t="s">
        <v>7</v>
      </c>
      <c r="C111">
        <v>120.17</v>
      </c>
      <c r="D111">
        <v>108.13</v>
      </c>
      <c r="E111">
        <v>-12.04</v>
      </c>
    </row>
    <row r="112" spans="1:5" x14ac:dyDescent="0.3">
      <c r="A112" s="1" t="s">
        <v>15</v>
      </c>
      <c r="B112" s="1" t="s">
        <v>7</v>
      </c>
      <c r="C112">
        <v>117.09</v>
      </c>
      <c r="D112">
        <v>105.05</v>
      </c>
      <c r="E112">
        <v>-12.04</v>
      </c>
    </row>
    <row r="113" spans="1:5" x14ac:dyDescent="0.3">
      <c r="A113" s="1" t="s">
        <v>41</v>
      </c>
      <c r="B113" s="1" t="s">
        <v>10</v>
      </c>
      <c r="C113">
        <v>116.18</v>
      </c>
      <c r="D113">
        <v>104.1</v>
      </c>
      <c r="E113">
        <v>-12.08</v>
      </c>
    </row>
    <row r="114" spans="1:5" x14ac:dyDescent="0.3">
      <c r="A114" s="1" t="s">
        <v>14</v>
      </c>
      <c r="B114" s="1" t="s">
        <v>4</v>
      </c>
      <c r="C114">
        <v>117.84</v>
      </c>
      <c r="D114">
        <v>105.74</v>
      </c>
      <c r="E114">
        <v>-12.11</v>
      </c>
    </row>
    <row r="115" spans="1:5" x14ac:dyDescent="0.3">
      <c r="A115" s="1" t="s">
        <v>39</v>
      </c>
      <c r="B115" s="1" t="s">
        <v>6</v>
      </c>
      <c r="C115">
        <v>118.02</v>
      </c>
      <c r="D115">
        <v>105.91</v>
      </c>
      <c r="E115">
        <v>-12.11</v>
      </c>
    </row>
    <row r="116" spans="1:5" x14ac:dyDescent="0.3">
      <c r="A116" s="1" t="s">
        <v>14</v>
      </c>
      <c r="B116" s="1" t="s">
        <v>6</v>
      </c>
      <c r="C116">
        <v>116.48</v>
      </c>
      <c r="D116">
        <v>104.35</v>
      </c>
      <c r="E116">
        <v>-12.13</v>
      </c>
    </row>
    <row r="117" spans="1:5" x14ac:dyDescent="0.3">
      <c r="A117" s="1" t="s">
        <v>41</v>
      </c>
      <c r="B117" s="1" t="s">
        <v>6</v>
      </c>
      <c r="C117">
        <v>117.75</v>
      </c>
      <c r="D117">
        <v>105.58</v>
      </c>
      <c r="E117">
        <v>-12.16</v>
      </c>
    </row>
    <row r="118" spans="1:5" x14ac:dyDescent="0.3">
      <c r="A118" s="1" t="s">
        <v>39</v>
      </c>
      <c r="B118" s="1" t="s">
        <v>4</v>
      </c>
      <c r="C118">
        <v>117.74</v>
      </c>
      <c r="D118">
        <v>105.56</v>
      </c>
      <c r="E118">
        <v>-12.19</v>
      </c>
    </row>
    <row r="119" spans="1:5" x14ac:dyDescent="0.3">
      <c r="A119" s="1" t="s">
        <v>18</v>
      </c>
      <c r="B119" s="1" t="s">
        <v>10</v>
      </c>
      <c r="C119">
        <v>106.2</v>
      </c>
      <c r="D119">
        <v>94.01</v>
      </c>
      <c r="E119">
        <v>-12.19</v>
      </c>
    </row>
    <row r="120" spans="1:5" x14ac:dyDescent="0.3">
      <c r="A120" s="1" t="s">
        <v>37</v>
      </c>
      <c r="B120" s="1" t="s">
        <v>6</v>
      </c>
      <c r="C120">
        <v>118.68</v>
      </c>
      <c r="D120">
        <v>106.47</v>
      </c>
      <c r="E120">
        <v>-12.21</v>
      </c>
    </row>
    <row r="121" spans="1:5" x14ac:dyDescent="0.3">
      <c r="A121" s="1" t="s">
        <v>44</v>
      </c>
      <c r="B121" s="1" t="s">
        <v>7</v>
      </c>
      <c r="C121">
        <v>115.18</v>
      </c>
      <c r="D121">
        <v>102.96</v>
      </c>
      <c r="E121">
        <v>-12.22</v>
      </c>
    </row>
    <row r="122" spans="1:5" x14ac:dyDescent="0.3">
      <c r="A122" s="1" t="s">
        <v>36</v>
      </c>
      <c r="B122" s="1" t="s">
        <v>10</v>
      </c>
      <c r="C122">
        <v>119.19</v>
      </c>
      <c r="D122">
        <v>106.97</v>
      </c>
      <c r="E122">
        <v>-12.23</v>
      </c>
    </row>
    <row r="123" spans="1:5" x14ac:dyDescent="0.3">
      <c r="A123" s="1" t="s">
        <v>36</v>
      </c>
      <c r="B123" s="1" t="s">
        <v>7</v>
      </c>
      <c r="C123">
        <v>118.63</v>
      </c>
      <c r="D123">
        <v>106.36</v>
      </c>
      <c r="E123">
        <v>-12.26</v>
      </c>
    </row>
    <row r="124" spans="1:5" x14ac:dyDescent="0.3">
      <c r="A124" s="1" t="s">
        <v>33</v>
      </c>
      <c r="B124" s="1" t="s">
        <v>4</v>
      </c>
      <c r="C124">
        <v>111.32</v>
      </c>
      <c r="D124">
        <v>99.04</v>
      </c>
      <c r="E124">
        <v>-12.28</v>
      </c>
    </row>
    <row r="125" spans="1:5" x14ac:dyDescent="0.3">
      <c r="A125" s="1" t="s">
        <v>40</v>
      </c>
      <c r="B125" s="1" t="s">
        <v>9</v>
      </c>
      <c r="C125">
        <v>112.26</v>
      </c>
      <c r="D125">
        <v>99.93</v>
      </c>
      <c r="E125">
        <v>-12.33</v>
      </c>
    </row>
    <row r="126" spans="1:5" x14ac:dyDescent="0.3">
      <c r="A126" s="1" t="s">
        <v>37</v>
      </c>
      <c r="B126" s="1" t="s">
        <v>4</v>
      </c>
      <c r="C126">
        <v>119.32</v>
      </c>
      <c r="D126">
        <v>106.97</v>
      </c>
      <c r="E126">
        <v>-12.35</v>
      </c>
    </row>
    <row r="127" spans="1:5" x14ac:dyDescent="0.3">
      <c r="A127" s="1" t="s">
        <v>35</v>
      </c>
      <c r="B127" s="1" t="s">
        <v>9</v>
      </c>
      <c r="C127">
        <v>118.63</v>
      </c>
      <c r="D127">
        <v>106.27</v>
      </c>
      <c r="E127">
        <v>-12.36</v>
      </c>
    </row>
    <row r="128" spans="1:5" x14ac:dyDescent="0.3">
      <c r="A128" s="1" t="s">
        <v>31</v>
      </c>
      <c r="B128" s="1" t="s">
        <v>10</v>
      </c>
      <c r="C128">
        <v>117.98</v>
      </c>
      <c r="D128">
        <v>105.61</v>
      </c>
      <c r="E128">
        <v>-12.37</v>
      </c>
    </row>
    <row r="129" spans="1:5" x14ac:dyDescent="0.3">
      <c r="A129" s="1" t="s">
        <v>41</v>
      </c>
      <c r="B129" s="1" t="s">
        <v>9</v>
      </c>
      <c r="C129">
        <v>118.63</v>
      </c>
      <c r="D129">
        <v>106.23</v>
      </c>
      <c r="E129">
        <v>-12.4</v>
      </c>
    </row>
    <row r="130" spans="1:5" x14ac:dyDescent="0.3">
      <c r="A130" s="1" t="s">
        <v>41</v>
      </c>
      <c r="B130" s="1" t="s">
        <v>7</v>
      </c>
      <c r="C130">
        <v>117.59</v>
      </c>
      <c r="D130">
        <v>105.18</v>
      </c>
      <c r="E130">
        <v>-12.41</v>
      </c>
    </row>
    <row r="131" spans="1:5" x14ac:dyDescent="0.3">
      <c r="A131" s="1" t="s">
        <v>26</v>
      </c>
      <c r="B131" s="1" t="s">
        <v>4</v>
      </c>
      <c r="C131">
        <v>115.74</v>
      </c>
      <c r="D131">
        <v>103.3</v>
      </c>
      <c r="E131">
        <v>-12.44</v>
      </c>
    </row>
    <row r="132" spans="1:5" x14ac:dyDescent="0.3">
      <c r="A132" s="1" t="s">
        <v>36</v>
      </c>
      <c r="B132" s="1" t="s">
        <v>4</v>
      </c>
      <c r="C132">
        <v>116.87</v>
      </c>
      <c r="D132">
        <v>104.43</v>
      </c>
      <c r="E132">
        <v>-12.44</v>
      </c>
    </row>
    <row r="133" spans="1:5" x14ac:dyDescent="0.3">
      <c r="A133" s="1" t="s">
        <v>44</v>
      </c>
      <c r="B133" s="1" t="s">
        <v>4</v>
      </c>
      <c r="C133">
        <v>117.11</v>
      </c>
      <c r="D133">
        <v>104.64</v>
      </c>
      <c r="E133">
        <v>-12.46</v>
      </c>
    </row>
    <row r="134" spans="1:5" x14ac:dyDescent="0.3">
      <c r="A134" s="1" t="s">
        <v>31</v>
      </c>
      <c r="B134" s="1" t="s">
        <v>4</v>
      </c>
      <c r="C134">
        <v>118.59</v>
      </c>
      <c r="D134">
        <v>106.11</v>
      </c>
      <c r="E134">
        <v>-12.48</v>
      </c>
    </row>
    <row r="135" spans="1:5" x14ac:dyDescent="0.3">
      <c r="A135" s="1" t="s">
        <v>37</v>
      </c>
      <c r="B135" s="1" t="s">
        <v>9</v>
      </c>
      <c r="C135">
        <v>118.83</v>
      </c>
      <c r="D135">
        <v>106.35</v>
      </c>
      <c r="E135">
        <v>-12.48</v>
      </c>
    </row>
    <row r="136" spans="1:5" x14ac:dyDescent="0.3">
      <c r="A136" s="1" t="s">
        <v>31</v>
      </c>
      <c r="B136" s="1" t="s">
        <v>9</v>
      </c>
      <c r="C136">
        <v>119.32</v>
      </c>
      <c r="D136">
        <v>106.83</v>
      </c>
      <c r="E136">
        <v>-12.49</v>
      </c>
    </row>
    <row r="137" spans="1:5" x14ac:dyDescent="0.3">
      <c r="A137" s="1" t="s">
        <v>15</v>
      </c>
      <c r="B137" s="1" t="s">
        <v>10</v>
      </c>
      <c r="C137">
        <v>117.29</v>
      </c>
      <c r="D137">
        <v>104.78</v>
      </c>
      <c r="E137">
        <v>-12.5</v>
      </c>
    </row>
    <row r="138" spans="1:5" x14ac:dyDescent="0.3">
      <c r="A138" s="1" t="s">
        <v>44</v>
      </c>
      <c r="B138" s="1" t="s">
        <v>10</v>
      </c>
      <c r="C138">
        <v>116.67</v>
      </c>
      <c r="D138">
        <v>104.17</v>
      </c>
      <c r="E138">
        <v>-12.51</v>
      </c>
    </row>
    <row r="139" spans="1:5" x14ac:dyDescent="0.3">
      <c r="A139" s="1" t="s">
        <v>26</v>
      </c>
      <c r="B139" s="1" t="s">
        <v>10</v>
      </c>
      <c r="C139">
        <v>116.15</v>
      </c>
      <c r="D139">
        <v>103.57</v>
      </c>
      <c r="E139">
        <v>-12.58</v>
      </c>
    </row>
    <row r="140" spans="1:5" x14ac:dyDescent="0.3">
      <c r="A140" s="1" t="s">
        <v>26</v>
      </c>
      <c r="B140" s="1" t="s">
        <v>9</v>
      </c>
      <c r="C140">
        <v>117.29</v>
      </c>
      <c r="D140">
        <v>104.67</v>
      </c>
      <c r="E140">
        <v>-12.62</v>
      </c>
    </row>
    <row r="141" spans="1:5" x14ac:dyDescent="0.3">
      <c r="A141" s="1" t="s">
        <v>15</v>
      </c>
      <c r="B141" s="1" t="s">
        <v>6</v>
      </c>
      <c r="C141">
        <v>120.18</v>
      </c>
      <c r="D141">
        <v>107.52</v>
      </c>
      <c r="E141">
        <v>-12.66</v>
      </c>
    </row>
    <row r="142" spans="1:5" x14ac:dyDescent="0.3">
      <c r="A142" s="1" t="s">
        <v>35</v>
      </c>
      <c r="B142" s="1" t="s">
        <v>10</v>
      </c>
      <c r="C142">
        <v>118.05</v>
      </c>
      <c r="D142">
        <v>105.37</v>
      </c>
      <c r="E142">
        <v>-12.68</v>
      </c>
    </row>
    <row r="143" spans="1:5" x14ac:dyDescent="0.3">
      <c r="A143" s="1" t="s">
        <v>14</v>
      </c>
      <c r="B143" s="1" t="s">
        <v>9</v>
      </c>
      <c r="C143">
        <v>115.95</v>
      </c>
      <c r="D143">
        <v>103.27</v>
      </c>
      <c r="E143">
        <v>-12.69</v>
      </c>
    </row>
    <row r="144" spans="1:5" x14ac:dyDescent="0.3">
      <c r="A144" s="1" t="s">
        <v>31</v>
      </c>
      <c r="B144" s="1" t="s">
        <v>7</v>
      </c>
      <c r="C144">
        <v>118.45</v>
      </c>
      <c r="D144">
        <v>105.74</v>
      </c>
      <c r="E144">
        <v>-12.71</v>
      </c>
    </row>
    <row r="145" spans="1:5" x14ac:dyDescent="0.3">
      <c r="A145" s="1" t="s">
        <v>31</v>
      </c>
      <c r="B145" s="1" t="s">
        <v>6</v>
      </c>
      <c r="C145">
        <v>118.3</v>
      </c>
      <c r="D145">
        <v>105.58</v>
      </c>
      <c r="E145">
        <v>-12.73</v>
      </c>
    </row>
    <row r="146" spans="1:5" x14ac:dyDescent="0.3">
      <c r="A146" s="1" t="s">
        <v>39</v>
      </c>
      <c r="B146" s="1" t="s">
        <v>10</v>
      </c>
      <c r="C146">
        <v>116.25</v>
      </c>
      <c r="D146">
        <v>103.47</v>
      </c>
      <c r="E146">
        <v>-12.78</v>
      </c>
    </row>
    <row r="147" spans="1:5" x14ac:dyDescent="0.3">
      <c r="A147" s="1" t="s">
        <v>35</v>
      </c>
      <c r="B147" s="1" t="s">
        <v>7</v>
      </c>
      <c r="C147">
        <v>117.73</v>
      </c>
      <c r="D147">
        <v>104.92</v>
      </c>
      <c r="E147">
        <v>-12.81</v>
      </c>
    </row>
    <row r="148" spans="1:5" x14ac:dyDescent="0.3">
      <c r="A148" s="1" t="s">
        <v>35</v>
      </c>
      <c r="B148" s="1" t="s">
        <v>4</v>
      </c>
      <c r="C148">
        <v>118.35</v>
      </c>
      <c r="D148">
        <v>105.49</v>
      </c>
      <c r="E148">
        <v>-12.86</v>
      </c>
    </row>
    <row r="149" spans="1:5" x14ac:dyDescent="0.3">
      <c r="A149" s="1" t="s">
        <v>44</v>
      </c>
      <c r="B149" s="1" t="s">
        <v>9</v>
      </c>
      <c r="C149">
        <v>116.83</v>
      </c>
      <c r="D149">
        <v>103.97</v>
      </c>
      <c r="E149">
        <v>-12.86</v>
      </c>
    </row>
    <row r="150" spans="1:5" x14ac:dyDescent="0.3">
      <c r="A150" s="1" t="s">
        <v>16</v>
      </c>
      <c r="B150" s="1" t="s">
        <v>6</v>
      </c>
      <c r="C150">
        <v>118.54</v>
      </c>
      <c r="D150">
        <v>105.43</v>
      </c>
      <c r="E150">
        <v>-13.11</v>
      </c>
    </row>
    <row r="151" spans="1:5" x14ac:dyDescent="0.3">
      <c r="A151" s="1" t="s">
        <v>15</v>
      </c>
      <c r="B151" s="1" t="s">
        <v>9</v>
      </c>
      <c r="C151">
        <v>119.48</v>
      </c>
      <c r="D151">
        <v>106.2</v>
      </c>
      <c r="E151">
        <v>-13.28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69F76-6777-4756-8D4B-EC181FDC1AD5}">
  <dimension ref="A1:D151"/>
  <sheetViews>
    <sheetView topLeftCell="A121" workbookViewId="0"/>
  </sheetViews>
  <sheetFormatPr defaultRowHeight="14.4" x14ac:dyDescent="0.3"/>
  <cols>
    <col min="1" max="1" width="11.6640625" bestFit="1" customWidth="1"/>
    <col min="2" max="2" width="9.44140625" bestFit="1" customWidth="1"/>
    <col min="3" max="3" width="11.44140625" bestFit="1" customWidth="1"/>
    <col min="4" max="4" width="14.88671875" bestFit="1" customWidth="1"/>
  </cols>
  <sheetData>
    <row r="1" spans="1:4" x14ac:dyDescent="0.3">
      <c r="A1" t="s">
        <v>11</v>
      </c>
      <c r="B1" t="s">
        <v>0</v>
      </c>
      <c r="C1" t="s">
        <v>68</v>
      </c>
      <c r="D1" t="s">
        <v>69</v>
      </c>
    </row>
    <row r="2" spans="1:4" x14ac:dyDescent="0.3">
      <c r="A2" s="1" t="s">
        <v>25</v>
      </c>
      <c r="B2" s="1" t="s">
        <v>4</v>
      </c>
      <c r="C2">
        <v>730</v>
      </c>
      <c r="D2">
        <v>1</v>
      </c>
    </row>
    <row r="3" spans="1:4" x14ac:dyDescent="0.3">
      <c r="A3" s="1" t="s">
        <v>26</v>
      </c>
      <c r="B3" s="1" t="s">
        <v>4</v>
      </c>
      <c r="C3">
        <v>730</v>
      </c>
      <c r="D3">
        <v>1</v>
      </c>
    </row>
    <row r="4" spans="1:4" x14ac:dyDescent="0.3">
      <c r="A4" s="1" t="s">
        <v>23</v>
      </c>
      <c r="B4" s="1" t="s">
        <v>4</v>
      </c>
      <c r="C4">
        <v>730</v>
      </c>
      <c r="D4">
        <v>0</v>
      </c>
    </row>
    <row r="5" spans="1:4" x14ac:dyDescent="0.3">
      <c r="A5" s="1" t="s">
        <v>27</v>
      </c>
      <c r="B5" s="1" t="s">
        <v>4</v>
      </c>
      <c r="C5">
        <v>730</v>
      </c>
      <c r="D5">
        <v>1</v>
      </c>
    </row>
    <row r="6" spans="1:4" x14ac:dyDescent="0.3">
      <c r="A6" s="1" t="s">
        <v>20</v>
      </c>
      <c r="B6" s="1" t="s">
        <v>4</v>
      </c>
      <c r="C6">
        <v>730</v>
      </c>
      <c r="D6">
        <v>1</v>
      </c>
    </row>
    <row r="7" spans="1:4" x14ac:dyDescent="0.3">
      <c r="A7" s="1" t="s">
        <v>17</v>
      </c>
      <c r="B7" s="1" t="s">
        <v>4</v>
      </c>
      <c r="C7">
        <v>730</v>
      </c>
      <c r="D7">
        <v>1</v>
      </c>
    </row>
    <row r="8" spans="1:4" x14ac:dyDescent="0.3">
      <c r="A8" s="1" t="s">
        <v>28</v>
      </c>
      <c r="B8" s="1" t="s">
        <v>4</v>
      </c>
      <c r="C8">
        <v>730</v>
      </c>
      <c r="D8">
        <v>0</v>
      </c>
    </row>
    <row r="9" spans="1:4" x14ac:dyDescent="0.3">
      <c r="A9" s="1" t="s">
        <v>29</v>
      </c>
      <c r="B9" s="1" t="s">
        <v>4</v>
      </c>
      <c r="C9">
        <v>730</v>
      </c>
      <c r="D9">
        <v>5</v>
      </c>
    </row>
    <row r="10" spans="1:4" x14ac:dyDescent="0.3">
      <c r="A10" s="1" t="s">
        <v>30</v>
      </c>
      <c r="B10" s="1" t="s">
        <v>4</v>
      </c>
      <c r="C10">
        <v>730</v>
      </c>
      <c r="D10">
        <v>1</v>
      </c>
    </row>
    <row r="11" spans="1:4" x14ac:dyDescent="0.3">
      <c r="A11" s="1" t="s">
        <v>31</v>
      </c>
      <c r="B11" s="1" t="s">
        <v>4</v>
      </c>
      <c r="C11">
        <v>730</v>
      </c>
      <c r="D11">
        <v>0</v>
      </c>
    </row>
    <row r="12" spans="1:4" x14ac:dyDescent="0.3">
      <c r="A12" s="1" t="s">
        <v>32</v>
      </c>
      <c r="B12" s="1" t="s">
        <v>4</v>
      </c>
      <c r="C12">
        <v>730</v>
      </c>
      <c r="D12">
        <v>2</v>
      </c>
    </row>
    <row r="13" spans="1:4" x14ac:dyDescent="0.3">
      <c r="A13" s="1" t="s">
        <v>22</v>
      </c>
      <c r="B13" s="1" t="s">
        <v>4</v>
      </c>
      <c r="C13">
        <v>730</v>
      </c>
      <c r="D13">
        <v>1</v>
      </c>
    </row>
    <row r="14" spans="1:4" x14ac:dyDescent="0.3">
      <c r="A14" s="1" t="s">
        <v>33</v>
      </c>
      <c r="B14" s="1" t="s">
        <v>4</v>
      </c>
      <c r="C14">
        <v>730</v>
      </c>
      <c r="D14">
        <v>0</v>
      </c>
    </row>
    <row r="15" spans="1:4" x14ac:dyDescent="0.3">
      <c r="A15" s="1" t="s">
        <v>34</v>
      </c>
      <c r="B15" s="1" t="s">
        <v>4</v>
      </c>
      <c r="C15">
        <v>730</v>
      </c>
      <c r="D15">
        <v>3</v>
      </c>
    </row>
    <row r="16" spans="1:4" x14ac:dyDescent="0.3">
      <c r="A16" s="1" t="s">
        <v>35</v>
      </c>
      <c r="B16" s="1" t="s">
        <v>4</v>
      </c>
      <c r="C16">
        <v>730</v>
      </c>
      <c r="D16">
        <v>2</v>
      </c>
    </row>
    <row r="17" spans="1:4" x14ac:dyDescent="0.3">
      <c r="A17" s="1" t="s">
        <v>36</v>
      </c>
      <c r="B17" s="1" t="s">
        <v>4</v>
      </c>
      <c r="C17">
        <v>730</v>
      </c>
      <c r="D17">
        <v>1</v>
      </c>
    </row>
    <row r="18" spans="1:4" x14ac:dyDescent="0.3">
      <c r="A18" s="1" t="s">
        <v>37</v>
      </c>
      <c r="B18" s="1" t="s">
        <v>4</v>
      </c>
      <c r="C18">
        <v>730</v>
      </c>
      <c r="D18">
        <v>0</v>
      </c>
    </row>
    <row r="19" spans="1:4" x14ac:dyDescent="0.3">
      <c r="A19" s="1" t="s">
        <v>21</v>
      </c>
      <c r="B19" s="1" t="s">
        <v>4</v>
      </c>
      <c r="C19">
        <v>730</v>
      </c>
      <c r="D19">
        <v>0</v>
      </c>
    </row>
    <row r="20" spans="1:4" x14ac:dyDescent="0.3">
      <c r="A20" s="1" t="s">
        <v>38</v>
      </c>
      <c r="B20" s="1" t="s">
        <v>4</v>
      </c>
      <c r="C20">
        <v>730</v>
      </c>
      <c r="D20">
        <v>1</v>
      </c>
    </row>
    <row r="21" spans="1:4" x14ac:dyDescent="0.3">
      <c r="A21" s="1" t="s">
        <v>16</v>
      </c>
      <c r="B21" s="1" t="s">
        <v>4</v>
      </c>
      <c r="C21">
        <v>730</v>
      </c>
      <c r="D21">
        <v>0</v>
      </c>
    </row>
    <row r="22" spans="1:4" x14ac:dyDescent="0.3">
      <c r="A22" s="1" t="s">
        <v>39</v>
      </c>
      <c r="B22" s="1" t="s">
        <v>4</v>
      </c>
      <c r="C22">
        <v>730</v>
      </c>
      <c r="D22">
        <v>0</v>
      </c>
    </row>
    <row r="23" spans="1:4" x14ac:dyDescent="0.3">
      <c r="A23" s="1" t="s">
        <v>18</v>
      </c>
      <c r="B23" s="1" t="s">
        <v>4</v>
      </c>
      <c r="C23">
        <v>730</v>
      </c>
      <c r="D23">
        <v>2</v>
      </c>
    </row>
    <row r="24" spans="1:4" x14ac:dyDescent="0.3">
      <c r="A24" s="1" t="s">
        <v>19</v>
      </c>
      <c r="B24" s="1" t="s">
        <v>4</v>
      </c>
      <c r="C24">
        <v>730</v>
      </c>
      <c r="D24">
        <v>0</v>
      </c>
    </row>
    <row r="25" spans="1:4" x14ac:dyDescent="0.3">
      <c r="A25" s="1" t="s">
        <v>40</v>
      </c>
      <c r="B25" s="1" t="s">
        <v>4</v>
      </c>
      <c r="C25">
        <v>730</v>
      </c>
      <c r="D25">
        <v>1</v>
      </c>
    </row>
    <row r="26" spans="1:4" x14ac:dyDescent="0.3">
      <c r="A26" s="1" t="s">
        <v>41</v>
      </c>
      <c r="B26" s="1" t="s">
        <v>4</v>
      </c>
      <c r="C26">
        <v>730</v>
      </c>
      <c r="D26">
        <v>1</v>
      </c>
    </row>
    <row r="27" spans="1:4" x14ac:dyDescent="0.3">
      <c r="A27" s="1" t="s">
        <v>14</v>
      </c>
      <c r="B27" s="1" t="s">
        <v>4</v>
      </c>
      <c r="C27">
        <v>730</v>
      </c>
      <c r="D27">
        <v>1</v>
      </c>
    </row>
    <row r="28" spans="1:4" x14ac:dyDescent="0.3">
      <c r="A28" s="1" t="s">
        <v>42</v>
      </c>
      <c r="B28" s="1" t="s">
        <v>4</v>
      </c>
      <c r="C28">
        <v>730</v>
      </c>
      <c r="D28">
        <v>2</v>
      </c>
    </row>
    <row r="29" spans="1:4" x14ac:dyDescent="0.3">
      <c r="A29" s="1" t="s">
        <v>43</v>
      </c>
      <c r="B29" s="1" t="s">
        <v>4</v>
      </c>
      <c r="C29">
        <v>730</v>
      </c>
      <c r="D29">
        <v>0</v>
      </c>
    </row>
    <row r="30" spans="1:4" x14ac:dyDescent="0.3">
      <c r="A30" s="1" t="s">
        <v>44</v>
      </c>
      <c r="B30" s="1" t="s">
        <v>4</v>
      </c>
      <c r="C30">
        <v>730</v>
      </c>
      <c r="D30">
        <v>1</v>
      </c>
    </row>
    <row r="31" spans="1:4" x14ac:dyDescent="0.3">
      <c r="A31" s="1" t="s">
        <v>15</v>
      </c>
      <c r="B31" s="1" t="s">
        <v>4</v>
      </c>
      <c r="C31">
        <v>730</v>
      </c>
      <c r="D31">
        <v>0</v>
      </c>
    </row>
    <row r="32" spans="1:4" x14ac:dyDescent="0.3">
      <c r="A32" s="1" t="s">
        <v>25</v>
      </c>
      <c r="B32" s="1" t="s">
        <v>7</v>
      </c>
      <c r="C32">
        <v>730</v>
      </c>
      <c r="D32">
        <v>2</v>
      </c>
    </row>
    <row r="33" spans="1:4" x14ac:dyDescent="0.3">
      <c r="A33" s="1" t="s">
        <v>26</v>
      </c>
      <c r="B33" s="1" t="s">
        <v>7</v>
      </c>
      <c r="C33">
        <v>730</v>
      </c>
      <c r="D33">
        <v>1</v>
      </c>
    </row>
    <row r="34" spans="1:4" x14ac:dyDescent="0.3">
      <c r="A34" s="1" t="s">
        <v>23</v>
      </c>
      <c r="B34" s="1" t="s">
        <v>7</v>
      </c>
      <c r="C34">
        <v>730</v>
      </c>
      <c r="D34">
        <v>1</v>
      </c>
    </row>
    <row r="35" spans="1:4" x14ac:dyDescent="0.3">
      <c r="A35" s="1" t="s">
        <v>27</v>
      </c>
      <c r="B35" s="1" t="s">
        <v>7</v>
      </c>
      <c r="C35">
        <v>730</v>
      </c>
      <c r="D35">
        <v>1</v>
      </c>
    </row>
    <row r="36" spans="1:4" x14ac:dyDescent="0.3">
      <c r="A36" s="1" t="s">
        <v>20</v>
      </c>
      <c r="B36" s="1" t="s">
        <v>7</v>
      </c>
      <c r="C36">
        <v>730</v>
      </c>
      <c r="D36">
        <v>4</v>
      </c>
    </row>
    <row r="37" spans="1:4" x14ac:dyDescent="0.3">
      <c r="A37" s="1" t="s">
        <v>17</v>
      </c>
      <c r="B37" s="1" t="s">
        <v>7</v>
      </c>
      <c r="C37">
        <v>730</v>
      </c>
      <c r="D37">
        <v>4</v>
      </c>
    </row>
    <row r="38" spans="1:4" x14ac:dyDescent="0.3">
      <c r="A38" s="1" t="s">
        <v>28</v>
      </c>
      <c r="B38" s="1" t="s">
        <v>7</v>
      </c>
      <c r="C38">
        <v>730</v>
      </c>
      <c r="D38">
        <v>0</v>
      </c>
    </row>
    <row r="39" spans="1:4" x14ac:dyDescent="0.3">
      <c r="A39" s="1" t="s">
        <v>29</v>
      </c>
      <c r="B39" s="1" t="s">
        <v>7</v>
      </c>
      <c r="C39">
        <v>730</v>
      </c>
      <c r="D39">
        <v>0</v>
      </c>
    </row>
    <row r="40" spans="1:4" x14ac:dyDescent="0.3">
      <c r="A40" s="1" t="s">
        <v>30</v>
      </c>
      <c r="B40" s="1" t="s">
        <v>7</v>
      </c>
      <c r="C40">
        <v>730</v>
      </c>
      <c r="D40">
        <v>0</v>
      </c>
    </row>
    <row r="41" spans="1:4" x14ac:dyDescent="0.3">
      <c r="A41" s="1" t="s">
        <v>31</v>
      </c>
      <c r="B41" s="1" t="s">
        <v>7</v>
      </c>
      <c r="C41">
        <v>730</v>
      </c>
      <c r="D41">
        <v>1</v>
      </c>
    </row>
    <row r="42" spans="1:4" x14ac:dyDescent="0.3">
      <c r="A42" s="1" t="s">
        <v>32</v>
      </c>
      <c r="B42" s="1" t="s">
        <v>7</v>
      </c>
      <c r="C42">
        <v>730</v>
      </c>
      <c r="D42">
        <v>0</v>
      </c>
    </row>
    <row r="43" spans="1:4" x14ac:dyDescent="0.3">
      <c r="A43" s="1" t="s">
        <v>22</v>
      </c>
      <c r="B43" s="1" t="s">
        <v>7</v>
      </c>
      <c r="C43">
        <v>730</v>
      </c>
      <c r="D43">
        <v>0</v>
      </c>
    </row>
    <row r="44" spans="1:4" x14ac:dyDescent="0.3">
      <c r="A44" s="1" t="s">
        <v>33</v>
      </c>
      <c r="B44" s="1" t="s">
        <v>7</v>
      </c>
      <c r="C44">
        <v>730</v>
      </c>
      <c r="D44">
        <v>1</v>
      </c>
    </row>
    <row r="45" spans="1:4" x14ac:dyDescent="0.3">
      <c r="A45" s="1" t="s">
        <v>34</v>
      </c>
      <c r="B45" s="1" t="s">
        <v>7</v>
      </c>
      <c r="C45">
        <v>730</v>
      </c>
      <c r="D45">
        <v>1</v>
      </c>
    </row>
    <row r="46" spans="1:4" x14ac:dyDescent="0.3">
      <c r="A46" s="1" t="s">
        <v>35</v>
      </c>
      <c r="B46" s="1" t="s">
        <v>7</v>
      </c>
      <c r="C46">
        <v>730</v>
      </c>
      <c r="D46">
        <v>1</v>
      </c>
    </row>
    <row r="47" spans="1:4" x14ac:dyDescent="0.3">
      <c r="A47" s="1" t="s">
        <v>36</v>
      </c>
      <c r="B47" s="1" t="s">
        <v>7</v>
      </c>
      <c r="C47">
        <v>730</v>
      </c>
      <c r="D47">
        <v>2</v>
      </c>
    </row>
    <row r="48" spans="1:4" x14ac:dyDescent="0.3">
      <c r="A48" s="1" t="s">
        <v>37</v>
      </c>
      <c r="B48" s="1" t="s">
        <v>7</v>
      </c>
      <c r="C48">
        <v>730</v>
      </c>
      <c r="D48">
        <v>1</v>
      </c>
    </row>
    <row r="49" spans="1:4" x14ac:dyDescent="0.3">
      <c r="A49" s="1" t="s">
        <v>21</v>
      </c>
      <c r="B49" s="1" t="s">
        <v>7</v>
      </c>
      <c r="C49">
        <v>730</v>
      </c>
      <c r="D49">
        <v>1</v>
      </c>
    </row>
    <row r="50" spans="1:4" x14ac:dyDescent="0.3">
      <c r="A50" s="1" t="s">
        <v>38</v>
      </c>
      <c r="B50" s="1" t="s">
        <v>7</v>
      </c>
      <c r="C50">
        <v>730</v>
      </c>
      <c r="D50">
        <v>0</v>
      </c>
    </row>
    <row r="51" spans="1:4" x14ac:dyDescent="0.3">
      <c r="A51" s="1" t="s">
        <v>16</v>
      </c>
      <c r="B51" s="1" t="s">
        <v>7</v>
      </c>
      <c r="C51">
        <v>730</v>
      </c>
      <c r="D51">
        <v>2</v>
      </c>
    </row>
    <row r="52" spans="1:4" x14ac:dyDescent="0.3">
      <c r="A52" s="1" t="s">
        <v>39</v>
      </c>
      <c r="B52" s="1" t="s">
        <v>7</v>
      </c>
      <c r="C52">
        <v>730</v>
      </c>
      <c r="D52">
        <v>0</v>
      </c>
    </row>
    <row r="53" spans="1:4" x14ac:dyDescent="0.3">
      <c r="A53" s="1" t="s">
        <v>18</v>
      </c>
      <c r="B53" s="1" t="s">
        <v>7</v>
      </c>
      <c r="C53">
        <v>730</v>
      </c>
      <c r="D53">
        <v>1</v>
      </c>
    </row>
    <row r="54" spans="1:4" x14ac:dyDescent="0.3">
      <c r="A54" s="1" t="s">
        <v>19</v>
      </c>
      <c r="B54" s="1" t="s">
        <v>7</v>
      </c>
      <c r="C54">
        <v>730</v>
      </c>
      <c r="D54">
        <v>1</v>
      </c>
    </row>
    <row r="55" spans="1:4" x14ac:dyDescent="0.3">
      <c r="A55" s="1" t="s">
        <v>40</v>
      </c>
      <c r="B55" s="1" t="s">
        <v>7</v>
      </c>
      <c r="C55">
        <v>730</v>
      </c>
      <c r="D55">
        <v>1</v>
      </c>
    </row>
    <row r="56" spans="1:4" x14ac:dyDescent="0.3">
      <c r="A56" s="1" t="s">
        <v>41</v>
      </c>
      <c r="B56" s="1" t="s">
        <v>7</v>
      </c>
      <c r="C56">
        <v>730</v>
      </c>
      <c r="D56">
        <v>0</v>
      </c>
    </row>
    <row r="57" spans="1:4" x14ac:dyDescent="0.3">
      <c r="A57" s="1" t="s">
        <v>14</v>
      </c>
      <c r="B57" s="1" t="s">
        <v>7</v>
      </c>
      <c r="C57">
        <v>730</v>
      </c>
      <c r="D57">
        <v>1</v>
      </c>
    </row>
    <row r="58" spans="1:4" x14ac:dyDescent="0.3">
      <c r="A58" s="1" t="s">
        <v>42</v>
      </c>
      <c r="B58" s="1" t="s">
        <v>7</v>
      </c>
      <c r="C58">
        <v>730</v>
      </c>
      <c r="D58">
        <v>0</v>
      </c>
    </row>
    <row r="59" spans="1:4" x14ac:dyDescent="0.3">
      <c r="A59" s="1" t="s">
        <v>43</v>
      </c>
      <c r="B59" s="1" t="s">
        <v>7</v>
      </c>
      <c r="C59">
        <v>730</v>
      </c>
      <c r="D59">
        <v>1</v>
      </c>
    </row>
    <row r="60" spans="1:4" x14ac:dyDescent="0.3">
      <c r="A60" s="1" t="s">
        <v>44</v>
      </c>
      <c r="B60" s="1" t="s">
        <v>7</v>
      </c>
      <c r="C60">
        <v>730</v>
      </c>
      <c r="D60">
        <v>0</v>
      </c>
    </row>
    <row r="61" spans="1:4" x14ac:dyDescent="0.3">
      <c r="A61" s="1" t="s">
        <v>15</v>
      </c>
      <c r="B61" s="1" t="s">
        <v>7</v>
      </c>
      <c r="C61">
        <v>730</v>
      </c>
      <c r="D61">
        <v>0</v>
      </c>
    </row>
    <row r="62" spans="1:4" x14ac:dyDescent="0.3">
      <c r="A62" s="1" t="s">
        <v>25</v>
      </c>
      <c r="B62" s="1" t="s">
        <v>9</v>
      </c>
      <c r="C62">
        <v>730</v>
      </c>
      <c r="D62">
        <v>3</v>
      </c>
    </row>
    <row r="63" spans="1:4" x14ac:dyDescent="0.3">
      <c r="A63" s="1" t="s">
        <v>26</v>
      </c>
      <c r="B63" s="1" t="s">
        <v>9</v>
      </c>
      <c r="C63">
        <v>730</v>
      </c>
      <c r="D63">
        <v>4</v>
      </c>
    </row>
    <row r="64" spans="1:4" x14ac:dyDescent="0.3">
      <c r="A64" s="1" t="s">
        <v>23</v>
      </c>
      <c r="B64" s="1" t="s">
        <v>9</v>
      </c>
      <c r="C64">
        <v>730</v>
      </c>
      <c r="D64">
        <v>1</v>
      </c>
    </row>
    <row r="65" spans="1:4" x14ac:dyDescent="0.3">
      <c r="A65" s="1" t="s">
        <v>27</v>
      </c>
      <c r="B65" s="1" t="s">
        <v>9</v>
      </c>
      <c r="C65">
        <v>730</v>
      </c>
      <c r="D65">
        <v>1</v>
      </c>
    </row>
    <row r="66" spans="1:4" x14ac:dyDescent="0.3">
      <c r="A66" s="1" t="s">
        <v>20</v>
      </c>
      <c r="B66" s="1" t="s">
        <v>9</v>
      </c>
      <c r="C66">
        <v>730</v>
      </c>
      <c r="D66">
        <v>0</v>
      </c>
    </row>
    <row r="67" spans="1:4" x14ac:dyDescent="0.3">
      <c r="A67" s="1" t="s">
        <v>17</v>
      </c>
      <c r="B67" s="1" t="s">
        <v>9</v>
      </c>
      <c r="C67">
        <v>730</v>
      </c>
      <c r="D67">
        <v>1</v>
      </c>
    </row>
    <row r="68" spans="1:4" x14ac:dyDescent="0.3">
      <c r="A68" s="1" t="s">
        <v>28</v>
      </c>
      <c r="B68" s="1" t="s">
        <v>9</v>
      </c>
      <c r="C68">
        <v>730</v>
      </c>
      <c r="D68">
        <v>0</v>
      </c>
    </row>
    <row r="69" spans="1:4" x14ac:dyDescent="0.3">
      <c r="A69" s="1" t="s">
        <v>29</v>
      </c>
      <c r="B69" s="1" t="s">
        <v>9</v>
      </c>
      <c r="C69">
        <v>730</v>
      </c>
      <c r="D69">
        <v>0</v>
      </c>
    </row>
    <row r="70" spans="1:4" x14ac:dyDescent="0.3">
      <c r="A70" s="1" t="s">
        <v>30</v>
      </c>
      <c r="B70" s="1" t="s">
        <v>9</v>
      </c>
      <c r="C70">
        <v>730</v>
      </c>
      <c r="D70">
        <v>2</v>
      </c>
    </row>
    <row r="71" spans="1:4" x14ac:dyDescent="0.3">
      <c r="A71" s="1" t="s">
        <v>31</v>
      </c>
      <c r="B71" s="1" t="s">
        <v>9</v>
      </c>
      <c r="C71">
        <v>730</v>
      </c>
      <c r="D71">
        <v>0</v>
      </c>
    </row>
    <row r="72" spans="1:4" x14ac:dyDescent="0.3">
      <c r="A72" s="1" t="s">
        <v>32</v>
      </c>
      <c r="B72" s="1" t="s">
        <v>9</v>
      </c>
      <c r="C72">
        <v>730</v>
      </c>
      <c r="D72">
        <v>1</v>
      </c>
    </row>
    <row r="73" spans="1:4" x14ac:dyDescent="0.3">
      <c r="A73" s="1" t="s">
        <v>22</v>
      </c>
      <c r="B73" s="1" t="s">
        <v>9</v>
      </c>
      <c r="C73">
        <v>730</v>
      </c>
      <c r="D73">
        <v>2</v>
      </c>
    </row>
    <row r="74" spans="1:4" x14ac:dyDescent="0.3">
      <c r="A74" s="1" t="s">
        <v>33</v>
      </c>
      <c r="B74" s="1" t="s">
        <v>9</v>
      </c>
      <c r="C74">
        <v>730</v>
      </c>
      <c r="D74">
        <v>1</v>
      </c>
    </row>
    <row r="75" spans="1:4" x14ac:dyDescent="0.3">
      <c r="A75" s="1" t="s">
        <v>34</v>
      </c>
      <c r="B75" s="1" t="s">
        <v>9</v>
      </c>
      <c r="C75">
        <v>730</v>
      </c>
      <c r="D75">
        <v>0</v>
      </c>
    </row>
    <row r="76" spans="1:4" x14ac:dyDescent="0.3">
      <c r="A76" s="1" t="s">
        <v>35</v>
      </c>
      <c r="B76" s="1" t="s">
        <v>9</v>
      </c>
      <c r="C76">
        <v>730</v>
      </c>
      <c r="D76">
        <v>0</v>
      </c>
    </row>
    <row r="77" spans="1:4" x14ac:dyDescent="0.3">
      <c r="A77" s="1" t="s">
        <v>36</v>
      </c>
      <c r="B77" s="1" t="s">
        <v>9</v>
      </c>
      <c r="C77">
        <v>730</v>
      </c>
      <c r="D77">
        <v>2</v>
      </c>
    </row>
    <row r="78" spans="1:4" x14ac:dyDescent="0.3">
      <c r="A78" s="1" t="s">
        <v>37</v>
      </c>
      <c r="B78" s="1" t="s">
        <v>9</v>
      </c>
      <c r="C78">
        <v>730</v>
      </c>
      <c r="D78">
        <v>0</v>
      </c>
    </row>
    <row r="79" spans="1:4" x14ac:dyDescent="0.3">
      <c r="A79" s="1" t="s">
        <v>21</v>
      </c>
      <c r="B79" s="1" t="s">
        <v>9</v>
      </c>
      <c r="C79">
        <v>730</v>
      </c>
      <c r="D79">
        <v>1</v>
      </c>
    </row>
    <row r="80" spans="1:4" x14ac:dyDescent="0.3">
      <c r="A80" s="1" t="s">
        <v>38</v>
      </c>
      <c r="B80" s="1" t="s">
        <v>9</v>
      </c>
      <c r="C80">
        <v>730</v>
      </c>
      <c r="D80">
        <v>1</v>
      </c>
    </row>
    <row r="81" spans="1:4" x14ac:dyDescent="0.3">
      <c r="A81" s="1" t="s">
        <v>16</v>
      </c>
      <c r="B81" s="1" t="s">
        <v>9</v>
      </c>
      <c r="C81">
        <v>730</v>
      </c>
      <c r="D81">
        <v>2</v>
      </c>
    </row>
    <row r="82" spans="1:4" x14ac:dyDescent="0.3">
      <c r="A82" s="1" t="s">
        <v>39</v>
      </c>
      <c r="B82" s="1" t="s">
        <v>9</v>
      </c>
      <c r="C82">
        <v>730</v>
      </c>
      <c r="D82">
        <v>2</v>
      </c>
    </row>
    <row r="83" spans="1:4" x14ac:dyDescent="0.3">
      <c r="A83" s="1" t="s">
        <v>18</v>
      </c>
      <c r="B83" s="1" t="s">
        <v>9</v>
      </c>
      <c r="C83">
        <v>730</v>
      </c>
      <c r="D83">
        <v>0</v>
      </c>
    </row>
    <row r="84" spans="1:4" x14ac:dyDescent="0.3">
      <c r="A84" s="1" t="s">
        <v>19</v>
      </c>
      <c r="B84" s="1" t="s">
        <v>9</v>
      </c>
      <c r="C84">
        <v>730</v>
      </c>
      <c r="D84">
        <v>2</v>
      </c>
    </row>
    <row r="85" spans="1:4" x14ac:dyDescent="0.3">
      <c r="A85" s="1" t="s">
        <v>40</v>
      </c>
      <c r="B85" s="1" t="s">
        <v>9</v>
      </c>
      <c r="C85">
        <v>730</v>
      </c>
      <c r="D85">
        <v>2</v>
      </c>
    </row>
    <row r="86" spans="1:4" x14ac:dyDescent="0.3">
      <c r="A86" s="1" t="s">
        <v>41</v>
      </c>
      <c r="B86" s="1" t="s">
        <v>9</v>
      </c>
      <c r="C86">
        <v>730</v>
      </c>
      <c r="D86">
        <v>0</v>
      </c>
    </row>
    <row r="87" spans="1:4" x14ac:dyDescent="0.3">
      <c r="A87" s="1" t="s">
        <v>14</v>
      </c>
      <c r="B87" s="1" t="s">
        <v>9</v>
      </c>
      <c r="C87">
        <v>730</v>
      </c>
      <c r="D87">
        <v>0</v>
      </c>
    </row>
    <row r="88" spans="1:4" x14ac:dyDescent="0.3">
      <c r="A88" s="1" t="s">
        <v>42</v>
      </c>
      <c r="B88" s="1" t="s">
        <v>9</v>
      </c>
      <c r="C88">
        <v>730</v>
      </c>
      <c r="D88">
        <v>0</v>
      </c>
    </row>
    <row r="89" spans="1:4" x14ac:dyDescent="0.3">
      <c r="A89" s="1" t="s">
        <v>43</v>
      </c>
      <c r="B89" s="1" t="s">
        <v>9</v>
      </c>
      <c r="C89">
        <v>730</v>
      </c>
      <c r="D89">
        <v>1</v>
      </c>
    </row>
    <row r="90" spans="1:4" x14ac:dyDescent="0.3">
      <c r="A90" s="1" t="s">
        <v>44</v>
      </c>
      <c r="B90" s="1" t="s">
        <v>9</v>
      </c>
      <c r="C90">
        <v>730</v>
      </c>
      <c r="D90">
        <v>0</v>
      </c>
    </row>
    <row r="91" spans="1:4" x14ac:dyDescent="0.3">
      <c r="A91" s="1" t="s">
        <v>15</v>
      </c>
      <c r="B91" s="1" t="s">
        <v>9</v>
      </c>
      <c r="C91">
        <v>730</v>
      </c>
      <c r="D91">
        <v>2</v>
      </c>
    </row>
    <row r="92" spans="1:4" x14ac:dyDescent="0.3">
      <c r="A92" s="1" t="s">
        <v>25</v>
      </c>
      <c r="B92" s="1" t="s">
        <v>6</v>
      </c>
      <c r="C92">
        <v>730</v>
      </c>
      <c r="D92">
        <v>2</v>
      </c>
    </row>
    <row r="93" spans="1:4" x14ac:dyDescent="0.3">
      <c r="A93" s="1" t="s">
        <v>26</v>
      </c>
      <c r="B93" s="1" t="s">
        <v>6</v>
      </c>
      <c r="C93">
        <v>730</v>
      </c>
      <c r="D93">
        <v>0</v>
      </c>
    </row>
    <row r="94" spans="1:4" x14ac:dyDescent="0.3">
      <c r="A94" s="1" t="s">
        <v>23</v>
      </c>
      <c r="B94" s="1" t="s">
        <v>6</v>
      </c>
      <c r="C94">
        <v>730</v>
      </c>
      <c r="D94">
        <v>0</v>
      </c>
    </row>
    <row r="95" spans="1:4" x14ac:dyDescent="0.3">
      <c r="A95" s="1" t="s">
        <v>27</v>
      </c>
      <c r="B95" s="1" t="s">
        <v>6</v>
      </c>
      <c r="C95">
        <v>730</v>
      </c>
      <c r="D95">
        <v>1</v>
      </c>
    </row>
    <row r="96" spans="1:4" x14ac:dyDescent="0.3">
      <c r="A96" s="1" t="s">
        <v>20</v>
      </c>
      <c r="B96" s="1" t="s">
        <v>6</v>
      </c>
      <c r="C96">
        <v>730</v>
      </c>
      <c r="D96">
        <v>2</v>
      </c>
    </row>
    <row r="97" spans="1:4" x14ac:dyDescent="0.3">
      <c r="A97" s="1" t="s">
        <v>17</v>
      </c>
      <c r="B97" s="1" t="s">
        <v>6</v>
      </c>
      <c r="C97">
        <v>730</v>
      </c>
      <c r="D97">
        <v>1</v>
      </c>
    </row>
    <row r="98" spans="1:4" x14ac:dyDescent="0.3">
      <c r="A98" s="1" t="s">
        <v>28</v>
      </c>
      <c r="B98" s="1" t="s">
        <v>6</v>
      </c>
      <c r="C98">
        <v>730</v>
      </c>
      <c r="D98">
        <v>2</v>
      </c>
    </row>
    <row r="99" spans="1:4" x14ac:dyDescent="0.3">
      <c r="A99" s="1" t="s">
        <v>29</v>
      </c>
      <c r="B99" s="1" t="s">
        <v>6</v>
      </c>
      <c r="C99">
        <v>730</v>
      </c>
      <c r="D99">
        <v>0</v>
      </c>
    </row>
    <row r="100" spans="1:4" x14ac:dyDescent="0.3">
      <c r="A100" s="1" t="s">
        <v>30</v>
      </c>
      <c r="B100" s="1" t="s">
        <v>6</v>
      </c>
      <c r="C100">
        <v>730</v>
      </c>
      <c r="D100">
        <v>0</v>
      </c>
    </row>
    <row r="101" spans="1:4" x14ac:dyDescent="0.3">
      <c r="A101" s="1" t="s">
        <v>31</v>
      </c>
      <c r="B101" s="1" t="s">
        <v>6</v>
      </c>
      <c r="C101">
        <v>730</v>
      </c>
      <c r="D101">
        <v>0</v>
      </c>
    </row>
    <row r="102" spans="1:4" x14ac:dyDescent="0.3">
      <c r="A102" s="1" t="s">
        <v>32</v>
      </c>
      <c r="B102" s="1" t="s">
        <v>6</v>
      </c>
      <c r="C102">
        <v>730</v>
      </c>
      <c r="D102">
        <v>0</v>
      </c>
    </row>
    <row r="103" spans="1:4" x14ac:dyDescent="0.3">
      <c r="A103" s="1" t="s">
        <v>22</v>
      </c>
      <c r="B103" s="1" t="s">
        <v>6</v>
      </c>
      <c r="C103">
        <v>730</v>
      </c>
      <c r="D103">
        <v>0</v>
      </c>
    </row>
    <row r="104" spans="1:4" x14ac:dyDescent="0.3">
      <c r="A104" s="1" t="s">
        <v>33</v>
      </c>
      <c r="B104" s="1" t="s">
        <v>6</v>
      </c>
      <c r="C104">
        <v>730</v>
      </c>
      <c r="D104">
        <v>0</v>
      </c>
    </row>
    <row r="105" spans="1:4" x14ac:dyDescent="0.3">
      <c r="A105" s="1" t="s">
        <v>34</v>
      </c>
      <c r="B105" s="1" t="s">
        <v>6</v>
      </c>
      <c r="C105">
        <v>730</v>
      </c>
      <c r="D105">
        <v>1</v>
      </c>
    </row>
    <row r="106" spans="1:4" x14ac:dyDescent="0.3">
      <c r="A106" s="1" t="s">
        <v>35</v>
      </c>
      <c r="B106" s="1" t="s">
        <v>6</v>
      </c>
      <c r="C106">
        <v>730</v>
      </c>
      <c r="D106">
        <v>1</v>
      </c>
    </row>
    <row r="107" spans="1:4" x14ac:dyDescent="0.3">
      <c r="A107" s="1" t="s">
        <v>36</v>
      </c>
      <c r="B107" s="1" t="s">
        <v>6</v>
      </c>
      <c r="C107">
        <v>730</v>
      </c>
      <c r="D107">
        <v>0</v>
      </c>
    </row>
    <row r="108" spans="1:4" x14ac:dyDescent="0.3">
      <c r="A108" s="1" t="s">
        <v>37</v>
      </c>
      <c r="B108" s="1" t="s">
        <v>6</v>
      </c>
      <c r="C108">
        <v>730</v>
      </c>
      <c r="D108">
        <v>0</v>
      </c>
    </row>
    <row r="109" spans="1:4" x14ac:dyDescent="0.3">
      <c r="A109" s="1" t="s">
        <v>21</v>
      </c>
      <c r="B109" s="1" t="s">
        <v>6</v>
      </c>
      <c r="C109">
        <v>730</v>
      </c>
      <c r="D109">
        <v>0</v>
      </c>
    </row>
    <row r="110" spans="1:4" x14ac:dyDescent="0.3">
      <c r="A110" s="1" t="s">
        <v>38</v>
      </c>
      <c r="B110" s="1" t="s">
        <v>6</v>
      </c>
      <c r="C110">
        <v>730</v>
      </c>
      <c r="D110">
        <v>1</v>
      </c>
    </row>
    <row r="111" spans="1:4" x14ac:dyDescent="0.3">
      <c r="A111" s="1" t="s">
        <v>16</v>
      </c>
      <c r="B111" s="1" t="s">
        <v>6</v>
      </c>
      <c r="C111">
        <v>730</v>
      </c>
      <c r="D111">
        <v>0</v>
      </c>
    </row>
    <row r="112" spans="1:4" x14ac:dyDescent="0.3">
      <c r="A112" s="1" t="s">
        <v>39</v>
      </c>
      <c r="B112" s="1" t="s">
        <v>6</v>
      </c>
      <c r="C112">
        <v>730</v>
      </c>
      <c r="D112">
        <v>0</v>
      </c>
    </row>
    <row r="113" spans="1:4" x14ac:dyDescent="0.3">
      <c r="A113" s="1" t="s">
        <v>18</v>
      </c>
      <c r="B113" s="1" t="s">
        <v>6</v>
      </c>
      <c r="C113">
        <v>730</v>
      </c>
      <c r="D113">
        <v>1</v>
      </c>
    </row>
    <row r="114" spans="1:4" x14ac:dyDescent="0.3">
      <c r="A114" s="1" t="s">
        <v>19</v>
      </c>
      <c r="B114" s="1" t="s">
        <v>6</v>
      </c>
      <c r="C114">
        <v>730</v>
      </c>
      <c r="D114">
        <v>0</v>
      </c>
    </row>
    <row r="115" spans="1:4" x14ac:dyDescent="0.3">
      <c r="A115" s="1" t="s">
        <v>40</v>
      </c>
      <c r="B115" s="1" t="s">
        <v>6</v>
      </c>
      <c r="C115">
        <v>730</v>
      </c>
      <c r="D115">
        <v>3</v>
      </c>
    </row>
    <row r="116" spans="1:4" x14ac:dyDescent="0.3">
      <c r="A116" s="1" t="s">
        <v>41</v>
      </c>
      <c r="B116" s="1" t="s">
        <v>6</v>
      </c>
      <c r="C116">
        <v>730</v>
      </c>
      <c r="D116">
        <v>1</v>
      </c>
    </row>
    <row r="117" spans="1:4" x14ac:dyDescent="0.3">
      <c r="A117" s="1" t="s">
        <v>14</v>
      </c>
      <c r="B117" s="1" t="s">
        <v>6</v>
      </c>
      <c r="C117">
        <v>730</v>
      </c>
      <c r="D117">
        <v>0</v>
      </c>
    </row>
    <row r="118" spans="1:4" x14ac:dyDescent="0.3">
      <c r="A118" s="1" t="s">
        <v>42</v>
      </c>
      <c r="B118" s="1" t="s">
        <v>6</v>
      </c>
      <c r="C118">
        <v>730</v>
      </c>
      <c r="D118">
        <v>1</v>
      </c>
    </row>
    <row r="119" spans="1:4" x14ac:dyDescent="0.3">
      <c r="A119" s="1" t="s">
        <v>43</v>
      </c>
      <c r="B119" s="1" t="s">
        <v>6</v>
      </c>
      <c r="C119">
        <v>730</v>
      </c>
      <c r="D119">
        <v>1</v>
      </c>
    </row>
    <row r="120" spans="1:4" x14ac:dyDescent="0.3">
      <c r="A120" s="1" t="s">
        <v>44</v>
      </c>
      <c r="B120" s="1" t="s">
        <v>6</v>
      </c>
      <c r="C120">
        <v>730</v>
      </c>
      <c r="D120">
        <v>1</v>
      </c>
    </row>
    <row r="121" spans="1:4" x14ac:dyDescent="0.3">
      <c r="A121" s="1" t="s">
        <v>15</v>
      </c>
      <c r="B121" s="1" t="s">
        <v>6</v>
      </c>
      <c r="C121">
        <v>730</v>
      </c>
      <c r="D121">
        <v>0</v>
      </c>
    </row>
    <row r="122" spans="1:4" x14ac:dyDescent="0.3">
      <c r="A122" s="1" t="s">
        <v>25</v>
      </c>
      <c r="B122" s="1" t="s">
        <v>10</v>
      </c>
      <c r="C122">
        <v>730</v>
      </c>
      <c r="D122">
        <v>1</v>
      </c>
    </row>
    <row r="123" spans="1:4" x14ac:dyDescent="0.3">
      <c r="A123" s="1" t="s">
        <v>26</v>
      </c>
      <c r="B123" s="1" t="s">
        <v>10</v>
      </c>
      <c r="C123">
        <v>730</v>
      </c>
      <c r="D123">
        <v>1</v>
      </c>
    </row>
    <row r="124" spans="1:4" x14ac:dyDescent="0.3">
      <c r="A124" s="1" t="s">
        <v>23</v>
      </c>
      <c r="B124" s="1" t="s">
        <v>10</v>
      </c>
      <c r="C124">
        <v>730</v>
      </c>
      <c r="D124">
        <v>0</v>
      </c>
    </row>
    <row r="125" spans="1:4" x14ac:dyDescent="0.3">
      <c r="A125" s="1" t="s">
        <v>27</v>
      </c>
      <c r="B125" s="1" t="s">
        <v>10</v>
      </c>
      <c r="C125">
        <v>730</v>
      </c>
      <c r="D125">
        <v>1</v>
      </c>
    </row>
    <row r="126" spans="1:4" x14ac:dyDescent="0.3">
      <c r="A126" s="1" t="s">
        <v>20</v>
      </c>
      <c r="B126" s="1" t="s">
        <v>10</v>
      </c>
      <c r="C126">
        <v>730</v>
      </c>
      <c r="D126">
        <v>0</v>
      </c>
    </row>
    <row r="127" spans="1:4" x14ac:dyDescent="0.3">
      <c r="A127" s="1" t="s">
        <v>17</v>
      </c>
      <c r="B127" s="1" t="s">
        <v>10</v>
      </c>
      <c r="C127">
        <v>730</v>
      </c>
      <c r="D127">
        <v>0</v>
      </c>
    </row>
    <row r="128" spans="1:4" x14ac:dyDescent="0.3">
      <c r="A128" s="1" t="s">
        <v>28</v>
      </c>
      <c r="B128" s="1" t="s">
        <v>10</v>
      </c>
      <c r="C128">
        <v>730</v>
      </c>
      <c r="D128">
        <v>0</v>
      </c>
    </row>
    <row r="129" spans="1:4" x14ac:dyDescent="0.3">
      <c r="A129" s="1" t="s">
        <v>29</v>
      </c>
      <c r="B129" s="1" t="s">
        <v>10</v>
      </c>
      <c r="C129">
        <v>730</v>
      </c>
      <c r="D129">
        <v>0</v>
      </c>
    </row>
    <row r="130" spans="1:4" x14ac:dyDescent="0.3">
      <c r="A130" s="1" t="s">
        <v>30</v>
      </c>
      <c r="B130" s="1" t="s">
        <v>10</v>
      </c>
      <c r="C130">
        <v>730</v>
      </c>
      <c r="D130">
        <v>2</v>
      </c>
    </row>
    <row r="131" spans="1:4" x14ac:dyDescent="0.3">
      <c r="A131" s="1" t="s">
        <v>31</v>
      </c>
      <c r="B131" s="1" t="s">
        <v>10</v>
      </c>
      <c r="C131">
        <v>730</v>
      </c>
      <c r="D131">
        <v>0</v>
      </c>
    </row>
    <row r="132" spans="1:4" x14ac:dyDescent="0.3">
      <c r="A132" s="1" t="s">
        <v>32</v>
      </c>
      <c r="B132" s="1" t="s">
        <v>10</v>
      </c>
      <c r="C132">
        <v>730</v>
      </c>
      <c r="D132">
        <v>2</v>
      </c>
    </row>
    <row r="133" spans="1:4" x14ac:dyDescent="0.3">
      <c r="A133" s="1" t="s">
        <v>22</v>
      </c>
      <c r="B133" s="1" t="s">
        <v>10</v>
      </c>
      <c r="C133">
        <v>730</v>
      </c>
      <c r="D133">
        <v>3</v>
      </c>
    </row>
    <row r="134" spans="1:4" x14ac:dyDescent="0.3">
      <c r="A134" s="1" t="s">
        <v>33</v>
      </c>
      <c r="B134" s="1" t="s">
        <v>10</v>
      </c>
      <c r="C134">
        <v>730</v>
      </c>
      <c r="D134">
        <v>1</v>
      </c>
    </row>
    <row r="135" spans="1:4" x14ac:dyDescent="0.3">
      <c r="A135" s="1" t="s">
        <v>34</v>
      </c>
      <c r="B135" s="1" t="s">
        <v>10</v>
      </c>
      <c r="C135">
        <v>730</v>
      </c>
      <c r="D135">
        <v>2</v>
      </c>
    </row>
    <row r="136" spans="1:4" x14ac:dyDescent="0.3">
      <c r="A136" s="1" t="s">
        <v>35</v>
      </c>
      <c r="B136" s="1" t="s">
        <v>10</v>
      </c>
      <c r="C136">
        <v>730</v>
      </c>
      <c r="D136">
        <v>0</v>
      </c>
    </row>
    <row r="137" spans="1:4" x14ac:dyDescent="0.3">
      <c r="A137" s="1" t="s">
        <v>36</v>
      </c>
      <c r="B137" s="1" t="s">
        <v>10</v>
      </c>
      <c r="C137">
        <v>730</v>
      </c>
      <c r="D137">
        <v>0</v>
      </c>
    </row>
    <row r="138" spans="1:4" x14ac:dyDescent="0.3">
      <c r="A138" s="1" t="s">
        <v>37</v>
      </c>
      <c r="B138" s="1" t="s">
        <v>10</v>
      </c>
      <c r="C138">
        <v>730</v>
      </c>
      <c r="D138">
        <v>1</v>
      </c>
    </row>
    <row r="139" spans="1:4" x14ac:dyDescent="0.3">
      <c r="A139" s="1" t="s">
        <v>21</v>
      </c>
      <c r="B139" s="1" t="s">
        <v>10</v>
      </c>
      <c r="C139">
        <v>730</v>
      </c>
      <c r="D139">
        <v>0</v>
      </c>
    </row>
    <row r="140" spans="1:4" x14ac:dyDescent="0.3">
      <c r="A140" s="1" t="s">
        <v>38</v>
      </c>
      <c r="B140" s="1" t="s">
        <v>10</v>
      </c>
      <c r="C140">
        <v>730</v>
      </c>
      <c r="D140">
        <v>2</v>
      </c>
    </row>
    <row r="141" spans="1:4" x14ac:dyDescent="0.3">
      <c r="A141" s="1" t="s">
        <v>16</v>
      </c>
      <c r="B141" s="1" t="s">
        <v>10</v>
      </c>
      <c r="C141">
        <v>730</v>
      </c>
      <c r="D141">
        <v>0</v>
      </c>
    </row>
    <row r="142" spans="1:4" x14ac:dyDescent="0.3">
      <c r="A142" s="1" t="s">
        <v>39</v>
      </c>
      <c r="B142" s="1" t="s">
        <v>10</v>
      </c>
      <c r="C142">
        <v>730</v>
      </c>
      <c r="D142">
        <v>1</v>
      </c>
    </row>
    <row r="143" spans="1:4" x14ac:dyDescent="0.3">
      <c r="A143" s="1" t="s">
        <v>18</v>
      </c>
      <c r="B143" s="1" t="s">
        <v>10</v>
      </c>
      <c r="C143">
        <v>730</v>
      </c>
      <c r="D143">
        <v>4</v>
      </c>
    </row>
    <row r="144" spans="1:4" x14ac:dyDescent="0.3">
      <c r="A144" s="1" t="s">
        <v>19</v>
      </c>
      <c r="B144" s="1" t="s">
        <v>10</v>
      </c>
      <c r="C144">
        <v>730</v>
      </c>
      <c r="D144">
        <v>1</v>
      </c>
    </row>
    <row r="145" spans="1:4" x14ac:dyDescent="0.3">
      <c r="A145" s="1" t="s">
        <v>40</v>
      </c>
      <c r="B145" s="1" t="s">
        <v>10</v>
      </c>
      <c r="C145">
        <v>730</v>
      </c>
      <c r="D145">
        <v>2</v>
      </c>
    </row>
    <row r="146" spans="1:4" x14ac:dyDescent="0.3">
      <c r="A146" s="1" t="s">
        <v>41</v>
      </c>
      <c r="B146" s="1" t="s">
        <v>10</v>
      </c>
      <c r="C146">
        <v>730</v>
      </c>
      <c r="D146">
        <v>0</v>
      </c>
    </row>
    <row r="147" spans="1:4" x14ac:dyDescent="0.3">
      <c r="A147" s="1" t="s">
        <v>14</v>
      </c>
      <c r="B147" s="1" t="s">
        <v>10</v>
      </c>
      <c r="C147">
        <v>730</v>
      </c>
      <c r="D147">
        <v>1</v>
      </c>
    </row>
    <row r="148" spans="1:4" x14ac:dyDescent="0.3">
      <c r="A148" s="1" t="s">
        <v>42</v>
      </c>
      <c r="B148" s="1" t="s">
        <v>10</v>
      </c>
      <c r="C148">
        <v>730</v>
      </c>
      <c r="D148">
        <v>1</v>
      </c>
    </row>
    <row r="149" spans="1:4" x14ac:dyDescent="0.3">
      <c r="A149" s="1" t="s">
        <v>43</v>
      </c>
      <c r="B149" s="1" t="s">
        <v>10</v>
      </c>
      <c r="C149">
        <v>730</v>
      </c>
      <c r="D149">
        <v>3</v>
      </c>
    </row>
    <row r="150" spans="1:4" x14ac:dyDescent="0.3">
      <c r="A150" s="1" t="s">
        <v>44</v>
      </c>
      <c r="B150" s="1" t="s">
        <v>10</v>
      </c>
      <c r="C150">
        <v>730</v>
      </c>
      <c r="D150">
        <v>2</v>
      </c>
    </row>
    <row r="151" spans="1:4" x14ac:dyDescent="0.3">
      <c r="A151" s="1" t="s">
        <v>15</v>
      </c>
      <c r="B151" s="1" t="s">
        <v>10</v>
      </c>
      <c r="C151">
        <v>730</v>
      </c>
      <c r="D15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B50AF-7F6D-40F9-B021-20821C7A1194}">
  <dimension ref="A3:B6"/>
  <sheetViews>
    <sheetView workbookViewId="0">
      <selection activeCell="B7" sqref="A3:B7"/>
    </sheetView>
  </sheetViews>
  <sheetFormatPr defaultRowHeight="14.4" x14ac:dyDescent="0.3"/>
  <cols>
    <col min="1" max="1" width="12.5546875" bestFit="1" customWidth="1"/>
    <col min="2" max="2" width="20.109375" bestFit="1" customWidth="1"/>
  </cols>
  <sheetData>
    <row r="3" spans="1:2" x14ac:dyDescent="0.3">
      <c r="A3" s="16" t="s">
        <v>74</v>
      </c>
      <c r="B3" t="s">
        <v>76</v>
      </c>
    </row>
    <row r="4" spans="1:2" x14ac:dyDescent="0.3">
      <c r="A4" s="17" t="s">
        <v>8</v>
      </c>
      <c r="B4" s="1">
        <v>9571188</v>
      </c>
    </row>
    <row r="5" spans="1:2" x14ac:dyDescent="0.3">
      <c r="A5" s="17" t="s">
        <v>5</v>
      </c>
      <c r="B5" s="1">
        <v>6383614</v>
      </c>
    </row>
    <row r="6" spans="1:2" x14ac:dyDescent="0.3">
      <c r="A6" s="17" t="s">
        <v>75</v>
      </c>
      <c r="B6" s="1">
        <v>15954802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4183F-92C2-4CC9-90C3-4D3C89BCC63B}">
  <dimension ref="A1:D6"/>
  <sheetViews>
    <sheetView workbookViewId="0">
      <selection activeCell="A7" sqref="A1:D7"/>
    </sheetView>
  </sheetViews>
  <sheetFormatPr defaultRowHeight="14.4" x14ac:dyDescent="0.3"/>
  <cols>
    <col min="1" max="1" width="9.44140625" bestFit="1" customWidth="1"/>
    <col min="2" max="2" width="14" bestFit="1" customWidth="1"/>
    <col min="3" max="3" width="15.77734375" bestFit="1" customWidth="1"/>
    <col min="4" max="4" width="14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>
        <v>3188099</v>
      </c>
      <c r="D2">
        <v>145.58000000000001</v>
      </c>
    </row>
    <row r="3" spans="1:4" x14ac:dyDescent="0.3">
      <c r="A3" s="1" t="s">
        <v>6</v>
      </c>
      <c r="B3" s="1" t="s">
        <v>5</v>
      </c>
      <c r="C3">
        <v>3195515</v>
      </c>
      <c r="D3">
        <v>145.91</v>
      </c>
    </row>
    <row r="4" spans="1:4" x14ac:dyDescent="0.3">
      <c r="A4" s="1" t="s">
        <v>7</v>
      </c>
      <c r="B4" s="1" t="s">
        <v>8</v>
      </c>
      <c r="C4">
        <v>3198082</v>
      </c>
      <c r="D4">
        <v>146.03</v>
      </c>
    </row>
    <row r="5" spans="1:4" x14ac:dyDescent="0.3">
      <c r="A5" s="1" t="s">
        <v>9</v>
      </c>
      <c r="B5" s="1" t="s">
        <v>8</v>
      </c>
      <c r="C5">
        <v>3186661</v>
      </c>
      <c r="D5">
        <v>145.51</v>
      </c>
    </row>
    <row r="6" spans="1:4" x14ac:dyDescent="0.3">
      <c r="A6" s="1" t="s">
        <v>10</v>
      </c>
      <c r="B6" s="1" t="s">
        <v>8</v>
      </c>
      <c r="C6">
        <v>3186445</v>
      </c>
      <c r="D6">
        <v>145.5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A1C5-8EBE-482F-9C45-24EC5F5F00F0}">
  <dimension ref="A1:D11"/>
  <sheetViews>
    <sheetView workbookViewId="0">
      <selection activeCell="A2" sqref="A2:D11"/>
    </sheetView>
  </sheetViews>
  <sheetFormatPr defaultRowHeight="14.4" x14ac:dyDescent="0.3"/>
  <cols>
    <col min="1" max="1" width="11.6640625" bestFit="1" customWidth="1"/>
    <col min="2" max="2" width="9.44140625" bestFit="1" customWidth="1"/>
    <col min="3" max="3" width="17.88671875" bestFit="1" customWidth="1"/>
    <col min="4" max="4" width="14.33203125" bestFit="1" customWidth="1"/>
  </cols>
  <sheetData>
    <row r="1" spans="1:4" x14ac:dyDescent="0.3">
      <c r="A1" t="s">
        <v>11</v>
      </c>
      <c r="B1" t="s">
        <v>0</v>
      </c>
      <c r="C1" t="s">
        <v>12</v>
      </c>
      <c r="D1" t="s">
        <v>13</v>
      </c>
    </row>
    <row r="2" spans="1:4" x14ac:dyDescent="0.3">
      <c r="A2" s="1" t="s">
        <v>14</v>
      </c>
      <c r="B2" s="1" t="s">
        <v>10</v>
      </c>
      <c r="C2">
        <v>326</v>
      </c>
      <c r="D2">
        <v>326.13</v>
      </c>
    </row>
    <row r="3" spans="1:4" x14ac:dyDescent="0.3">
      <c r="A3" s="1" t="s">
        <v>15</v>
      </c>
      <c r="B3" s="1" t="s">
        <v>6</v>
      </c>
      <c r="C3">
        <v>320</v>
      </c>
      <c r="D3">
        <v>322.56</v>
      </c>
    </row>
    <row r="4" spans="1:4" x14ac:dyDescent="0.3">
      <c r="A4" s="1" t="s">
        <v>16</v>
      </c>
      <c r="B4" s="1" t="s">
        <v>7</v>
      </c>
      <c r="C4">
        <v>304</v>
      </c>
      <c r="D4">
        <v>311.97000000000003</v>
      </c>
    </row>
    <row r="5" spans="1:4" x14ac:dyDescent="0.3">
      <c r="A5" s="1" t="s">
        <v>17</v>
      </c>
      <c r="B5" s="1" t="s">
        <v>6</v>
      </c>
      <c r="C5">
        <v>279</v>
      </c>
      <c r="D5">
        <v>283.26</v>
      </c>
    </row>
    <row r="6" spans="1:4" x14ac:dyDescent="0.3">
      <c r="A6" s="1" t="s">
        <v>18</v>
      </c>
      <c r="B6" s="1" t="s">
        <v>10</v>
      </c>
      <c r="C6">
        <v>276</v>
      </c>
      <c r="D6">
        <v>282.02999999999997</v>
      </c>
    </row>
    <row r="7" spans="1:4" x14ac:dyDescent="0.3">
      <c r="A7" s="1" t="s">
        <v>19</v>
      </c>
      <c r="B7" s="1" t="s">
        <v>7</v>
      </c>
      <c r="C7">
        <v>272</v>
      </c>
      <c r="D7">
        <v>281.94</v>
      </c>
    </row>
    <row r="8" spans="1:4" x14ac:dyDescent="0.3">
      <c r="A8" s="1" t="s">
        <v>20</v>
      </c>
      <c r="B8" s="1" t="s">
        <v>9</v>
      </c>
      <c r="C8">
        <v>278</v>
      </c>
      <c r="D8">
        <v>278.67</v>
      </c>
    </row>
    <row r="9" spans="1:4" x14ac:dyDescent="0.3">
      <c r="A9" s="1" t="s">
        <v>21</v>
      </c>
      <c r="B9" s="1" t="s">
        <v>6</v>
      </c>
      <c r="C9">
        <v>271</v>
      </c>
      <c r="D9">
        <v>276.81</v>
      </c>
    </row>
    <row r="10" spans="1:4" x14ac:dyDescent="0.3">
      <c r="A10" s="1" t="s">
        <v>22</v>
      </c>
      <c r="B10" s="1" t="s">
        <v>7</v>
      </c>
      <c r="C10">
        <v>266</v>
      </c>
      <c r="D10">
        <v>268.56</v>
      </c>
    </row>
    <row r="11" spans="1:4" x14ac:dyDescent="0.3">
      <c r="A11" s="1" t="s">
        <v>23</v>
      </c>
      <c r="B11" s="1" t="s">
        <v>4</v>
      </c>
      <c r="C11">
        <v>266</v>
      </c>
      <c r="D11">
        <v>267.42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79B1-1ABC-493E-9959-77BE72EEF566}">
  <dimension ref="A1:C151"/>
  <sheetViews>
    <sheetView topLeftCell="A19" workbookViewId="0"/>
  </sheetViews>
  <sheetFormatPr defaultRowHeight="14.4" x14ac:dyDescent="0.3"/>
  <cols>
    <col min="1" max="1" width="11.6640625" bestFit="1" customWidth="1"/>
    <col min="2" max="2" width="9.44140625" bestFit="1" customWidth="1"/>
    <col min="3" max="3" width="21.21875" bestFit="1" customWidth="1"/>
  </cols>
  <sheetData>
    <row r="1" spans="1:3" x14ac:dyDescent="0.3">
      <c r="A1" t="s">
        <v>11</v>
      </c>
      <c r="B1" t="s">
        <v>0</v>
      </c>
      <c r="C1" t="s">
        <v>24</v>
      </c>
    </row>
    <row r="2" spans="1:3" x14ac:dyDescent="0.3">
      <c r="A2" s="1" t="s">
        <v>25</v>
      </c>
      <c r="B2" s="1" t="s">
        <v>4</v>
      </c>
      <c r="C2">
        <v>0</v>
      </c>
    </row>
    <row r="3" spans="1:3" x14ac:dyDescent="0.3">
      <c r="A3" s="1" t="s">
        <v>26</v>
      </c>
      <c r="B3" s="1" t="s">
        <v>4</v>
      </c>
      <c r="C3">
        <v>0</v>
      </c>
    </row>
    <row r="4" spans="1:3" x14ac:dyDescent="0.3">
      <c r="A4" s="1" t="s">
        <v>23</v>
      </c>
      <c r="B4" s="1" t="s">
        <v>4</v>
      </c>
      <c r="C4">
        <v>0</v>
      </c>
    </row>
    <row r="5" spans="1:3" x14ac:dyDescent="0.3">
      <c r="A5" s="1" t="s">
        <v>27</v>
      </c>
      <c r="B5" s="1" t="s">
        <v>4</v>
      </c>
      <c r="C5">
        <v>0</v>
      </c>
    </row>
    <row r="6" spans="1:3" x14ac:dyDescent="0.3">
      <c r="A6" s="1" t="s">
        <v>20</v>
      </c>
      <c r="B6" s="1" t="s">
        <v>4</v>
      </c>
      <c r="C6">
        <v>0</v>
      </c>
    </row>
    <row r="7" spans="1:3" x14ac:dyDescent="0.3">
      <c r="A7" s="1" t="s">
        <v>17</v>
      </c>
      <c r="B7" s="1" t="s">
        <v>4</v>
      </c>
      <c r="C7">
        <v>0</v>
      </c>
    </row>
    <row r="8" spans="1:3" x14ac:dyDescent="0.3">
      <c r="A8" s="1" t="s">
        <v>28</v>
      </c>
      <c r="B8" s="1" t="s">
        <v>4</v>
      </c>
      <c r="C8">
        <v>0</v>
      </c>
    </row>
    <row r="9" spans="1:3" x14ac:dyDescent="0.3">
      <c r="A9" s="1" t="s">
        <v>29</v>
      </c>
      <c r="B9" s="1" t="s">
        <v>4</v>
      </c>
      <c r="C9">
        <v>0</v>
      </c>
    </row>
    <row r="10" spans="1:3" x14ac:dyDescent="0.3">
      <c r="A10" s="1" t="s">
        <v>30</v>
      </c>
      <c r="B10" s="1" t="s">
        <v>4</v>
      </c>
      <c r="C10">
        <v>0</v>
      </c>
    </row>
    <row r="11" spans="1:3" x14ac:dyDescent="0.3">
      <c r="A11" s="1" t="s">
        <v>31</v>
      </c>
      <c r="B11" s="1" t="s">
        <v>4</v>
      </c>
      <c r="C11">
        <v>0</v>
      </c>
    </row>
    <row r="12" spans="1:3" x14ac:dyDescent="0.3">
      <c r="A12" s="1" t="s">
        <v>32</v>
      </c>
      <c r="B12" s="1" t="s">
        <v>4</v>
      </c>
      <c r="C12">
        <v>0</v>
      </c>
    </row>
    <row r="13" spans="1:3" x14ac:dyDescent="0.3">
      <c r="A13" s="1" t="s">
        <v>22</v>
      </c>
      <c r="B13" s="1" t="s">
        <v>4</v>
      </c>
      <c r="C13">
        <v>0</v>
      </c>
    </row>
    <row r="14" spans="1:3" x14ac:dyDescent="0.3">
      <c r="A14" s="1" t="s">
        <v>33</v>
      </c>
      <c r="B14" s="1" t="s">
        <v>4</v>
      </c>
      <c r="C14">
        <v>0</v>
      </c>
    </row>
    <row r="15" spans="1:3" x14ac:dyDescent="0.3">
      <c r="A15" s="1" t="s">
        <v>34</v>
      </c>
      <c r="B15" s="1" t="s">
        <v>4</v>
      </c>
      <c r="C15">
        <v>0</v>
      </c>
    </row>
    <row r="16" spans="1:3" x14ac:dyDescent="0.3">
      <c r="A16" s="1" t="s">
        <v>35</v>
      </c>
      <c r="B16" s="1" t="s">
        <v>4</v>
      </c>
      <c r="C16">
        <v>0</v>
      </c>
    </row>
    <row r="17" spans="1:3" x14ac:dyDescent="0.3">
      <c r="A17" s="1" t="s">
        <v>36</v>
      </c>
      <c r="B17" s="1" t="s">
        <v>4</v>
      </c>
      <c r="C17">
        <v>0</v>
      </c>
    </row>
    <row r="18" spans="1:3" x14ac:dyDescent="0.3">
      <c r="A18" s="1" t="s">
        <v>37</v>
      </c>
      <c r="B18" s="1" t="s">
        <v>4</v>
      </c>
      <c r="C18">
        <v>0</v>
      </c>
    </row>
    <row r="19" spans="1:3" x14ac:dyDescent="0.3">
      <c r="A19" s="1" t="s">
        <v>21</v>
      </c>
      <c r="B19" s="1" t="s">
        <v>4</v>
      </c>
      <c r="C19">
        <v>0</v>
      </c>
    </row>
    <row r="20" spans="1:3" x14ac:dyDescent="0.3">
      <c r="A20" s="1" t="s">
        <v>38</v>
      </c>
      <c r="B20" s="1" t="s">
        <v>4</v>
      </c>
      <c r="C20">
        <v>0</v>
      </c>
    </row>
    <row r="21" spans="1:3" x14ac:dyDescent="0.3">
      <c r="A21" s="1" t="s">
        <v>16</v>
      </c>
      <c r="B21" s="1" t="s">
        <v>4</v>
      </c>
      <c r="C21">
        <v>0</v>
      </c>
    </row>
    <row r="22" spans="1:3" x14ac:dyDescent="0.3">
      <c r="A22" s="1" t="s">
        <v>39</v>
      </c>
      <c r="B22" s="1" t="s">
        <v>4</v>
      </c>
      <c r="C22">
        <v>0</v>
      </c>
    </row>
    <row r="23" spans="1:3" x14ac:dyDescent="0.3">
      <c r="A23" s="1" t="s">
        <v>18</v>
      </c>
      <c r="B23" s="1" t="s">
        <v>4</v>
      </c>
      <c r="C23">
        <v>0</v>
      </c>
    </row>
    <row r="24" spans="1:3" x14ac:dyDescent="0.3">
      <c r="A24" s="1" t="s">
        <v>19</v>
      </c>
      <c r="B24" s="1" t="s">
        <v>4</v>
      </c>
      <c r="C24">
        <v>0</v>
      </c>
    </row>
    <row r="25" spans="1:3" x14ac:dyDescent="0.3">
      <c r="A25" s="1" t="s">
        <v>40</v>
      </c>
      <c r="B25" s="1" t="s">
        <v>4</v>
      </c>
      <c r="C25">
        <v>0</v>
      </c>
    </row>
    <row r="26" spans="1:3" x14ac:dyDescent="0.3">
      <c r="A26" s="1" t="s">
        <v>41</v>
      </c>
      <c r="B26" s="1" t="s">
        <v>4</v>
      </c>
      <c r="C26">
        <v>0</v>
      </c>
    </row>
    <row r="27" spans="1:3" x14ac:dyDescent="0.3">
      <c r="A27" s="1" t="s">
        <v>14</v>
      </c>
      <c r="B27" s="1" t="s">
        <v>4</v>
      </c>
      <c r="C27">
        <v>0</v>
      </c>
    </row>
    <row r="28" spans="1:3" x14ac:dyDescent="0.3">
      <c r="A28" s="1" t="s">
        <v>42</v>
      </c>
      <c r="B28" s="1" t="s">
        <v>4</v>
      </c>
      <c r="C28">
        <v>0</v>
      </c>
    </row>
    <row r="29" spans="1:3" x14ac:dyDescent="0.3">
      <c r="A29" s="1" t="s">
        <v>43</v>
      </c>
      <c r="B29" s="1" t="s">
        <v>4</v>
      </c>
      <c r="C29">
        <v>0</v>
      </c>
    </row>
    <row r="30" spans="1:3" x14ac:dyDescent="0.3">
      <c r="A30" s="1" t="s">
        <v>44</v>
      </c>
      <c r="B30" s="1" t="s">
        <v>4</v>
      </c>
      <c r="C30">
        <v>0</v>
      </c>
    </row>
    <row r="31" spans="1:3" x14ac:dyDescent="0.3">
      <c r="A31" s="1" t="s">
        <v>15</v>
      </c>
      <c r="B31" s="1" t="s">
        <v>4</v>
      </c>
      <c r="C31">
        <v>0</v>
      </c>
    </row>
    <row r="32" spans="1:3" x14ac:dyDescent="0.3">
      <c r="A32" s="1" t="s">
        <v>25</v>
      </c>
      <c r="B32" s="1" t="s">
        <v>7</v>
      </c>
      <c r="C32">
        <v>0</v>
      </c>
    </row>
    <row r="33" spans="1:3" x14ac:dyDescent="0.3">
      <c r="A33" s="1" t="s">
        <v>26</v>
      </c>
      <c r="B33" s="1" t="s">
        <v>7</v>
      </c>
      <c r="C33">
        <v>0</v>
      </c>
    </row>
    <row r="34" spans="1:3" x14ac:dyDescent="0.3">
      <c r="A34" s="1" t="s">
        <v>23</v>
      </c>
      <c r="B34" s="1" t="s">
        <v>7</v>
      </c>
      <c r="C34">
        <v>0</v>
      </c>
    </row>
    <row r="35" spans="1:3" x14ac:dyDescent="0.3">
      <c r="A35" s="1" t="s">
        <v>27</v>
      </c>
      <c r="B35" s="1" t="s">
        <v>7</v>
      </c>
      <c r="C35">
        <v>0</v>
      </c>
    </row>
    <row r="36" spans="1:3" x14ac:dyDescent="0.3">
      <c r="A36" s="1" t="s">
        <v>20</v>
      </c>
      <c r="B36" s="1" t="s">
        <v>7</v>
      </c>
      <c r="C36">
        <v>0</v>
      </c>
    </row>
    <row r="37" spans="1:3" x14ac:dyDescent="0.3">
      <c r="A37" s="1" t="s">
        <v>17</v>
      </c>
      <c r="B37" s="1" t="s">
        <v>7</v>
      </c>
      <c r="C37">
        <v>0</v>
      </c>
    </row>
    <row r="38" spans="1:3" x14ac:dyDescent="0.3">
      <c r="A38" s="1" t="s">
        <v>28</v>
      </c>
      <c r="B38" s="1" t="s">
        <v>7</v>
      </c>
      <c r="C38">
        <v>0</v>
      </c>
    </row>
    <row r="39" spans="1:3" x14ac:dyDescent="0.3">
      <c r="A39" s="1" t="s">
        <v>29</v>
      </c>
      <c r="B39" s="1" t="s">
        <v>7</v>
      </c>
      <c r="C39">
        <v>0</v>
      </c>
    </row>
    <row r="40" spans="1:3" x14ac:dyDescent="0.3">
      <c r="A40" s="1" t="s">
        <v>30</v>
      </c>
      <c r="B40" s="1" t="s">
        <v>7</v>
      </c>
      <c r="C40">
        <v>0</v>
      </c>
    </row>
    <row r="41" spans="1:3" x14ac:dyDescent="0.3">
      <c r="A41" s="1" t="s">
        <v>31</v>
      </c>
      <c r="B41" s="1" t="s">
        <v>7</v>
      </c>
      <c r="C41">
        <v>0</v>
      </c>
    </row>
    <row r="42" spans="1:3" x14ac:dyDescent="0.3">
      <c r="A42" s="1" t="s">
        <v>32</v>
      </c>
      <c r="B42" s="1" t="s">
        <v>7</v>
      </c>
      <c r="C42">
        <v>0</v>
      </c>
    </row>
    <row r="43" spans="1:3" x14ac:dyDescent="0.3">
      <c r="A43" s="1" t="s">
        <v>22</v>
      </c>
      <c r="B43" s="1" t="s">
        <v>7</v>
      </c>
      <c r="C43">
        <v>0</v>
      </c>
    </row>
    <row r="44" spans="1:3" x14ac:dyDescent="0.3">
      <c r="A44" s="1" t="s">
        <v>33</v>
      </c>
      <c r="B44" s="1" t="s">
        <v>7</v>
      </c>
      <c r="C44">
        <v>0</v>
      </c>
    </row>
    <row r="45" spans="1:3" x14ac:dyDescent="0.3">
      <c r="A45" s="1" t="s">
        <v>34</v>
      </c>
      <c r="B45" s="1" t="s">
        <v>7</v>
      </c>
      <c r="C45">
        <v>0</v>
      </c>
    </row>
    <row r="46" spans="1:3" x14ac:dyDescent="0.3">
      <c r="A46" s="1" t="s">
        <v>35</v>
      </c>
      <c r="B46" s="1" t="s">
        <v>7</v>
      </c>
      <c r="C46">
        <v>0</v>
      </c>
    </row>
    <row r="47" spans="1:3" x14ac:dyDescent="0.3">
      <c r="A47" s="1" t="s">
        <v>36</v>
      </c>
      <c r="B47" s="1" t="s">
        <v>7</v>
      </c>
      <c r="C47">
        <v>0</v>
      </c>
    </row>
    <row r="48" spans="1:3" x14ac:dyDescent="0.3">
      <c r="A48" s="1" t="s">
        <v>37</v>
      </c>
      <c r="B48" s="1" t="s">
        <v>7</v>
      </c>
      <c r="C48">
        <v>0</v>
      </c>
    </row>
    <row r="49" spans="1:3" x14ac:dyDescent="0.3">
      <c r="A49" s="1" t="s">
        <v>21</v>
      </c>
      <c r="B49" s="1" t="s">
        <v>7</v>
      </c>
      <c r="C49">
        <v>0</v>
      </c>
    </row>
    <row r="50" spans="1:3" x14ac:dyDescent="0.3">
      <c r="A50" s="1" t="s">
        <v>38</v>
      </c>
      <c r="B50" s="1" t="s">
        <v>7</v>
      </c>
      <c r="C50">
        <v>0</v>
      </c>
    </row>
    <row r="51" spans="1:3" x14ac:dyDescent="0.3">
      <c r="A51" s="1" t="s">
        <v>16</v>
      </c>
      <c r="B51" s="1" t="s">
        <v>7</v>
      </c>
      <c r="C51">
        <v>0</v>
      </c>
    </row>
    <row r="52" spans="1:3" x14ac:dyDescent="0.3">
      <c r="A52" s="1" t="s">
        <v>39</v>
      </c>
      <c r="B52" s="1" t="s">
        <v>7</v>
      </c>
      <c r="C52">
        <v>0</v>
      </c>
    </row>
    <row r="53" spans="1:3" x14ac:dyDescent="0.3">
      <c r="A53" s="1" t="s">
        <v>18</v>
      </c>
      <c r="B53" s="1" t="s">
        <v>7</v>
      </c>
      <c r="C53">
        <v>0</v>
      </c>
    </row>
    <row r="54" spans="1:3" x14ac:dyDescent="0.3">
      <c r="A54" s="1" t="s">
        <v>19</v>
      </c>
      <c r="B54" s="1" t="s">
        <v>7</v>
      </c>
      <c r="C54">
        <v>0</v>
      </c>
    </row>
    <row r="55" spans="1:3" x14ac:dyDescent="0.3">
      <c r="A55" s="1" t="s">
        <v>40</v>
      </c>
      <c r="B55" s="1" t="s">
        <v>7</v>
      </c>
      <c r="C55">
        <v>0</v>
      </c>
    </row>
    <row r="56" spans="1:3" x14ac:dyDescent="0.3">
      <c r="A56" s="1" t="s">
        <v>41</v>
      </c>
      <c r="B56" s="1" t="s">
        <v>7</v>
      </c>
      <c r="C56">
        <v>0</v>
      </c>
    </row>
    <row r="57" spans="1:3" x14ac:dyDescent="0.3">
      <c r="A57" s="1" t="s">
        <v>14</v>
      </c>
      <c r="B57" s="1" t="s">
        <v>7</v>
      </c>
      <c r="C57">
        <v>0</v>
      </c>
    </row>
    <row r="58" spans="1:3" x14ac:dyDescent="0.3">
      <c r="A58" s="1" t="s">
        <v>42</v>
      </c>
      <c r="B58" s="1" t="s">
        <v>7</v>
      </c>
      <c r="C58">
        <v>0</v>
      </c>
    </row>
    <row r="59" spans="1:3" x14ac:dyDescent="0.3">
      <c r="A59" s="1" t="s">
        <v>43</v>
      </c>
      <c r="B59" s="1" t="s">
        <v>7</v>
      </c>
      <c r="C59">
        <v>0</v>
      </c>
    </row>
    <row r="60" spans="1:3" x14ac:dyDescent="0.3">
      <c r="A60" s="1" t="s">
        <v>44</v>
      </c>
      <c r="B60" s="1" t="s">
        <v>7</v>
      </c>
      <c r="C60">
        <v>0</v>
      </c>
    </row>
    <row r="61" spans="1:3" x14ac:dyDescent="0.3">
      <c r="A61" s="1" t="s">
        <v>15</v>
      </c>
      <c r="B61" s="1" t="s">
        <v>7</v>
      </c>
      <c r="C61">
        <v>0</v>
      </c>
    </row>
    <row r="62" spans="1:3" x14ac:dyDescent="0.3">
      <c r="A62" s="1" t="s">
        <v>25</v>
      </c>
      <c r="B62" s="1" t="s">
        <v>9</v>
      </c>
      <c r="C62">
        <v>0</v>
      </c>
    </row>
    <row r="63" spans="1:3" x14ac:dyDescent="0.3">
      <c r="A63" s="1" t="s">
        <v>26</v>
      </c>
      <c r="B63" s="1" t="s">
        <v>9</v>
      </c>
      <c r="C63">
        <v>0</v>
      </c>
    </row>
    <row r="64" spans="1:3" x14ac:dyDescent="0.3">
      <c r="A64" s="1" t="s">
        <v>23</v>
      </c>
      <c r="B64" s="1" t="s">
        <v>9</v>
      </c>
      <c r="C64">
        <v>0</v>
      </c>
    </row>
    <row r="65" spans="1:3" x14ac:dyDescent="0.3">
      <c r="A65" s="1" t="s">
        <v>27</v>
      </c>
      <c r="B65" s="1" t="s">
        <v>9</v>
      </c>
      <c r="C65">
        <v>0</v>
      </c>
    </row>
    <row r="66" spans="1:3" x14ac:dyDescent="0.3">
      <c r="A66" s="1" t="s">
        <v>20</v>
      </c>
      <c r="B66" s="1" t="s">
        <v>9</v>
      </c>
      <c r="C66">
        <v>0</v>
      </c>
    </row>
    <row r="67" spans="1:3" x14ac:dyDescent="0.3">
      <c r="A67" s="1" t="s">
        <v>17</v>
      </c>
      <c r="B67" s="1" t="s">
        <v>9</v>
      </c>
      <c r="C67">
        <v>0</v>
      </c>
    </row>
    <row r="68" spans="1:3" x14ac:dyDescent="0.3">
      <c r="A68" s="1" t="s">
        <v>28</v>
      </c>
      <c r="B68" s="1" t="s">
        <v>9</v>
      </c>
      <c r="C68">
        <v>0</v>
      </c>
    </row>
    <row r="69" spans="1:3" x14ac:dyDescent="0.3">
      <c r="A69" s="1" t="s">
        <v>29</v>
      </c>
      <c r="B69" s="1" t="s">
        <v>9</v>
      </c>
      <c r="C69">
        <v>0</v>
      </c>
    </row>
    <row r="70" spans="1:3" x14ac:dyDescent="0.3">
      <c r="A70" s="1" t="s">
        <v>30</v>
      </c>
      <c r="B70" s="1" t="s">
        <v>9</v>
      </c>
      <c r="C70">
        <v>0</v>
      </c>
    </row>
    <row r="71" spans="1:3" x14ac:dyDescent="0.3">
      <c r="A71" s="1" t="s">
        <v>31</v>
      </c>
      <c r="B71" s="1" t="s">
        <v>9</v>
      </c>
      <c r="C71">
        <v>0</v>
      </c>
    </row>
    <row r="72" spans="1:3" x14ac:dyDescent="0.3">
      <c r="A72" s="1" t="s">
        <v>32</v>
      </c>
      <c r="B72" s="1" t="s">
        <v>9</v>
      </c>
      <c r="C72">
        <v>0</v>
      </c>
    </row>
    <row r="73" spans="1:3" x14ac:dyDescent="0.3">
      <c r="A73" s="1" t="s">
        <v>22</v>
      </c>
      <c r="B73" s="1" t="s">
        <v>9</v>
      </c>
      <c r="C73">
        <v>0</v>
      </c>
    </row>
    <row r="74" spans="1:3" x14ac:dyDescent="0.3">
      <c r="A74" s="1" t="s">
        <v>33</v>
      </c>
      <c r="B74" s="1" t="s">
        <v>9</v>
      </c>
      <c r="C74">
        <v>0</v>
      </c>
    </row>
    <row r="75" spans="1:3" x14ac:dyDescent="0.3">
      <c r="A75" s="1" t="s">
        <v>34</v>
      </c>
      <c r="B75" s="1" t="s">
        <v>9</v>
      </c>
      <c r="C75">
        <v>0</v>
      </c>
    </row>
    <row r="76" spans="1:3" x14ac:dyDescent="0.3">
      <c r="A76" s="1" t="s">
        <v>35</v>
      </c>
      <c r="B76" s="1" t="s">
        <v>9</v>
      </c>
      <c r="C76">
        <v>0</v>
      </c>
    </row>
    <row r="77" spans="1:3" x14ac:dyDescent="0.3">
      <c r="A77" s="1" t="s">
        <v>36</v>
      </c>
      <c r="B77" s="1" t="s">
        <v>9</v>
      </c>
      <c r="C77">
        <v>0</v>
      </c>
    </row>
    <row r="78" spans="1:3" x14ac:dyDescent="0.3">
      <c r="A78" s="1" t="s">
        <v>37</v>
      </c>
      <c r="B78" s="1" t="s">
        <v>9</v>
      </c>
      <c r="C78">
        <v>0</v>
      </c>
    </row>
    <row r="79" spans="1:3" x14ac:dyDescent="0.3">
      <c r="A79" s="1" t="s">
        <v>21</v>
      </c>
      <c r="B79" s="1" t="s">
        <v>9</v>
      </c>
      <c r="C79">
        <v>0</v>
      </c>
    </row>
    <row r="80" spans="1:3" x14ac:dyDescent="0.3">
      <c r="A80" s="1" t="s">
        <v>38</v>
      </c>
      <c r="B80" s="1" t="s">
        <v>9</v>
      </c>
      <c r="C80">
        <v>0</v>
      </c>
    </row>
    <row r="81" spans="1:3" x14ac:dyDescent="0.3">
      <c r="A81" s="1" t="s">
        <v>16</v>
      </c>
      <c r="B81" s="1" t="s">
        <v>9</v>
      </c>
      <c r="C81">
        <v>0</v>
      </c>
    </row>
    <row r="82" spans="1:3" x14ac:dyDescent="0.3">
      <c r="A82" s="1" t="s">
        <v>39</v>
      </c>
      <c r="B82" s="1" t="s">
        <v>9</v>
      </c>
      <c r="C82">
        <v>0</v>
      </c>
    </row>
    <row r="83" spans="1:3" x14ac:dyDescent="0.3">
      <c r="A83" s="1" t="s">
        <v>18</v>
      </c>
      <c r="B83" s="1" t="s">
        <v>9</v>
      </c>
      <c r="C83">
        <v>0</v>
      </c>
    </row>
    <row r="84" spans="1:3" x14ac:dyDescent="0.3">
      <c r="A84" s="1" t="s">
        <v>19</v>
      </c>
      <c r="B84" s="1" t="s">
        <v>9</v>
      </c>
      <c r="C84">
        <v>0</v>
      </c>
    </row>
    <row r="85" spans="1:3" x14ac:dyDescent="0.3">
      <c r="A85" s="1" t="s">
        <v>40</v>
      </c>
      <c r="B85" s="1" t="s">
        <v>9</v>
      </c>
      <c r="C85">
        <v>0</v>
      </c>
    </row>
    <row r="86" spans="1:3" x14ac:dyDescent="0.3">
      <c r="A86" s="1" t="s">
        <v>41</v>
      </c>
      <c r="B86" s="1" t="s">
        <v>9</v>
      </c>
      <c r="C86">
        <v>0</v>
      </c>
    </row>
    <row r="87" spans="1:3" x14ac:dyDescent="0.3">
      <c r="A87" s="1" t="s">
        <v>14</v>
      </c>
      <c r="B87" s="1" t="s">
        <v>9</v>
      </c>
      <c r="C87">
        <v>0</v>
      </c>
    </row>
    <row r="88" spans="1:3" x14ac:dyDescent="0.3">
      <c r="A88" s="1" t="s">
        <v>42</v>
      </c>
      <c r="B88" s="1" t="s">
        <v>9</v>
      </c>
      <c r="C88">
        <v>0</v>
      </c>
    </row>
    <row r="89" spans="1:3" x14ac:dyDescent="0.3">
      <c r="A89" s="1" t="s">
        <v>43</v>
      </c>
      <c r="B89" s="1" t="s">
        <v>9</v>
      </c>
      <c r="C89">
        <v>0</v>
      </c>
    </row>
    <row r="90" spans="1:3" x14ac:dyDescent="0.3">
      <c r="A90" s="1" t="s">
        <v>44</v>
      </c>
      <c r="B90" s="1" t="s">
        <v>9</v>
      </c>
      <c r="C90">
        <v>0</v>
      </c>
    </row>
    <row r="91" spans="1:3" x14ac:dyDescent="0.3">
      <c r="A91" s="1" t="s">
        <v>15</v>
      </c>
      <c r="B91" s="1" t="s">
        <v>9</v>
      </c>
      <c r="C91">
        <v>0</v>
      </c>
    </row>
    <row r="92" spans="1:3" x14ac:dyDescent="0.3">
      <c r="A92" s="1" t="s">
        <v>25</v>
      </c>
      <c r="B92" s="1" t="s">
        <v>6</v>
      </c>
      <c r="C92">
        <v>0</v>
      </c>
    </row>
    <row r="93" spans="1:3" x14ac:dyDescent="0.3">
      <c r="A93" s="1" t="s">
        <v>26</v>
      </c>
      <c r="B93" s="1" t="s">
        <v>6</v>
      </c>
      <c r="C93">
        <v>0</v>
      </c>
    </row>
    <row r="94" spans="1:3" x14ac:dyDescent="0.3">
      <c r="A94" s="1" t="s">
        <v>23</v>
      </c>
      <c r="B94" s="1" t="s">
        <v>6</v>
      </c>
      <c r="C94">
        <v>0</v>
      </c>
    </row>
    <row r="95" spans="1:3" x14ac:dyDescent="0.3">
      <c r="A95" s="1" t="s">
        <v>27</v>
      </c>
      <c r="B95" s="1" t="s">
        <v>6</v>
      </c>
      <c r="C95">
        <v>0</v>
      </c>
    </row>
    <row r="96" spans="1:3" x14ac:dyDescent="0.3">
      <c r="A96" s="1" t="s">
        <v>20</v>
      </c>
      <c r="B96" s="1" t="s">
        <v>6</v>
      </c>
      <c r="C96">
        <v>0</v>
      </c>
    </row>
    <row r="97" spans="1:3" x14ac:dyDescent="0.3">
      <c r="A97" s="1" t="s">
        <v>17</v>
      </c>
      <c r="B97" s="1" t="s">
        <v>6</v>
      </c>
      <c r="C97">
        <v>0</v>
      </c>
    </row>
    <row r="98" spans="1:3" x14ac:dyDescent="0.3">
      <c r="A98" s="1" t="s">
        <v>28</v>
      </c>
      <c r="B98" s="1" t="s">
        <v>6</v>
      </c>
      <c r="C98">
        <v>0</v>
      </c>
    </row>
    <row r="99" spans="1:3" x14ac:dyDescent="0.3">
      <c r="A99" s="1" t="s">
        <v>29</v>
      </c>
      <c r="B99" s="1" t="s">
        <v>6</v>
      </c>
      <c r="C99">
        <v>0</v>
      </c>
    </row>
    <row r="100" spans="1:3" x14ac:dyDescent="0.3">
      <c r="A100" s="1" t="s">
        <v>30</v>
      </c>
      <c r="B100" s="1" t="s">
        <v>6</v>
      </c>
      <c r="C100">
        <v>0</v>
      </c>
    </row>
    <row r="101" spans="1:3" x14ac:dyDescent="0.3">
      <c r="A101" s="1" t="s">
        <v>31</v>
      </c>
      <c r="B101" s="1" t="s">
        <v>6</v>
      </c>
      <c r="C101">
        <v>0</v>
      </c>
    </row>
    <row r="102" spans="1:3" x14ac:dyDescent="0.3">
      <c r="A102" s="1" t="s">
        <v>32</v>
      </c>
      <c r="B102" s="1" t="s">
        <v>6</v>
      </c>
      <c r="C102">
        <v>0</v>
      </c>
    </row>
    <row r="103" spans="1:3" x14ac:dyDescent="0.3">
      <c r="A103" s="1" t="s">
        <v>22</v>
      </c>
      <c r="B103" s="1" t="s">
        <v>6</v>
      </c>
      <c r="C103">
        <v>0</v>
      </c>
    </row>
    <row r="104" spans="1:3" x14ac:dyDescent="0.3">
      <c r="A104" s="1" t="s">
        <v>33</v>
      </c>
      <c r="B104" s="1" t="s">
        <v>6</v>
      </c>
      <c r="C104">
        <v>0</v>
      </c>
    </row>
    <row r="105" spans="1:3" x14ac:dyDescent="0.3">
      <c r="A105" s="1" t="s">
        <v>34</v>
      </c>
      <c r="B105" s="1" t="s">
        <v>6</v>
      </c>
      <c r="C105">
        <v>0</v>
      </c>
    </row>
    <row r="106" spans="1:3" x14ac:dyDescent="0.3">
      <c r="A106" s="1" t="s">
        <v>35</v>
      </c>
      <c r="B106" s="1" t="s">
        <v>6</v>
      </c>
      <c r="C106">
        <v>0</v>
      </c>
    </row>
    <row r="107" spans="1:3" x14ac:dyDescent="0.3">
      <c r="A107" s="1" t="s">
        <v>36</v>
      </c>
      <c r="B107" s="1" t="s">
        <v>6</v>
      </c>
      <c r="C107">
        <v>0</v>
      </c>
    </row>
    <row r="108" spans="1:3" x14ac:dyDescent="0.3">
      <c r="A108" s="1" t="s">
        <v>37</v>
      </c>
      <c r="B108" s="1" t="s">
        <v>6</v>
      </c>
      <c r="C108">
        <v>0</v>
      </c>
    </row>
    <row r="109" spans="1:3" x14ac:dyDescent="0.3">
      <c r="A109" s="1" t="s">
        <v>21</v>
      </c>
      <c r="B109" s="1" t="s">
        <v>6</v>
      </c>
      <c r="C109">
        <v>0</v>
      </c>
    </row>
    <row r="110" spans="1:3" x14ac:dyDescent="0.3">
      <c r="A110" s="1" t="s">
        <v>38</v>
      </c>
      <c r="B110" s="1" t="s">
        <v>6</v>
      </c>
      <c r="C110">
        <v>0</v>
      </c>
    </row>
    <row r="111" spans="1:3" x14ac:dyDescent="0.3">
      <c r="A111" s="1" t="s">
        <v>16</v>
      </c>
      <c r="B111" s="1" t="s">
        <v>6</v>
      </c>
      <c r="C111">
        <v>0</v>
      </c>
    </row>
    <row r="112" spans="1:3" x14ac:dyDescent="0.3">
      <c r="A112" s="1" t="s">
        <v>39</v>
      </c>
      <c r="B112" s="1" t="s">
        <v>6</v>
      </c>
      <c r="C112">
        <v>0</v>
      </c>
    </row>
    <row r="113" spans="1:3" x14ac:dyDescent="0.3">
      <c r="A113" s="1" t="s">
        <v>18</v>
      </c>
      <c r="B113" s="1" t="s">
        <v>6</v>
      </c>
      <c r="C113">
        <v>0</v>
      </c>
    </row>
    <row r="114" spans="1:3" x14ac:dyDescent="0.3">
      <c r="A114" s="1" t="s">
        <v>19</v>
      </c>
      <c r="B114" s="1" t="s">
        <v>6</v>
      </c>
      <c r="C114">
        <v>0</v>
      </c>
    </row>
    <row r="115" spans="1:3" x14ac:dyDescent="0.3">
      <c r="A115" s="1" t="s">
        <v>40</v>
      </c>
      <c r="B115" s="1" t="s">
        <v>6</v>
      </c>
      <c r="C115">
        <v>0</v>
      </c>
    </row>
    <row r="116" spans="1:3" x14ac:dyDescent="0.3">
      <c r="A116" s="1" t="s">
        <v>41</v>
      </c>
      <c r="B116" s="1" t="s">
        <v>6</v>
      </c>
      <c r="C116">
        <v>0</v>
      </c>
    </row>
    <row r="117" spans="1:3" x14ac:dyDescent="0.3">
      <c r="A117" s="1" t="s">
        <v>14</v>
      </c>
      <c r="B117" s="1" t="s">
        <v>6</v>
      </c>
      <c r="C117">
        <v>0</v>
      </c>
    </row>
    <row r="118" spans="1:3" x14ac:dyDescent="0.3">
      <c r="A118" s="1" t="s">
        <v>42</v>
      </c>
      <c r="B118" s="1" t="s">
        <v>6</v>
      </c>
      <c r="C118">
        <v>0</v>
      </c>
    </row>
    <row r="119" spans="1:3" x14ac:dyDescent="0.3">
      <c r="A119" s="1" t="s">
        <v>43</v>
      </c>
      <c r="B119" s="1" t="s">
        <v>6</v>
      </c>
      <c r="C119">
        <v>0</v>
      </c>
    </row>
    <row r="120" spans="1:3" x14ac:dyDescent="0.3">
      <c r="A120" s="1" t="s">
        <v>44</v>
      </c>
      <c r="B120" s="1" t="s">
        <v>6</v>
      </c>
      <c r="C120">
        <v>0</v>
      </c>
    </row>
    <row r="121" spans="1:3" x14ac:dyDescent="0.3">
      <c r="A121" s="1" t="s">
        <v>15</v>
      </c>
      <c r="B121" s="1" t="s">
        <v>6</v>
      </c>
      <c r="C121">
        <v>0</v>
      </c>
    </row>
    <row r="122" spans="1:3" x14ac:dyDescent="0.3">
      <c r="A122" s="1" t="s">
        <v>25</v>
      </c>
      <c r="B122" s="1" t="s">
        <v>10</v>
      </c>
      <c r="C122">
        <v>0</v>
      </c>
    </row>
    <row r="123" spans="1:3" x14ac:dyDescent="0.3">
      <c r="A123" s="1" t="s">
        <v>26</v>
      </c>
      <c r="B123" s="1" t="s">
        <v>10</v>
      </c>
      <c r="C123">
        <v>0</v>
      </c>
    </row>
    <row r="124" spans="1:3" x14ac:dyDescent="0.3">
      <c r="A124" s="1" t="s">
        <v>23</v>
      </c>
      <c r="B124" s="1" t="s">
        <v>10</v>
      </c>
      <c r="C124">
        <v>0</v>
      </c>
    </row>
    <row r="125" spans="1:3" x14ac:dyDescent="0.3">
      <c r="A125" s="1" t="s">
        <v>27</v>
      </c>
      <c r="B125" s="1" t="s">
        <v>10</v>
      </c>
      <c r="C125">
        <v>0</v>
      </c>
    </row>
    <row r="126" spans="1:3" x14ac:dyDescent="0.3">
      <c r="A126" s="1" t="s">
        <v>20</v>
      </c>
      <c r="B126" s="1" t="s">
        <v>10</v>
      </c>
      <c r="C126">
        <v>0</v>
      </c>
    </row>
    <row r="127" spans="1:3" x14ac:dyDescent="0.3">
      <c r="A127" s="1" t="s">
        <v>17</v>
      </c>
      <c r="B127" s="1" t="s">
        <v>10</v>
      </c>
      <c r="C127">
        <v>0</v>
      </c>
    </row>
    <row r="128" spans="1:3" x14ac:dyDescent="0.3">
      <c r="A128" s="1" t="s">
        <v>28</v>
      </c>
      <c r="B128" s="1" t="s">
        <v>10</v>
      </c>
      <c r="C128">
        <v>0</v>
      </c>
    </row>
    <row r="129" spans="1:3" x14ac:dyDescent="0.3">
      <c r="A129" s="1" t="s">
        <v>29</v>
      </c>
      <c r="B129" s="1" t="s">
        <v>10</v>
      </c>
      <c r="C129">
        <v>0</v>
      </c>
    </row>
    <row r="130" spans="1:3" x14ac:dyDescent="0.3">
      <c r="A130" s="1" t="s">
        <v>30</v>
      </c>
      <c r="B130" s="1" t="s">
        <v>10</v>
      </c>
      <c r="C130">
        <v>0</v>
      </c>
    </row>
    <row r="131" spans="1:3" x14ac:dyDescent="0.3">
      <c r="A131" s="1" t="s">
        <v>31</v>
      </c>
      <c r="B131" s="1" t="s">
        <v>10</v>
      </c>
      <c r="C131">
        <v>0</v>
      </c>
    </row>
    <row r="132" spans="1:3" x14ac:dyDescent="0.3">
      <c r="A132" s="1" t="s">
        <v>32</v>
      </c>
      <c r="B132" s="1" t="s">
        <v>10</v>
      </c>
      <c r="C132">
        <v>0</v>
      </c>
    </row>
    <row r="133" spans="1:3" x14ac:dyDescent="0.3">
      <c r="A133" s="1" t="s">
        <v>22</v>
      </c>
      <c r="B133" s="1" t="s">
        <v>10</v>
      </c>
      <c r="C133">
        <v>0</v>
      </c>
    </row>
    <row r="134" spans="1:3" x14ac:dyDescent="0.3">
      <c r="A134" s="1" t="s">
        <v>33</v>
      </c>
      <c r="B134" s="1" t="s">
        <v>10</v>
      </c>
      <c r="C134">
        <v>0</v>
      </c>
    </row>
    <row r="135" spans="1:3" x14ac:dyDescent="0.3">
      <c r="A135" s="1" t="s">
        <v>34</v>
      </c>
      <c r="B135" s="1" t="s">
        <v>10</v>
      </c>
      <c r="C135">
        <v>0</v>
      </c>
    </row>
    <row r="136" spans="1:3" x14ac:dyDescent="0.3">
      <c r="A136" s="1" t="s">
        <v>35</v>
      </c>
      <c r="B136" s="1" t="s">
        <v>10</v>
      </c>
      <c r="C136">
        <v>0</v>
      </c>
    </row>
    <row r="137" spans="1:3" x14ac:dyDescent="0.3">
      <c r="A137" s="1" t="s">
        <v>36</v>
      </c>
      <c r="B137" s="1" t="s">
        <v>10</v>
      </c>
      <c r="C137">
        <v>0</v>
      </c>
    </row>
    <row r="138" spans="1:3" x14ac:dyDescent="0.3">
      <c r="A138" s="1" t="s">
        <v>37</v>
      </c>
      <c r="B138" s="1" t="s">
        <v>10</v>
      </c>
      <c r="C138">
        <v>0</v>
      </c>
    </row>
    <row r="139" spans="1:3" x14ac:dyDescent="0.3">
      <c r="A139" s="1" t="s">
        <v>21</v>
      </c>
      <c r="B139" s="1" t="s">
        <v>10</v>
      </c>
      <c r="C139">
        <v>0</v>
      </c>
    </row>
    <row r="140" spans="1:3" x14ac:dyDescent="0.3">
      <c r="A140" s="1" t="s">
        <v>38</v>
      </c>
      <c r="B140" s="1" t="s">
        <v>10</v>
      </c>
      <c r="C140">
        <v>0</v>
      </c>
    </row>
    <row r="141" spans="1:3" x14ac:dyDescent="0.3">
      <c r="A141" s="1" t="s">
        <v>16</v>
      </c>
      <c r="B141" s="1" t="s">
        <v>10</v>
      </c>
      <c r="C141">
        <v>0</v>
      </c>
    </row>
    <row r="142" spans="1:3" x14ac:dyDescent="0.3">
      <c r="A142" s="1" t="s">
        <v>39</v>
      </c>
      <c r="B142" s="1" t="s">
        <v>10</v>
      </c>
      <c r="C142">
        <v>0</v>
      </c>
    </row>
    <row r="143" spans="1:3" x14ac:dyDescent="0.3">
      <c r="A143" s="1" t="s">
        <v>18</v>
      </c>
      <c r="B143" s="1" t="s">
        <v>10</v>
      </c>
      <c r="C143">
        <v>0</v>
      </c>
    </row>
    <row r="144" spans="1:3" x14ac:dyDescent="0.3">
      <c r="A144" s="1" t="s">
        <v>19</v>
      </c>
      <c r="B144" s="1" t="s">
        <v>10</v>
      </c>
      <c r="C144">
        <v>0</v>
      </c>
    </row>
    <row r="145" spans="1:3" x14ac:dyDescent="0.3">
      <c r="A145" s="1" t="s">
        <v>40</v>
      </c>
      <c r="B145" s="1" t="s">
        <v>10</v>
      </c>
      <c r="C145">
        <v>0</v>
      </c>
    </row>
    <row r="146" spans="1:3" x14ac:dyDescent="0.3">
      <c r="A146" s="1" t="s">
        <v>41</v>
      </c>
      <c r="B146" s="1" t="s">
        <v>10</v>
      </c>
      <c r="C146">
        <v>0</v>
      </c>
    </row>
    <row r="147" spans="1:3" x14ac:dyDescent="0.3">
      <c r="A147" s="1" t="s">
        <v>14</v>
      </c>
      <c r="B147" s="1" t="s">
        <v>10</v>
      </c>
      <c r="C147">
        <v>0</v>
      </c>
    </row>
    <row r="148" spans="1:3" x14ac:dyDescent="0.3">
      <c r="A148" s="1" t="s">
        <v>42</v>
      </c>
      <c r="B148" s="1" t="s">
        <v>10</v>
      </c>
      <c r="C148">
        <v>0</v>
      </c>
    </row>
    <row r="149" spans="1:3" x14ac:dyDescent="0.3">
      <c r="A149" s="1" t="s">
        <v>43</v>
      </c>
      <c r="B149" s="1" t="s">
        <v>10</v>
      </c>
      <c r="C149">
        <v>0</v>
      </c>
    </row>
    <row r="150" spans="1:3" x14ac:dyDescent="0.3">
      <c r="A150" s="1" t="s">
        <v>44</v>
      </c>
      <c r="B150" s="1" t="s">
        <v>10</v>
      </c>
      <c r="C150">
        <v>0</v>
      </c>
    </row>
    <row r="151" spans="1:3" x14ac:dyDescent="0.3">
      <c r="A151" s="1" t="s">
        <v>15</v>
      </c>
      <c r="B151" s="1" t="s">
        <v>10</v>
      </c>
      <c r="C151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2368C-329A-4B57-AAB1-AA7F4054C22F}">
  <dimension ref="A3:B9"/>
  <sheetViews>
    <sheetView workbookViewId="0">
      <selection activeCell="A3" sqref="A3:B9"/>
    </sheetView>
  </sheetViews>
  <sheetFormatPr defaultRowHeight="14.4" x14ac:dyDescent="0.3"/>
  <cols>
    <col min="1" max="1" width="12.5546875" bestFit="1" customWidth="1"/>
    <col min="2" max="2" width="19.109375" bestFit="1" customWidth="1"/>
  </cols>
  <sheetData>
    <row r="3" spans="1:2" x14ac:dyDescent="0.3">
      <c r="A3" s="16" t="s">
        <v>85</v>
      </c>
      <c r="B3" t="s">
        <v>80</v>
      </c>
    </row>
    <row r="4" spans="1:2" x14ac:dyDescent="0.3">
      <c r="A4" s="17" t="s">
        <v>4</v>
      </c>
      <c r="B4" s="1">
        <v>14515.229999999996</v>
      </c>
    </row>
    <row r="5" spans="1:2" x14ac:dyDescent="0.3">
      <c r="A5" s="17" t="s">
        <v>7</v>
      </c>
      <c r="B5" s="1">
        <v>14477.490000000005</v>
      </c>
    </row>
    <row r="6" spans="1:2" x14ac:dyDescent="0.3">
      <c r="A6" s="17" t="s">
        <v>9</v>
      </c>
      <c r="B6" s="1">
        <v>14553.179999999997</v>
      </c>
    </row>
    <row r="7" spans="1:2" x14ac:dyDescent="0.3">
      <c r="A7" s="17" t="s">
        <v>6</v>
      </c>
      <c r="B7" s="1">
        <v>14498.969999999996</v>
      </c>
    </row>
    <row r="8" spans="1:2" x14ac:dyDescent="0.3">
      <c r="A8" s="17" t="s">
        <v>10</v>
      </c>
      <c r="B8" s="1">
        <v>14560.470000000001</v>
      </c>
    </row>
    <row r="9" spans="1:2" x14ac:dyDescent="0.3">
      <c r="A9" s="17" t="s">
        <v>75</v>
      </c>
      <c r="B9" s="1">
        <v>72605.34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DF9D0-37C1-42E8-A66C-63F39F8560C4}">
  <dimension ref="A1:E151"/>
  <sheetViews>
    <sheetView topLeftCell="A110" workbookViewId="0">
      <selection sqref="A1:E151"/>
    </sheetView>
  </sheetViews>
  <sheetFormatPr defaultRowHeight="14.4" x14ac:dyDescent="0.3"/>
  <cols>
    <col min="1" max="1" width="11.6640625" bestFit="1" customWidth="1"/>
    <col min="2" max="2" width="9.44140625" bestFit="1" customWidth="1"/>
    <col min="3" max="3" width="15.5546875" bestFit="1" customWidth="1"/>
    <col min="4" max="5" width="14.6640625" bestFit="1" customWidth="1"/>
  </cols>
  <sheetData>
    <row r="1" spans="1:5" x14ac:dyDescent="0.3">
      <c r="A1" t="s">
        <v>11</v>
      </c>
      <c r="B1" t="s">
        <v>0</v>
      </c>
      <c r="C1" t="s">
        <v>45</v>
      </c>
      <c r="D1" t="s">
        <v>3</v>
      </c>
      <c r="E1" t="s">
        <v>46</v>
      </c>
    </row>
    <row r="2" spans="1:5" x14ac:dyDescent="0.3">
      <c r="A2" s="1" t="s">
        <v>37</v>
      </c>
      <c r="B2" s="1" t="s">
        <v>9</v>
      </c>
      <c r="C2">
        <v>77633</v>
      </c>
      <c r="D2">
        <v>152.94999999999999</v>
      </c>
      <c r="E2">
        <v>507.57</v>
      </c>
    </row>
    <row r="3" spans="1:5" x14ac:dyDescent="0.3">
      <c r="A3" s="1" t="s">
        <v>36</v>
      </c>
      <c r="B3" s="1" t="s">
        <v>10</v>
      </c>
      <c r="C3">
        <v>78085</v>
      </c>
      <c r="D3">
        <v>154.82</v>
      </c>
      <c r="E3">
        <v>504.36</v>
      </c>
    </row>
    <row r="4" spans="1:5" x14ac:dyDescent="0.3">
      <c r="A4" s="1" t="s">
        <v>31</v>
      </c>
      <c r="B4" s="1" t="s">
        <v>10</v>
      </c>
      <c r="C4">
        <v>77094</v>
      </c>
      <c r="D4">
        <v>153.09</v>
      </c>
      <c r="E4">
        <v>503.59</v>
      </c>
    </row>
    <row r="5" spans="1:5" x14ac:dyDescent="0.3">
      <c r="A5" s="1" t="s">
        <v>14</v>
      </c>
      <c r="B5" s="1" t="s">
        <v>10</v>
      </c>
      <c r="C5">
        <v>79359</v>
      </c>
      <c r="D5">
        <v>157.63999999999999</v>
      </c>
      <c r="E5">
        <v>503.42</v>
      </c>
    </row>
    <row r="6" spans="1:5" x14ac:dyDescent="0.3">
      <c r="A6" s="1" t="s">
        <v>39</v>
      </c>
      <c r="B6" s="1" t="s">
        <v>6</v>
      </c>
      <c r="C6">
        <v>77315</v>
      </c>
      <c r="D6">
        <v>153.6</v>
      </c>
      <c r="E6">
        <v>503.35</v>
      </c>
    </row>
    <row r="7" spans="1:5" x14ac:dyDescent="0.3">
      <c r="A7" s="1" t="s">
        <v>41</v>
      </c>
      <c r="B7" s="1" t="s">
        <v>4</v>
      </c>
      <c r="C7">
        <v>77363</v>
      </c>
      <c r="D7">
        <v>153.93</v>
      </c>
      <c r="E7">
        <v>502.59</v>
      </c>
    </row>
    <row r="8" spans="1:5" x14ac:dyDescent="0.3">
      <c r="A8" s="1" t="s">
        <v>15</v>
      </c>
      <c r="B8" s="1" t="s">
        <v>7</v>
      </c>
      <c r="C8">
        <v>76687</v>
      </c>
      <c r="D8">
        <v>152.69</v>
      </c>
      <c r="E8">
        <v>502.24</v>
      </c>
    </row>
    <row r="9" spans="1:5" x14ac:dyDescent="0.3">
      <c r="A9" s="1" t="s">
        <v>39</v>
      </c>
      <c r="B9" s="1" t="s">
        <v>7</v>
      </c>
      <c r="C9">
        <v>76958</v>
      </c>
      <c r="D9">
        <v>153.25</v>
      </c>
      <c r="E9">
        <v>502.17</v>
      </c>
    </row>
    <row r="10" spans="1:5" x14ac:dyDescent="0.3">
      <c r="A10" s="1" t="s">
        <v>31</v>
      </c>
      <c r="B10" s="1" t="s">
        <v>4</v>
      </c>
      <c r="C10">
        <v>77463</v>
      </c>
      <c r="D10">
        <v>154.30000000000001</v>
      </c>
      <c r="E10">
        <v>502.03</v>
      </c>
    </row>
    <row r="11" spans="1:5" x14ac:dyDescent="0.3">
      <c r="A11" s="1" t="s">
        <v>36</v>
      </c>
      <c r="B11" s="1" t="s">
        <v>7</v>
      </c>
      <c r="C11">
        <v>77645</v>
      </c>
      <c r="D11">
        <v>154.69</v>
      </c>
      <c r="E11">
        <v>501.94</v>
      </c>
    </row>
    <row r="12" spans="1:5" x14ac:dyDescent="0.3">
      <c r="A12" s="1" t="s">
        <v>15</v>
      </c>
      <c r="B12" s="1" t="s">
        <v>4</v>
      </c>
      <c r="C12">
        <v>76644</v>
      </c>
      <c r="D12">
        <v>152.72</v>
      </c>
      <c r="E12">
        <v>501.86</v>
      </c>
    </row>
    <row r="13" spans="1:5" x14ac:dyDescent="0.3">
      <c r="A13" s="1" t="s">
        <v>37</v>
      </c>
      <c r="B13" s="1" t="s">
        <v>6</v>
      </c>
      <c r="C13">
        <v>77720</v>
      </c>
      <c r="D13">
        <v>154.94999999999999</v>
      </c>
      <c r="E13">
        <v>501.58</v>
      </c>
    </row>
    <row r="14" spans="1:5" x14ac:dyDescent="0.3">
      <c r="A14" s="1" t="s">
        <v>44</v>
      </c>
      <c r="B14" s="1" t="s">
        <v>9</v>
      </c>
      <c r="C14">
        <v>75899</v>
      </c>
      <c r="D14">
        <v>151.34</v>
      </c>
      <c r="E14">
        <v>501.51</v>
      </c>
    </row>
    <row r="15" spans="1:5" x14ac:dyDescent="0.3">
      <c r="A15" s="1" t="s">
        <v>31</v>
      </c>
      <c r="B15" s="1" t="s">
        <v>7</v>
      </c>
      <c r="C15">
        <v>77192</v>
      </c>
      <c r="D15">
        <v>153.94</v>
      </c>
      <c r="E15">
        <v>501.44</v>
      </c>
    </row>
    <row r="16" spans="1:5" x14ac:dyDescent="0.3">
      <c r="A16" s="1" t="s">
        <v>16</v>
      </c>
      <c r="B16" s="1" t="s">
        <v>6</v>
      </c>
      <c r="C16">
        <v>76961</v>
      </c>
      <c r="D16">
        <v>153.58000000000001</v>
      </c>
      <c r="E16">
        <v>501.11</v>
      </c>
    </row>
    <row r="17" spans="1:5" x14ac:dyDescent="0.3">
      <c r="A17" s="1" t="s">
        <v>35</v>
      </c>
      <c r="B17" s="1" t="s">
        <v>10</v>
      </c>
      <c r="C17">
        <v>76922</v>
      </c>
      <c r="D17">
        <v>153.52000000000001</v>
      </c>
      <c r="E17">
        <v>501.06</v>
      </c>
    </row>
    <row r="18" spans="1:5" x14ac:dyDescent="0.3">
      <c r="A18" s="1" t="s">
        <v>26</v>
      </c>
      <c r="B18" s="1" t="s">
        <v>7</v>
      </c>
      <c r="C18">
        <v>78934</v>
      </c>
      <c r="D18">
        <v>157.80000000000001</v>
      </c>
      <c r="E18">
        <v>500.22</v>
      </c>
    </row>
    <row r="19" spans="1:5" x14ac:dyDescent="0.3">
      <c r="A19" s="1" t="s">
        <v>36</v>
      </c>
      <c r="B19" s="1" t="s">
        <v>6</v>
      </c>
      <c r="C19">
        <v>75199</v>
      </c>
      <c r="D19">
        <v>150.44</v>
      </c>
      <c r="E19">
        <v>499.86</v>
      </c>
    </row>
    <row r="20" spans="1:5" x14ac:dyDescent="0.3">
      <c r="A20" s="1" t="s">
        <v>41</v>
      </c>
      <c r="B20" s="1" t="s">
        <v>10</v>
      </c>
      <c r="C20">
        <v>75995</v>
      </c>
      <c r="D20">
        <v>152.09</v>
      </c>
      <c r="E20">
        <v>499.67</v>
      </c>
    </row>
    <row r="21" spans="1:5" x14ac:dyDescent="0.3">
      <c r="A21" s="1" t="s">
        <v>16</v>
      </c>
      <c r="B21" s="1" t="s">
        <v>9</v>
      </c>
      <c r="C21">
        <v>78627</v>
      </c>
      <c r="D21">
        <v>157.47</v>
      </c>
      <c r="E21">
        <v>499.31</v>
      </c>
    </row>
    <row r="22" spans="1:5" x14ac:dyDescent="0.3">
      <c r="A22" s="1" t="s">
        <v>15</v>
      </c>
      <c r="B22" s="1" t="s">
        <v>9</v>
      </c>
      <c r="C22">
        <v>77528</v>
      </c>
      <c r="D22">
        <v>155.32</v>
      </c>
      <c r="E22">
        <v>499.15</v>
      </c>
    </row>
    <row r="23" spans="1:5" x14ac:dyDescent="0.3">
      <c r="A23" s="1" t="s">
        <v>31</v>
      </c>
      <c r="B23" s="1" t="s">
        <v>9</v>
      </c>
      <c r="C23">
        <v>77986</v>
      </c>
      <c r="D23">
        <v>156.28</v>
      </c>
      <c r="E23">
        <v>499.01</v>
      </c>
    </row>
    <row r="24" spans="1:5" x14ac:dyDescent="0.3">
      <c r="A24" s="1" t="s">
        <v>15</v>
      </c>
      <c r="B24" s="1" t="s">
        <v>6</v>
      </c>
      <c r="C24">
        <v>78492</v>
      </c>
      <c r="D24">
        <v>157.33000000000001</v>
      </c>
      <c r="E24">
        <v>498.9</v>
      </c>
    </row>
    <row r="25" spans="1:5" x14ac:dyDescent="0.3">
      <c r="A25" s="1" t="s">
        <v>37</v>
      </c>
      <c r="B25" s="1" t="s">
        <v>7</v>
      </c>
      <c r="C25">
        <v>76251</v>
      </c>
      <c r="D25">
        <v>152.85</v>
      </c>
      <c r="E25">
        <v>498.86</v>
      </c>
    </row>
    <row r="26" spans="1:5" x14ac:dyDescent="0.3">
      <c r="A26" s="1" t="s">
        <v>35</v>
      </c>
      <c r="B26" s="1" t="s">
        <v>4</v>
      </c>
      <c r="C26">
        <v>77008</v>
      </c>
      <c r="D26">
        <v>154.41</v>
      </c>
      <c r="E26">
        <v>498.72</v>
      </c>
    </row>
    <row r="27" spans="1:5" x14ac:dyDescent="0.3">
      <c r="A27" s="1" t="s">
        <v>15</v>
      </c>
      <c r="B27" s="1" t="s">
        <v>10</v>
      </c>
      <c r="C27">
        <v>76492</v>
      </c>
      <c r="D27">
        <v>153.72</v>
      </c>
      <c r="E27">
        <v>497.61</v>
      </c>
    </row>
    <row r="28" spans="1:5" x14ac:dyDescent="0.3">
      <c r="A28" s="1" t="s">
        <v>41</v>
      </c>
      <c r="B28" s="1" t="s">
        <v>9</v>
      </c>
      <c r="C28">
        <v>77549</v>
      </c>
      <c r="D28">
        <v>155.86000000000001</v>
      </c>
      <c r="E28">
        <v>497.56</v>
      </c>
    </row>
    <row r="29" spans="1:5" x14ac:dyDescent="0.3">
      <c r="A29" s="1" t="s">
        <v>35</v>
      </c>
      <c r="B29" s="1" t="s">
        <v>9</v>
      </c>
      <c r="C29">
        <v>77578</v>
      </c>
      <c r="D29">
        <v>155.91999999999999</v>
      </c>
      <c r="E29">
        <v>497.55</v>
      </c>
    </row>
    <row r="30" spans="1:5" x14ac:dyDescent="0.3">
      <c r="A30" s="1" t="s">
        <v>31</v>
      </c>
      <c r="B30" s="1" t="s">
        <v>6</v>
      </c>
      <c r="C30">
        <v>77070</v>
      </c>
      <c r="D30">
        <v>154.91999999999999</v>
      </c>
      <c r="E30">
        <v>497.48</v>
      </c>
    </row>
    <row r="31" spans="1:5" x14ac:dyDescent="0.3">
      <c r="A31" s="1" t="s">
        <v>36</v>
      </c>
      <c r="B31" s="1" t="s">
        <v>9</v>
      </c>
      <c r="C31">
        <v>77277</v>
      </c>
      <c r="D31">
        <v>155.41999999999999</v>
      </c>
      <c r="E31">
        <v>497.21</v>
      </c>
    </row>
    <row r="32" spans="1:5" x14ac:dyDescent="0.3">
      <c r="A32" s="1" t="s">
        <v>35</v>
      </c>
      <c r="B32" s="1" t="s">
        <v>7</v>
      </c>
      <c r="C32">
        <v>76590</v>
      </c>
      <c r="D32">
        <v>154.07</v>
      </c>
      <c r="E32">
        <v>497.11</v>
      </c>
    </row>
    <row r="33" spans="1:5" x14ac:dyDescent="0.3">
      <c r="A33" s="1" t="s">
        <v>14</v>
      </c>
      <c r="B33" s="1" t="s">
        <v>9</v>
      </c>
      <c r="C33">
        <v>75385</v>
      </c>
      <c r="D33">
        <v>151.87</v>
      </c>
      <c r="E33">
        <v>496.38</v>
      </c>
    </row>
    <row r="34" spans="1:5" x14ac:dyDescent="0.3">
      <c r="A34" s="1" t="s">
        <v>41</v>
      </c>
      <c r="B34" s="1" t="s">
        <v>6</v>
      </c>
      <c r="C34">
        <v>77075</v>
      </c>
      <c r="D34">
        <v>155.30000000000001</v>
      </c>
      <c r="E34">
        <v>496.3</v>
      </c>
    </row>
    <row r="35" spans="1:5" x14ac:dyDescent="0.3">
      <c r="A35" s="1" t="s">
        <v>26</v>
      </c>
      <c r="B35" s="1" t="s">
        <v>6</v>
      </c>
      <c r="C35">
        <v>78153</v>
      </c>
      <c r="D35">
        <v>157.47999999999999</v>
      </c>
      <c r="E35">
        <v>496.27</v>
      </c>
    </row>
    <row r="36" spans="1:5" x14ac:dyDescent="0.3">
      <c r="A36" s="1" t="s">
        <v>44</v>
      </c>
      <c r="B36" s="1" t="s">
        <v>6</v>
      </c>
      <c r="C36">
        <v>75462</v>
      </c>
      <c r="D36">
        <v>152.07</v>
      </c>
      <c r="E36">
        <v>496.23</v>
      </c>
    </row>
    <row r="37" spans="1:5" x14ac:dyDescent="0.3">
      <c r="A37" s="1" t="s">
        <v>33</v>
      </c>
      <c r="B37" s="1" t="s">
        <v>10</v>
      </c>
      <c r="C37">
        <v>72976</v>
      </c>
      <c r="D37">
        <v>147.07</v>
      </c>
      <c r="E37">
        <v>496.2</v>
      </c>
    </row>
    <row r="38" spans="1:5" x14ac:dyDescent="0.3">
      <c r="A38" s="1" t="s">
        <v>14</v>
      </c>
      <c r="B38" s="1" t="s">
        <v>7</v>
      </c>
      <c r="C38">
        <v>76562</v>
      </c>
      <c r="D38">
        <v>154.32</v>
      </c>
      <c r="E38">
        <v>496.12</v>
      </c>
    </row>
    <row r="39" spans="1:5" x14ac:dyDescent="0.3">
      <c r="A39" s="1" t="s">
        <v>44</v>
      </c>
      <c r="B39" s="1" t="s">
        <v>4</v>
      </c>
      <c r="C39">
        <v>76390</v>
      </c>
      <c r="D39">
        <v>154.05000000000001</v>
      </c>
      <c r="E39">
        <v>495.88</v>
      </c>
    </row>
    <row r="40" spans="1:5" x14ac:dyDescent="0.3">
      <c r="A40" s="1" t="s">
        <v>16</v>
      </c>
      <c r="B40" s="1" t="s">
        <v>10</v>
      </c>
      <c r="C40">
        <v>77106</v>
      </c>
      <c r="D40">
        <v>155.65</v>
      </c>
      <c r="E40">
        <v>495.38</v>
      </c>
    </row>
    <row r="41" spans="1:5" x14ac:dyDescent="0.3">
      <c r="A41" s="1" t="s">
        <v>35</v>
      </c>
      <c r="B41" s="1" t="s">
        <v>6</v>
      </c>
      <c r="C41">
        <v>77485</v>
      </c>
      <c r="D41">
        <v>156.43</v>
      </c>
      <c r="E41">
        <v>495.33</v>
      </c>
    </row>
    <row r="42" spans="1:5" x14ac:dyDescent="0.3">
      <c r="A42" s="1" t="s">
        <v>39</v>
      </c>
      <c r="B42" s="1" t="s">
        <v>4</v>
      </c>
      <c r="C42">
        <v>77057</v>
      </c>
      <c r="D42">
        <v>155.63</v>
      </c>
      <c r="E42">
        <v>495.13</v>
      </c>
    </row>
    <row r="43" spans="1:5" x14ac:dyDescent="0.3">
      <c r="A43" s="1" t="s">
        <v>14</v>
      </c>
      <c r="B43" s="1" t="s">
        <v>4</v>
      </c>
      <c r="C43">
        <v>77189</v>
      </c>
      <c r="D43">
        <v>155.96</v>
      </c>
      <c r="E43">
        <v>494.93</v>
      </c>
    </row>
    <row r="44" spans="1:5" x14ac:dyDescent="0.3">
      <c r="A44" s="1" t="s">
        <v>26</v>
      </c>
      <c r="B44" s="1" t="s">
        <v>4</v>
      </c>
      <c r="C44">
        <v>75409</v>
      </c>
      <c r="D44">
        <v>152.43</v>
      </c>
      <c r="E44">
        <v>494.71</v>
      </c>
    </row>
    <row r="45" spans="1:5" x14ac:dyDescent="0.3">
      <c r="A45" s="1" t="s">
        <v>37</v>
      </c>
      <c r="B45" s="1" t="s">
        <v>4</v>
      </c>
      <c r="C45">
        <v>78090</v>
      </c>
      <c r="D45">
        <v>157.85</v>
      </c>
      <c r="E45">
        <v>494.71</v>
      </c>
    </row>
    <row r="46" spans="1:5" x14ac:dyDescent="0.3">
      <c r="A46" s="1" t="s">
        <v>14</v>
      </c>
      <c r="B46" s="1" t="s">
        <v>6</v>
      </c>
      <c r="C46">
        <v>76173</v>
      </c>
      <c r="D46">
        <v>154.08000000000001</v>
      </c>
      <c r="E46">
        <v>494.37</v>
      </c>
    </row>
    <row r="47" spans="1:5" x14ac:dyDescent="0.3">
      <c r="A47" s="1" t="s">
        <v>26</v>
      </c>
      <c r="B47" s="1" t="s">
        <v>10</v>
      </c>
      <c r="C47">
        <v>75605</v>
      </c>
      <c r="D47">
        <v>152.94</v>
      </c>
      <c r="E47">
        <v>494.34</v>
      </c>
    </row>
    <row r="48" spans="1:5" x14ac:dyDescent="0.3">
      <c r="A48" s="1" t="s">
        <v>37</v>
      </c>
      <c r="B48" s="1" t="s">
        <v>10</v>
      </c>
      <c r="C48">
        <v>77515</v>
      </c>
      <c r="D48">
        <v>156.84</v>
      </c>
      <c r="E48">
        <v>494.23</v>
      </c>
    </row>
    <row r="49" spans="1:5" x14ac:dyDescent="0.3">
      <c r="A49" s="1" t="s">
        <v>40</v>
      </c>
      <c r="B49" s="1" t="s">
        <v>9</v>
      </c>
      <c r="C49">
        <v>72951</v>
      </c>
      <c r="D49">
        <v>147.66</v>
      </c>
      <c r="E49">
        <v>494.05</v>
      </c>
    </row>
    <row r="50" spans="1:5" x14ac:dyDescent="0.3">
      <c r="A50" s="1" t="s">
        <v>16</v>
      </c>
      <c r="B50" s="1" t="s">
        <v>7</v>
      </c>
      <c r="C50">
        <v>75914</v>
      </c>
      <c r="D50">
        <v>153.66</v>
      </c>
      <c r="E50">
        <v>494.04</v>
      </c>
    </row>
    <row r="51" spans="1:5" x14ac:dyDescent="0.3">
      <c r="A51" s="1" t="s">
        <v>40</v>
      </c>
      <c r="B51" s="1" t="s">
        <v>10</v>
      </c>
      <c r="C51">
        <v>74357</v>
      </c>
      <c r="D51">
        <v>150.59</v>
      </c>
      <c r="E51">
        <v>493.77</v>
      </c>
    </row>
    <row r="52" spans="1:5" x14ac:dyDescent="0.3">
      <c r="A52" s="1" t="s">
        <v>36</v>
      </c>
      <c r="B52" s="1" t="s">
        <v>4</v>
      </c>
      <c r="C52">
        <v>76234</v>
      </c>
      <c r="D52">
        <v>154.55000000000001</v>
      </c>
      <c r="E52">
        <v>493.26</v>
      </c>
    </row>
    <row r="53" spans="1:5" x14ac:dyDescent="0.3">
      <c r="A53" s="1" t="s">
        <v>39</v>
      </c>
      <c r="B53" s="1" t="s">
        <v>10</v>
      </c>
      <c r="C53">
        <v>75531</v>
      </c>
      <c r="D53">
        <v>153.18</v>
      </c>
      <c r="E53">
        <v>493.09</v>
      </c>
    </row>
    <row r="54" spans="1:5" x14ac:dyDescent="0.3">
      <c r="A54" s="1" t="s">
        <v>39</v>
      </c>
      <c r="B54" s="1" t="s">
        <v>9</v>
      </c>
      <c r="C54">
        <v>78276</v>
      </c>
      <c r="D54">
        <v>158.75</v>
      </c>
      <c r="E54">
        <v>493.08</v>
      </c>
    </row>
    <row r="55" spans="1:5" x14ac:dyDescent="0.3">
      <c r="A55" s="1" t="s">
        <v>33</v>
      </c>
      <c r="B55" s="1" t="s">
        <v>9</v>
      </c>
      <c r="C55">
        <v>73288</v>
      </c>
      <c r="D55">
        <v>148.65</v>
      </c>
      <c r="E55">
        <v>493.02</v>
      </c>
    </row>
    <row r="56" spans="1:5" x14ac:dyDescent="0.3">
      <c r="A56" s="1" t="s">
        <v>41</v>
      </c>
      <c r="B56" s="1" t="s">
        <v>7</v>
      </c>
      <c r="C56">
        <v>76782</v>
      </c>
      <c r="D56">
        <v>156.16</v>
      </c>
      <c r="E56">
        <v>491.69</v>
      </c>
    </row>
    <row r="57" spans="1:5" x14ac:dyDescent="0.3">
      <c r="A57" s="1" t="s">
        <v>26</v>
      </c>
      <c r="B57" s="1" t="s">
        <v>9</v>
      </c>
      <c r="C57">
        <v>76408</v>
      </c>
      <c r="D57">
        <v>155.44999999999999</v>
      </c>
      <c r="E57">
        <v>491.53</v>
      </c>
    </row>
    <row r="58" spans="1:5" x14ac:dyDescent="0.3">
      <c r="A58" s="1" t="s">
        <v>44</v>
      </c>
      <c r="B58" s="1" t="s">
        <v>10</v>
      </c>
      <c r="C58">
        <v>76043</v>
      </c>
      <c r="D58">
        <v>154.87</v>
      </c>
      <c r="E58">
        <v>491.01</v>
      </c>
    </row>
    <row r="59" spans="1:5" x14ac:dyDescent="0.3">
      <c r="A59" s="1" t="s">
        <v>40</v>
      </c>
      <c r="B59" s="1" t="s">
        <v>6</v>
      </c>
      <c r="C59">
        <v>72622</v>
      </c>
      <c r="D59">
        <v>147.94999999999999</v>
      </c>
      <c r="E59">
        <v>490.86</v>
      </c>
    </row>
    <row r="60" spans="1:5" x14ac:dyDescent="0.3">
      <c r="A60" s="1" t="s">
        <v>21</v>
      </c>
      <c r="B60" s="1" t="s">
        <v>10</v>
      </c>
      <c r="C60">
        <v>69354</v>
      </c>
      <c r="D60">
        <v>141.34</v>
      </c>
      <c r="E60">
        <v>490.69</v>
      </c>
    </row>
    <row r="61" spans="1:5" x14ac:dyDescent="0.3">
      <c r="A61" s="1" t="s">
        <v>18</v>
      </c>
      <c r="B61" s="1" t="s">
        <v>10</v>
      </c>
      <c r="C61">
        <v>68626</v>
      </c>
      <c r="D61">
        <v>140.09</v>
      </c>
      <c r="E61">
        <v>489.87</v>
      </c>
    </row>
    <row r="62" spans="1:5" x14ac:dyDescent="0.3">
      <c r="A62" s="1" t="s">
        <v>16</v>
      </c>
      <c r="B62" s="1" t="s">
        <v>4</v>
      </c>
      <c r="C62">
        <v>74360</v>
      </c>
      <c r="D62">
        <v>151.99</v>
      </c>
      <c r="E62">
        <v>489.24</v>
      </c>
    </row>
    <row r="63" spans="1:5" x14ac:dyDescent="0.3">
      <c r="A63" s="1" t="s">
        <v>33</v>
      </c>
      <c r="B63" s="1" t="s">
        <v>7</v>
      </c>
      <c r="C63">
        <v>71993</v>
      </c>
      <c r="D63">
        <v>147.26</v>
      </c>
      <c r="E63">
        <v>488.88</v>
      </c>
    </row>
    <row r="64" spans="1:5" x14ac:dyDescent="0.3">
      <c r="A64" s="1" t="s">
        <v>33</v>
      </c>
      <c r="B64" s="1" t="s">
        <v>6</v>
      </c>
      <c r="C64">
        <v>73838</v>
      </c>
      <c r="D64">
        <v>151.13999999999999</v>
      </c>
      <c r="E64">
        <v>488.54</v>
      </c>
    </row>
    <row r="65" spans="1:5" x14ac:dyDescent="0.3">
      <c r="A65" s="1" t="s">
        <v>20</v>
      </c>
      <c r="B65" s="1" t="s">
        <v>9</v>
      </c>
      <c r="C65">
        <v>67813</v>
      </c>
      <c r="D65">
        <v>139.05000000000001</v>
      </c>
      <c r="E65">
        <v>487.69</v>
      </c>
    </row>
    <row r="66" spans="1:5" x14ac:dyDescent="0.3">
      <c r="A66" s="1" t="s">
        <v>40</v>
      </c>
      <c r="B66" s="1" t="s">
        <v>4</v>
      </c>
      <c r="C66">
        <v>72267</v>
      </c>
      <c r="D66">
        <v>148.41</v>
      </c>
      <c r="E66">
        <v>486.94</v>
      </c>
    </row>
    <row r="67" spans="1:5" x14ac:dyDescent="0.3">
      <c r="A67" s="1" t="s">
        <v>20</v>
      </c>
      <c r="B67" s="1" t="s">
        <v>4</v>
      </c>
      <c r="C67">
        <v>68556</v>
      </c>
      <c r="D67">
        <v>140.80000000000001</v>
      </c>
      <c r="E67">
        <v>486.9</v>
      </c>
    </row>
    <row r="68" spans="1:5" x14ac:dyDescent="0.3">
      <c r="A68" s="1" t="s">
        <v>34</v>
      </c>
      <c r="B68" s="1" t="s">
        <v>9</v>
      </c>
      <c r="C68">
        <v>67455</v>
      </c>
      <c r="D68">
        <v>138.62</v>
      </c>
      <c r="E68">
        <v>486.62</v>
      </c>
    </row>
    <row r="69" spans="1:5" x14ac:dyDescent="0.3">
      <c r="A69" s="1" t="s">
        <v>44</v>
      </c>
      <c r="B69" s="1" t="s">
        <v>7</v>
      </c>
      <c r="C69">
        <v>75160</v>
      </c>
      <c r="D69">
        <v>154.88999999999999</v>
      </c>
      <c r="E69">
        <v>485.25</v>
      </c>
    </row>
    <row r="70" spans="1:5" x14ac:dyDescent="0.3">
      <c r="A70" s="1" t="s">
        <v>33</v>
      </c>
      <c r="B70" s="1" t="s">
        <v>4</v>
      </c>
      <c r="C70">
        <v>72298</v>
      </c>
      <c r="D70">
        <v>149.01</v>
      </c>
      <c r="E70">
        <v>485.19</v>
      </c>
    </row>
    <row r="71" spans="1:5" x14ac:dyDescent="0.3">
      <c r="A71" s="1" t="s">
        <v>17</v>
      </c>
      <c r="B71" s="1" t="s">
        <v>6</v>
      </c>
      <c r="C71">
        <v>68927</v>
      </c>
      <c r="D71">
        <v>142.11000000000001</v>
      </c>
      <c r="E71">
        <v>485.03</v>
      </c>
    </row>
    <row r="72" spans="1:5" x14ac:dyDescent="0.3">
      <c r="A72" s="1" t="s">
        <v>21</v>
      </c>
      <c r="B72" s="1" t="s">
        <v>9</v>
      </c>
      <c r="C72">
        <v>67329</v>
      </c>
      <c r="D72">
        <v>139</v>
      </c>
      <c r="E72">
        <v>484.38</v>
      </c>
    </row>
    <row r="73" spans="1:5" x14ac:dyDescent="0.3">
      <c r="A73" s="1" t="s">
        <v>40</v>
      </c>
      <c r="B73" s="1" t="s">
        <v>7</v>
      </c>
      <c r="C73">
        <v>72960</v>
      </c>
      <c r="D73">
        <v>150.71</v>
      </c>
      <c r="E73">
        <v>484.11</v>
      </c>
    </row>
    <row r="74" spans="1:5" x14ac:dyDescent="0.3">
      <c r="A74" s="1" t="s">
        <v>19</v>
      </c>
      <c r="B74" s="1" t="s">
        <v>7</v>
      </c>
      <c r="C74">
        <v>68609</v>
      </c>
      <c r="D74">
        <v>141.88</v>
      </c>
      <c r="E74">
        <v>483.57</v>
      </c>
    </row>
    <row r="75" spans="1:5" x14ac:dyDescent="0.3">
      <c r="A75" s="1" t="s">
        <v>18</v>
      </c>
      <c r="B75" s="1" t="s">
        <v>9</v>
      </c>
      <c r="C75">
        <v>68925</v>
      </c>
      <c r="D75">
        <v>142.63</v>
      </c>
      <c r="E75">
        <v>483.24</v>
      </c>
    </row>
    <row r="76" spans="1:5" x14ac:dyDescent="0.3">
      <c r="A76" s="1" t="s">
        <v>19</v>
      </c>
      <c r="B76" s="1" t="s">
        <v>9</v>
      </c>
      <c r="C76">
        <v>67724</v>
      </c>
      <c r="D76">
        <v>140.16999999999999</v>
      </c>
      <c r="E76">
        <v>483.16</v>
      </c>
    </row>
    <row r="77" spans="1:5" x14ac:dyDescent="0.3">
      <c r="A77" s="1" t="s">
        <v>18</v>
      </c>
      <c r="B77" s="1" t="s">
        <v>4</v>
      </c>
      <c r="C77">
        <v>67493</v>
      </c>
      <c r="D77">
        <v>139.72999999999999</v>
      </c>
      <c r="E77">
        <v>483.02</v>
      </c>
    </row>
    <row r="78" spans="1:5" x14ac:dyDescent="0.3">
      <c r="A78" s="1" t="s">
        <v>25</v>
      </c>
      <c r="B78" s="1" t="s">
        <v>9</v>
      </c>
      <c r="C78">
        <v>67774</v>
      </c>
      <c r="D78">
        <v>140.38</v>
      </c>
      <c r="E78">
        <v>482.79</v>
      </c>
    </row>
    <row r="79" spans="1:5" x14ac:dyDescent="0.3">
      <c r="A79" s="1" t="s">
        <v>17</v>
      </c>
      <c r="B79" s="1" t="s">
        <v>10</v>
      </c>
      <c r="C79">
        <v>67424</v>
      </c>
      <c r="D79">
        <v>139.91999999999999</v>
      </c>
      <c r="E79">
        <v>481.88</v>
      </c>
    </row>
    <row r="80" spans="1:5" x14ac:dyDescent="0.3">
      <c r="A80" s="1" t="s">
        <v>21</v>
      </c>
      <c r="B80" s="1" t="s">
        <v>6</v>
      </c>
      <c r="C80">
        <v>67354</v>
      </c>
      <c r="D80">
        <v>139.84</v>
      </c>
      <c r="E80">
        <v>481.65</v>
      </c>
    </row>
    <row r="81" spans="1:5" x14ac:dyDescent="0.3">
      <c r="A81" s="1" t="s">
        <v>25</v>
      </c>
      <c r="B81" s="1" t="s">
        <v>4</v>
      </c>
      <c r="C81">
        <v>68188</v>
      </c>
      <c r="D81">
        <v>141.69</v>
      </c>
      <c r="E81">
        <v>481.25</v>
      </c>
    </row>
    <row r="82" spans="1:5" x14ac:dyDescent="0.3">
      <c r="A82" s="1" t="s">
        <v>32</v>
      </c>
      <c r="B82" s="1" t="s">
        <v>7</v>
      </c>
      <c r="C82">
        <v>68854</v>
      </c>
      <c r="D82">
        <v>143.19</v>
      </c>
      <c r="E82">
        <v>480.86</v>
      </c>
    </row>
    <row r="83" spans="1:5" x14ac:dyDescent="0.3">
      <c r="A83" s="1" t="s">
        <v>32</v>
      </c>
      <c r="B83" s="1" t="s">
        <v>10</v>
      </c>
      <c r="C83">
        <v>69017</v>
      </c>
      <c r="D83">
        <v>143.78</v>
      </c>
      <c r="E83">
        <v>480.02</v>
      </c>
    </row>
    <row r="84" spans="1:5" x14ac:dyDescent="0.3">
      <c r="A84" s="1" t="s">
        <v>34</v>
      </c>
      <c r="B84" s="1" t="s">
        <v>4</v>
      </c>
      <c r="C84">
        <v>68402</v>
      </c>
      <c r="D84">
        <v>142.58000000000001</v>
      </c>
      <c r="E84">
        <v>479.74</v>
      </c>
    </row>
    <row r="85" spans="1:5" x14ac:dyDescent="0.3">
      <c r="A85" s="1" t="s">
        <v>32</v>
      </c>
      <c r="B85" s="1" t="s">
        <v>4</v>
      </c>
      <c r="C85">
        <v>67274</v>
      </c>
      <c r="D85">
        <v>140.26</v>
      </c>
      <c r="E85">
        <v>479.64</v>
      </c>
    </row>
    <row r="86" spans="1:5" x14ac:dyDescent="0.3">
      <c r="A86" s="1" t="s">
        <v>19</v>
      </c>
      <c r="B86" s="1" t="s">
        <v>6</v>
      </c>
      <c r="C86">
        <v>68108</v>
      </c>
      <c r="D86">
        <v>142.05000000000001</v>
      </c>
      <c r="E86">
        <v>479.46</v>
      </c>
    </row>
    <row r="87" spans="1:5" x14ac:dyDescent="0.3">
      <c r="A87" s="1" t="s">
        <v>38</v>
      </c>
      <c r="B87" s="1" t="s">
        <v>4</v>
      </c>
      <c r="C87">
        <v>67380</v>
      </c>
      <c r="D87">
        <v>140.55000000000001</v>
      </c>
      <c r="E87">
        <v>479.4</v>
      </c>
    </row>
    <row r="88" spans="1:5" x14ac:dyDescent="0.3">
      <c r="A88" s="1" t="s">
        <v>18</v>
      </c>
      <c r="B88" s="1" t="s">
        <v>6</v>
      </c>
      <c r="C88">
        <v>68289</v>
      </c>
      <c r="D88">
        <v>142.66</v>
      </c>
      <c r="E88">
        <v>478.68</v>
      </c>
    </row>
    <row r="89" spans="1:5" x14ac:dyDescent="0.3">
      <c r="A89" s="1" t="s">
        <v>20</v>
      </c>
      <c r="B89" s="1" t="s">
        <v>10</v>
      </c>
      <c r="C89">
        <v>69144</v>
      </c>
      <c r="D89">
        <v>144.5</v>
      </c>
      <c r="E89">
        <v>478.51</v>
      </c>
    </row>
    <row r="90" spans="1:5" x14ac:dyDescent="0.3">
      <c r="A90" s="1" t="s">
        <v>34</v>
      </c>
      <c r="B90" s="1" t="s">
        <v>6</v>
      </c>
      <c r="C90">
        <v>68313</v>
      </c>
      <c r="D90">
        <v>142.80000000000001</v>
      </c>
      <c r="E90">
        <v>478.38</v>
      </c>
    </row>
    <row r="91" spans="1:5" x14ac:dyDescent="0.3">
      <c r="A91" s="1" t="s">
        <v>27</v>
      </c>
      <c r="B91" s="1" t="s">
        <v>7</v>
      </c>
      <c r="C91">
        <v>67009</v>
      </c>
      <c r="D91">
        <v>140.12</v>
      </c>
      <c r="E91">
        <v>478.23</v>
      </c>
    </row>
    <row r="92" spans="1:5" x14ac:dyDescent="0.3">
      <c r="A92" s="1" t="s">
        <v>25</v>
      </c>
      <c r="B92" s="1" t="s">
        <v>10</v>
      </c>
      <c r="C92">
        <v>67656</v>
      </c>
      <c r="D92">
        <v>141.51</v>
      </c>
      <c r="E92">
        <v>478.1</v>
      </c>
    </row>
    <row r="93" spans="1:5" x14ac:dyDescent="0.3">
      <c r="A93" s="1" t="s">
        <v>23</v>
      </c>
      <c r="B93" s="1" t="s">
        <v>10</v>
      </c>
      <c r="C93">
        <v>65486</v>
      </c>
      <c r="D93">
        <v>137.03</v>
      </c>
      <c r="E93">
        <v>477.9</v>
      </c>
    </row>
    <row r="94" spans="1:5" x14ac:dyDescent="0.3">
      <c r="A94" s="1" t="s">
        <v>34</v>
      </c>
      <c r="B94" s="1" t="s">
        <v>7</v>
      </c>
      <c r="C94">
        <v>67172</v>
      </c>
      <c r="D94">
        <v>140.59</v>
      </c>
      <c r="E94">
        <v>477.79</v>
      </c>
    </row>
    <row r="95" spans="1:5" x14ac:dyDescent="0.3">
      <c r="A95" s="1" t="s">
        <v>32</v>
      </c>
      <c r="B95" s="1" t="s">
        <v>9</v>
      </c>
      <c r="C95">
        <v>67646</v>
      </c>
      <c r="D95">
        <v>141.63</v>
      </c>
      <c r="E95">
        <v>477.62</v>
      </c>
    </row>
    <row r="96" spans="1:5" x14ac:dyDescent="0.3">
      <c r="A96" s="1" t="s">
        <v>38</v>
      </c>
      <c r="B96" s="1" t="s">
        <v>9</v>
      </c>
      <c r="C96">
        <v>67705</v>
      </c>
      <c r="D96">
        <v>141.80000000000001</v>
      </c>
      <c r="E96">
        <v>477.47</v>
      </c>
    </row>
    <row r="97" spans="1:5" x14ac:dyDescent="0.3">
      <c r="A97" s="1" t="s">
        <v>38</v>
      </c>
      <c r="B97" s="1" t="s">
        <v>7</v>
      </c>
      <c r="C97">
        <v>68192</v>
      </c>
      <c r="D97">
        <v>142.85</v>
      </c>
      <c r="E97">
        <v>477.37</v>
      </c>
    </row>
    <row r="98" spans="1:5" x14ac:dyDescent="0.3">
      <c r="A98" s="1" t="s">
        <v>22</v>
      </c>
      <c r="B98" s="1" t="s">
        <v>10</v>
      </c>
      <c r="C98">
        <v>65220</v>
      </c>
      <c r="D98">
        <v>136.63</v>
      </c>
      <c r="E98">
        <v>477.35</v>
      </c>
    </row>
    <row r="99" spans="1:5" x14ac:dyDescent="0.3">
      <c r="A99" s="1" t="s">
        <v>34</v>
      </c>
      <c r="B99" s="1" t="s">
        <v>10</v>
      </c>
      <c r="C99">
        <v>67954</v>
      </c>
      <c r="D99">
        <v>142.38</v>
      </c>
      <c r="E99">
        <v>477.27</v>
      </c>
    </row>
    <row r="100" spans="1:5" x14ac:dyDescent="0.3">
      <c r="A100" s="1" t="s">
        <v>42</v>
      </c>
      <c r="B100" s="1" t="s">
        <v>10</v>
      </c>
      <c r="C100">
        <v>64020</v>
      </c>
      <c r="D100">
        <v>134.21</v>
      </c>
      <c r="E100">
        <v>477.01</v>
      </c>
    </row>
    <row r="101" spans="1:5" x14ac:dyDescent="0.3">
      <c r="A101" s="1" t="s">
        <v>21</v>
      </c>
      <c r="B101" s="1" t="s">
        <v>4</v>
      </c>
      <c r="C101">
        <v>68312</v>
      </c>
      <c r="D101">
        <v>143.31</v>
      </c>
      <c r="E101">
        <v>476.67</v>
      </c>
    </row>
    <row r="102" spans="1:5" x14ac:dyDescent="0.3">
      <c r="A102" s="1" t="s">
        <v>38</v>
      </c>
      <c r="B102" s="1" t="s">
        <v>10</v>
      </c>
      <c r="C102">
        <v>67197</v>
      </c>
      <c r="D102">
        <v>141.05000000000001</v>
      </c>
      <c r="E102">
        <v>476.41</v>
      </c>
    </row>
    <row r="103" spans="1:5" x14ac:dyDescent="0.3">
      <c r="A103" s="1" t="s">
        <v>32</v>
      </c>
      <c r="B103" s="1" t="s">
        <v>6</v>
      </c>
      <c r="C103">
        <v>67515</v>
      </c>
      <c r="D103">
        <v>141.74</v>
      </c>
      <c r="E103">
        <v>476.33</v>
      </c>
    </row>
    <row r="104" spans="1:5" x14ac:dyDescent="0.3">
      <c r="A104" s="1" t="s">
        <v>19</v>
      </c>
      <c r="B104" s="1" t="s">
        <v>10</v>
      </c>
      <c r="C104">
        <v>66840</v>
      </c>
      <c r="D104">
        <v>140.63999999999999</v>
      </c>
      <c r="E104">
        <v>475.26</v>
      </c>
    </row>
    <row r="105" spans="1:5" x14ac:dyDescent="0.3">
      <c r="A105" s="1" t="s">
        <v>21</v>
      </c>
      <c r="B105" s="1" t="s">
        <v>7</v>
      </c>
      <c r="C105">
        <v>67246</v>
      </c>
      <c r="D105">
        <v>141.51</v>
      </c>
      <c r="E105">
        <v>475.2</v>
      </c>
    </row>
    <row r="106" spans="1:5" x14ac:dyDescent="0.3">
      <c r="A106" s="1" t="s">
        <v>18</v>
      </c>
      <c r="B106" s="1" t="s">
        <v>7</v>
      </c>
      <c r="C106">
        <v>68307</v>
      </c>
      <c r="D106">
        <v>143.78</v>
      </c>
      <c r="E106">
        <v>475.08</v>
      </c>
    </row>
    <row r="107" spans="1:5" x14ac:dyDescent="0.3">
      <c r="A107" s="1" t="s">
        <v>23</v>
      </c>
      <c r="B107" s="1" t="s">
        <v>4</v>
      </c>
      <c r="C107">
        <v>65070</v>
      </c>
      <c r="D107">
        <v>137.09</v>
      </c>
      <c r="E107">
        <v>474.65</v>
      </c>
    </row>
    <row r="108" spans="1:5" x14ac:dyDescent="0.3">
      <c r="A108" s="1" t="s">
        <v>30</v>
      </c>
      <c r="B108" s="1" t="s">
        <v>4</v>
      </c>
      <c r="C108">
        <v>65423</v>
      </c>
      <c r="D108">
        <v>137.84</v>
      </c>
      <c r="E108">
        <v>474.63</v>
      </c>
    </row>
    <row r="109" spans="1:5" x14ac:dyDescent="0.3">
      <c r="A109" s="1" t="s">
        <v>42</v>
      </c>
      <c r="B109" s="1" t="s">
        <v>9</v>
      </c>
      <c r="C109">
        <v>64458</v>
      </c>
      <c r="D109">
        <v>135.9</v>
      </c>
      <c r="E109">
        <v>474.3</v>
      </c>
    </row>
    <row r="110" spans="1:5" x14ac:dyDescent="0.3">
      <c r="A110" s="1" t="s">
        <v>25</v>
      </c>
      <c r="B110" s="1" t="s">
        <v>6</v>
      </c>
      <c r="C110">
        <v>67736</v>
      </c>
      <c r="D110">
        <v>142.86000000000001</v>
      </c>
      <c r="E110">
        <v>474.14</v>
      </c>
    </row>
    <row r="111" spans="1:5" x14ac:dyDescent="0.3">
      <c r="A111" s="1" t="s">
        <v>17</v>
      </c>
      <c r="B111" s="1" t="s">
        <v>4</v>
      </c>
      <c r="C111">
        <v>68714</v>
      </c>
      <c r="D111">
        <v>144.94</v>
      </c>
      <c r="E111">
        <v>474.09</v>
      </c>
    </row>
    <row r="112" spans="1:5" x14ac:dyDescent="0.3">
      <c r="A112" s="1" t="s">
        <v>29</v>
      </c>
      <c r="B112" s="1" t="s">
        <v>4</v>
      </c>
      <c r="C112">
        <v>65537</v>
      </c>
      <c r="D112">
        <v>138.29</v>
      </c>
      <c r="E112">
        <v>473.91</v>
      </c>
    </row>
    <row r="113" spans="1:5" x14ac:dyDescent="0.3">
      <c r="A113" s="1" t="s">
        <v>25</v>
      </c>
      <c r="B113" s="1" t="s">
        <v>7</v>
      </c>
      <c r="C113">
        <v>67984</v>
      </c>
      <c r="D113">
        <v>143.5</v>
      </c>
      <c r="E113">
        <v>473.76</v>
      </c>
    </row>
    <row r="114" spans="1:5" x14ac:dyDescent="0.3">
      <c r="A114" s="1" t="s">
        <v>19</v>
      </c>
      <c r="B114" s="1" t="s">
        <v>4</v>
      </c>
      <c r="C114">
        <v>67224</v>
      </c>
      <c r="D114">
        <v>142.04</v>
      </c>
      <c r="E114">
        <v>473.28</v>
      </c>
    </row>
    <row r="115" spans="1:5" x14ac:dyDescent="0.3">
      <c r="A115" s="1" t="s">
        <v>30</v>
      </c>
      <c r="B115" s="1" t="s">
        <v>7</v>
      </c>
      <c r="C115">
        <v>63969</v>
      </c>
      <c r="D115">
        <v>135.26</v>
      </c>
      <c r="E115">
        <v>472.93</v>
      </c>
    </row>
    <row r="116" spans="1:5" x14ac:dyDescent="0.3">
      <c r="A116" s="1" t="s">
        <v>38</v>
      </c>
      <c r="B116" s="1" t="s">
        <v>6</v>
      </c>
      <c r="C116">
        <v>67041</v>
      </c>
      <c r="D116">
        <v>141.76</v>
      </c>
      <c r="E116">
        <v>472.92</v>
      </c>
    </row>
    <row r="117" spans="1:5" x14ac:dyDescent="0.3">
      <c r="A117" s="1" t="s">
        <v>22</v>
      </c>
      <c r="B117" s="1" t="s">
        <v>9</v>
      </c>
      <c r="C117">
        <v>64785</v>
      </c>
      <c r="D117">
        <v>137.06</v>
      </c>
      <c r="E117">
        <v>472.68</v>
      </c>
    </row>
    <row r="118" spans="1:5" x14ac:dyDescent="0.3">
      <c r="A118" s="1" t="s">
        <v>27</v>
      </c>
      <c r="B118" s="1" t="s">
        <v>4</v>
      </c>
      <c r="C118">
        <v>64398</v>
      </c>
      <c r="D118">
        <v>136.43</v>
      </c>
      <c r="E118">
        <v>472.02</v>
      </c>
    </row>
    <row r="119" spans="1:5" x14ac:dyDescent="0.3">
      <c r="A119" s="1" t="s">
        <v>30</v>
      </c>
      <c r="B119" s="1" t="s">
        <v>10</v>
      </c>
      <c r="C119">
        <v>64418</v>
      </c>
      <c r="D119">
        <v>136.49</v>
      </c>
      <c r="E119">
        <v>471.96</v>
      </c>
    </row>
    <row r="120" spans="1:5" x14ac:dyDescent="0.3">
      <c r="A120" s="1" t="s">
        <v>23</v>
      </c>
      <c r="B120" s="1" t="s">
        <v>9</v>
      </c>
      <c r="C120">
        <v>63436</v>
      </c>
      <c r="D120">
        <v>134.43</v>
      </c>
      <c r="E120">
        <v>471.89</v>
      </c>
    </row>
    <row r="121" spans="1:5" x14ac:dyDescent="0.3">
      <c r="A121" s="1" t="s">
        <v>29</v>
      </c>
      <c r="B121" s="1" t="s">
        <v>7</v>
      </c>
      <c r="C121">
        <v>64939</v>
      </c>
      <c r="D121">
        <v>137.62</v>
      </c>
      <c r="E121">
        <v>471.87</v>
      </c>
    </row>
    <row r="122" spans="1:5" x14ac:dyDescent="0.3">
      <c r="A122" s="1" t="s">
        <v>27</v>
      </c>
      <c r="B122" s="1" t="s">
        <v>9</v>
      </c>
      <c r="C122">
        <v>64138</v>
      </c>
      <c r="D122">
        <v>136.16999999999999</v>
      </c>
      <c r="E122">
        <v>471.01</v>
      </c>
    </row>
    <row r="123" spans="1:5" x14ac:dyDescent="0.3">
      <c r="A123" s="1" t="s">
        <v>27</v>
      </c>
      <c r="B123" s="1" t="s">
        <v>6</v>
      </c>
      <c r="C123">
        <v>64015</v>
      </c>
      <c r="D123">
        <v>135.91999999999999</v>
      </c>
      <c r="E123">
        <v>470.98</v>
      </c>
    </row>
    <row r="124" spans="1:5" x14ac:dyDescent="0.3">
      <c r="A124" s="1" t="s">
        <v>43</v>
      </c>
      <c r="B124" s="1" t="s">
        <v>4</v>
      </c>
      <c r="C124">
        <v>62872</v>
      </c>
      <c r="D124">
        <v>133.52000000000001</v>
      </c>
      <c r="E124">
        <v>470.88</v>
      </c>
    </row>
    <row r="125" spans="1:5" x14ac:dyDescent="0.3">
      <c r="A125" s="1" t="s">
        <v>43</v>
      </c>
      <c r="B125" s="1" t="s">
        <v>6</v>
      </c>
      <c r="C125">
        <v>64926</v>
      </c>
      <c r="D125">
        <v>138.11000000000001</v>
      </c>
      <c r="E125">
        <v>470.1</v>
      </c>
    </row>
    <row r="126" spans="1:5" x14ac:dyDescent="0.3">
      <c r="A126" s="1" t="s">
        <v>17</v>
      </c>
      <c r="B126" s="1" t="s">
        <v>9</v>
      </c>
      <c r="C126">
        <v>67732</v>
      </c>
      <c r="D126">
        <v>144.09</v>
      </c>
      <c r="E126">
        <v>470.07</v>
      </c>
    </row>
    <row r="127" spans="1:5" x14ac:dyDescent="0.3">
      <c r="A127" s="1" t="s">
        <v>43</v>
      </c>
      <c r="B127" s="1" t="s">
        <v>9</v>
      </c>
      <c r="C127">
        <v>63385</v>
      </c>
      <c r="D127">
        <v>134.91999999999999</v>
      </c>
      <c r="E127">
        <v>469.8</v>
      </c>
    </row>
    <row r="128" spans="1:5" x14ac:dyDescent="0.3">
      <c r="A128" s="1" t="s">
        <v>20</v>
      </c>
      <c r="B128" s="1" t="s">
        <v>7</v>
      </c>
      <c r="C128">
        <v>67404</v>
      </c>
      <c r="D128">
        <v>143.61000000000001</v>
      </c>
      <c r="E128">
        <v>469.35</v>
      </c>
    </row>
    <row r="129" spans="1:5" x14ac:dyDescent="0.3">
      <c r="A129" s="1" t="s">
        <v>22</v>
      </c>
      <c r="B129" s="1" t="s">
        <v>6</v>
      </c>
      <c r="C129">
        <v>64058</v>
      </c>
      <c r="D129">
        <v>136.57</v>
      </c>
      <c r="E129">
        <v>469.05</v>
      </c>
    </row>
    <row r="130" spans="1:5" x14ac:dyDescent="0.3">
      <c r="A130" s="1" t="s">
        <v>30</v>
      </c>
      <c r="B130" s="1" t="s">
        <v>6</v>
      </c>
      <c r="C130">
        <v>64637</v>
      </c>
      <c r="D130">
        <v>137.84</v>
      </c>
      <c r="E130">
        <v>468.93</v>
      </c>
    </row>
    <row r="131" spans="1:5" x14ac:dyDescent="0.3">
      <c r="A131" s="1" t="s">
        <v>20</v>
      </c>
      <c r="B131" s="1" t="s">
        <v>6</v>
      </c>
      <c r="C131">
        <v>65825</v>
      </c>
      <c r="D131">
        <v>140.41</v>
      </c>
      <c r="E131">
        <v>468.81</v>
      </c>
    </row>
    <row r="132" spans="1:5" x14ac:dyDescent="0.3">
      <c r="A132" s="1" t="s">
        <v>27</v>
      </c>
      <c r="B132" s="1" t="s">
        <v>10</v>
      </c>
      <c r="C132">
        <v>63045</v>
      </c>
      <c r="D132">
        <v>134.59</v>
      </c>
      <c r="E132">
        <v>468.42</v>
      </c>
    </row>
    <row r="133" spans="1:5" x14ac:dyDescent="0.3">
      <c r="A133" s="1" t="s">
        <v>28</v>
      </c>
      <c r="B133" s="1" t="s">
        <v>4</v>
      </c>
      <c r="C133">
        <v>63347</v>
      </c>
      <c r="D133">
        <v>135.27000000000001</v>
      </c>
      <c r="E133">
        <v>468.3</v>
      </c>
    </row>
    <row r="134" spans="1:5" x14ac:dyDescent="0.3">
      <c r="A134" s="1" t="s">
        <v>28</v>
      </c>
      <c r="B134" s="1" t="s">
        <v>7</v>
      </c>
      <c r="C134">
        <v>64343</v>
      </c>
      <c r="D134">
        <v>137.4</v>
      </c>
      <c r="E134">
        <v>468.29</v>
      </c>
    </row>
    <row r="135" spans="1:5" x14ac:dyDescent="0.3">
      <c r="A135" s="1" t="s">
        <v>29</v>
      </c>
      <c r="B135" s="1" t="s">
        <v>9</v>
      </c>
      <c r="C135">
        <v>65624</v>
      </c>
      <c r="D135">
        <v>140.18</v>
      </c>
      <c r="E135">
        <v>468.14</v>
      </c>
    </row>
    <row r="136" spans="1:5" x14ac:dyDescent="0.3">
      <c r="A136" s="1" t="s">
        <v>43</v>
      </c>
      <c r="B136" s="1" t="s">
        <v>10</v>
      </c>
      <c r="C136">
        <v>63699</v>
      </c>
      <c r="D136">
        <v>136.15</v>
      </c>
      <c r="E136">
        <v>467.86</v>
      </c>
    </row>
    <row r="137" spans="1:5" x14ac:dyDescent="0.3">
      <c r="A137" s="1" t="s">
        <v>22</v>
      </c>
      <c r="B137" s="1" t="s">
        <v>7</v>
      </c>
      <c r="C137">
        <v>65348</v>
      </c>
      <c r="D137">
        <v>139.82</v>
      </c>
      <c r="E137">
        <v>467.37</v>
      </c>
    </row>
    <row r="138" spans="1:5" x14ac:dyDescent="0.3">
      <c r="A138" s="1" t="s">
        <v>23</v>
      </c>
      <c r="B138" s="1" t="s">
        <v>6</v>
      </c>
      <c r="C138">
        <v>64107</v>
      </c>
      <c r="D138">
        <v>137.22999999999999</v>
      </c>
      <c r="E138">
        <v>467.15</v>
      </c>
    </row>
    <row r="139" spans="1:5" x14ac:dyDescent="0.3">
      <c r="A139" s="1" t="s">
        <v>29</v>
      </c>
      <c r="B139" s="1" t="s">
        <v>6</v>
      </c>
      <c r="C139">
        <v>65330</v>
      </c>
      <c r="D139">
        <v>139.85</v>
      </c>
      <c r="E139">
        <v>467.14</v>
      </c>
    </row>
    <row r="140" spans="1:5" x14ac:dyDescent="0.3">
      <c r="A140" s="1" t="s">
        <v>23</v>
      </c>
      <c r="B140" s="1" t="s">
        <v>7</v>
      </c>
      <c r="C140">
        <v>64647</v>
      </c>
      <c r="D140">
        <v>138.47</v>
      </c>
      <c r="E140">
        <v>466.87</v>
      </c>
    </row>
    <row r="141" spans="1:5" x14ac:dyDescent="0.3">
      <c r="A141" s="1" t="s">
        <v>43</v>
      </c>
      <c r="B141" s="1" t="s">
        <v>7</v>
      </c>
      <c r="C141">
        <v>62786</v>
      </c>
      <c r="D141">
        <v>134.5</v>
      </c>
      <c r="E141">
        <v>466.81</v>
      </c>
    </row>
    <row r="142" spans="1:5" x14ac:dyDescent="0.3">
      <c r="A142" s="1" t="s">
        <v>42</v>
      </c>
      <c r="B142" s="1" t="s">
        <v>4</v>
      </c>
      <c r="C142">
        <v>63231</v>
      </c>
      <c r="D142">
        <v>135.47</v>
      </c>
      <c r="E142">
        <v>466.75</v>
      </c>
    </row>
    <row r="143" spans="1:5" x14ac:dyDescent="0.3">
      <c r="A143" s="1" t="s">
        <v>28</v>
      </c>
      <c r="B143" s="1" t="s">
        <v>6</v>
      </c>
      <c r="C143">
        <v>64051</v>
      </c>
      <c r="D143">
        <v>137.61000000000001</v>
      </c>
      <c r="E143">
        <v>465.45</v>
      </c>
    </row>
    <row r="144" spans="1:5" x14ac:dyDescent="0.3">
      <c r="A144" s="1" t="s">
        <v>30</v>
      </c>
      <c r="B144" s="1" t="s">
        <v>9</v>
      </c>
      <c r="C144">
        <v>64014</v>
      </c>
      <c r="D144">
        <v>137.59</v>
      </c>
      <c r="E144">
        <v>465.25</v>
      </c>
    </row>
    <row r="145" spans="1:5" x14ac:dyDescent="0.3">
      <c r="A145" s="1" t="s">
        <v>22</v>
      </c>
      <c r="B145" s="1" t="s">
        <v>4</v>
      </c>
      <c r="C145">
        <v>66105</v>
      </c>
      <c r="D145">
        <v>142.19</v>
      </c>
      <c r="E145">
        <v>464.91</v>
      </c>
    </row>
    <row r="146" spans="1:5" x14ac:dyDescent="0.3">
      <c r="A146" s="1" t="s">
        <v>42</v>
      </c>
      <c r="B146" s="1" t="s">
        <v>6</v>
      </c>
      <c r="C146">
        <v>64481</v>
      </c>
      <c r="D146">
        <v>138.79</v>
      </c>
      <c r="E146">
        <v>464.59</v>
      </c>
    </row>
    <row r="147" spans="1:5" x14ac:dyDescent="0.3">
      <c r="A147" s="1" t="s">
        <v>17</v>
      </c>
      <c r="B147" s="1" t="s">
        <v>7</v>
      </c>
      <c r="C147">
        <v>66110</v>
      </c>
      <c r="D147">
        <v>142.31</v>
      </c>
      <c r="E147">
        <v>464.55</v>
      </c>
    </row>
    <row r="148" spans="1:5" x14ac:dyDescent="0.3">
      <c r="A148" s="1" t="s">
        <v>42</v>
      </c>
      <c r="B148" s="1" t="s">
        <v>7</v>
      </c>
      <c r="C148">
        <v>64082</v>
      </c>
      <c r="D148">
        <v>138.25</v>
      </c>
      <c r="E148">
        <v>463.52</v>
      </c>
    </row>
    <row r="149" spans="1:5" x14ac:dyDescent="0.3">
      <c r="A149" s="1" t="s">
        <v>28</v>
      </c>
      <c r="B149" s="1" t="s">
        <v>10</v>
      </c>
      <c r="C149">
        <v>64657</v>
      </c>
      <c r="D149">
        <v>139.86000000000001</v>
      </c>
      <c r="E149">
        <v>462.3</v>
      </c>
    </row>
    <row r="150" spans="1:5" x14ac:dyDescent="0.3">
      <c r="A150" s="1" t="s">
        <v>29</v>
      </c>
      <c r="B150" s="1" t="s">
        <v>10</v>
      </c>
      <c r="C150">
        <v>64116</v>
      </c>
      <c r="D150">
        <v>138.80000000000001</v>
      </c>
      <c r="E150">
        <v>461.93</v>
      </c>
    </row>
    <row r="151" spans="1:5" x14ac:dyDescent="0.3">
      <c r="A151" s="1" t="s">
        <v>28</v>
      </c>
      <c r="B151" s="1" t="s">
        <v>9</v>
      </c>
      <c r="C151">
        <v>63831</v>
      </c>
      <c r="D151">
        <v>138.72</v>
      </c>
      <c r="E151">
        <v>460.14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F06C-F418-4347-A7CF-1F4DC034E7A9}">
  <dimension ref="A3:B9"/>
  <sheetViews>
    <sheetView workbookViewId="0">
      <selection activeCell="B9" sqref="A3:B9"/>
    </sheetView>
  </sheetViews>
  <sheetFormatPr defaultRowHeight="14.4" x14ac:dyDescent="0.3"/>
  <cols>
    <col min="1" max="1" width="12.5546875" bestFit="1" customWidth="1"/>
    <col min="2" max="2" width="29" bestFit="1" customWidth="1"/>
  </cols>
  <sheetData>
    <row r="3" spans="1:2" x14ac:dyDescent="0.3">
      <c r="A3" s="16" t="s">
        <v>74</v>
      </c>
      <c r="B3" t="s">
        <v>84</v>
      </c>
    </row>
    <row r="4" spans="1:2" x14ac:dyDescent="0.3">
      <c r="A4" s="17" t="s">
        <v>49</v>
      </c>
      <c r="B4" s="1">
        <v>4230880</v>
      </c>
    </row>
    <row r="5" spans="1:2" x14ac:dyDescent="0.3">
      <c r="A5" s="17" t="s">
        <v>54</v>
      </c>
      <c r="B5" s="1">
        <v>2577043</v>
      </c>
    </row>
    <row r="6" spans="1:2" x14ac:dyDescent="0.3">
      <c r="A6" s="17" t="s">
        <v>53</v>
      </c>
      <c r="B6" s="1">
        <v>2035351</v>
      </c>
    </row>
    <row r="7" spans="1:2" x14ac:dyDescent="0.3">
      <c r="A7" s="17" t="s">
        <v>51</v>
      </c>
      <c r="B7" s="1">
        <v>729550</v>
      </c>
    </row>
    <row r="8" spans="1:2" x14ac:dyDescent="0.3">
      <c r="A8" s="17" t="s">
        <v>52</v>
      </c>
      <c r="B8" s="1">
        <v>1018493</v>
      </c>
    </row>
    <row r="9" spans="1:2" x14ac:dyDescent="0.3">
      <c r="A9" s="17" t="s">
        <v>75</v>
      </c>
      <c r="B9" s="1">
        <v>10591317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30596-D875-458A-931A-970BD64B3C36}">
  <dimension ref="A1:D31"/>
  <sheetViews>
    <sheetView workbookViewId="0">
      <selection activeCell="D31" sqref="A1:D31"/>
    </sheetView>
  </sheetViews>
  <sheetFormatPr defaultRowHeight="14.4" x14ac:dyDescent="0.3"/>
  <cols>
    <col min="1" max="1" width="11.6640625" bestFit="1" customWidth="1"/>
    <col min="2" max="2" width="15.88671875" bestFit="1" customWidth="1"/>
    <col min="3" max="3" width="15.5546875" bestFit="1" customWidth="1"/>
    <col min="4" max="4" width="14" bestFit="1" customWidth="1"/>
  </cols>
  <sheetData>
    <row r="1" spans="1:4" x14ac:dyDescent="0.3">
      <c r="A1" t="s">
        <v>11</v>
      </c>
      <c r="B1" t="s">
        <v>47</v>
      </c>
      <c r="C1" t="s">
        <v>45</v>
      </c>
      <c r="D1" t="s">
        <v>48</v>
      </c>
    </row>
    <row r="2" spans="1:4" x14ac:dyDescent="0.3">
      <c r="A2" s="1" t="s">
        <v>37</v>
      </c>
      <c r="B2" s="1" t="s">
        <v>49</v>
      </c>
      <c r="C2">
        <v>387209</v>
      </c>
      <c r="D2" s="1" t="s">
        <v>50</v>
      </c>
    </row>
    <row r="3" spans="1:4" x14ac:dyDescent="0.3">
      <c r="A3" s="1" t="s">
        <v>31</v>
      </c>
      <c r="B3" s="1" t="s">
        <v>49</v>
      </c>
      <c r="C3">
        <v>386805</v>
      </c>
      <c r="D3" s="1" t="s">
        <v>50</v>
      </c>
    </row>
    <row r="4" spans="1:4" x14ac:dyDescent="0.3">
      <c r="A4" s="1" t="s">
        <v>15</v>
      </c>
      <c r="B4" s="1" t="s">
        <v>49</v>
      </c>
      <c r="C4">
        <v>385843</v>
      </c>
      <c r="D4" s="1" t="s">
        <v>50</v>
      </c>
    </row>
    <row r="5" spans="1:4" x14ac:dyDescent="0.3">
      <c r="A5" s="1" t="s">
        <v>35</v>
      </c>
      <c r="B5" s="1" t="s">
        <v>49</v>
      </c>
      <c r="C5">
        <v>385583</v>
      </c>
      <c r="D5" s="1" t="s">
        <v>50</v>
      </c>
    </row>
    <row r="6" spans="1:4" x14ac:dyDescent="0.3">
      <c r="A6" s="1" t="s">
        <v>39</v>
      </c>
      <c r="B6" s="1" t="s">
        <v>49</v>
      </c>
      <c r="C6">
        <v>385137</v>
      </c>
      <c r="D6" s="1" t="s">
        <v>50</v>
      </c>
    </row>
    <row r="7" spans="1:4" x14ac:dyDescent="0.3">
      <c r="A7" s="1" t="s">
        <v>41</v>
      </c>
      <c r="B7" s="1" t="s">
        <v>49</v>
      </c>
      <c r="C7">
        <v>384764</v>
      </c>
      <c r="D7" s="1" t="s">
        <v>50</v>
      </c>
    </row>
    <row r="8" spans="1:4" x14ac:dyDescent="0.3">
      <c r="A8" s="1" t="s">
        <v>14</v>
      </c>
      <c r="B8" s="1" t="s">
        <v>49</v>
      </c>
      <c r="C8">
        <v>384668</v>
      </c>
      <c r="D8" s="1" t="s">
        <v>50</v>
      </c>
    </row>
    <row r="9" spans="1:4" x14ac:dyDescent="0.3">
      <c r="A9" s="1" t="s">
        <v>26</v>
      </c>
      <c r="B9" s="1" t="s">
        <v>49</v>
      </c>
      <c r="C9">
        <v>384509</v>
      </c>
      <c r="D9" s="1" t="s">
        <v>50</v>
      </c>
    </row>
    <row r="10" spans="1:4" x14ac:dyDescent="0.3">
      <c r="A10" s="1" t="s">
        <v>36</v>
      </c>
      <c r="B10" s="1" t="s">
        <v>49</v>
      </c>
      <c r="C10">
        <v>384440</v>
      </c>
      <c r="D10" s="1" t="s">
        <v>50</v>
      </c>
    </row>
    <row r="11" spans="1:4" x14ac:dyDescent="0.3">
      <c r="A11" s="1" t="s">
        <v>16</v>
      </c>
      <c r="B11" s="1" t="s">
        <v>49</v>
      </c>
      <c r="C11">
        <v>382968</v>
      </c>
      <c r="D11" s="1" t="s">
        <v>50</v>
      </c>
    </row>
    <row r="12" spans="1:4" x14ac:dyDescent="0.3">
      <c r="A12" s="1" t="s">
        <v>44</v>
      </c>
      <c r="B12" s="1" t="s">
        <v>49</v>
      </c>
      <c r="C12">
        <v>378954</v>
      </c>
      <c r="D12" s="1" t="s">
        <v>50</v>
      </c>
    </row>
    <row r="13" spans="1:4" x14ac:dyDescent="0.3">
      <c r="A13" s="1" t="s">
        <v>40</v>
      </c>
      <c r="B13" s="1" t="s">
        <v>51</v>
      </c>
      <c r="C13">
        <v>365157</v>
      </c>
      <c r="D13" s="1" t="s">
        <v>50</v>
      </c>
    </row>
    <row r="14" spans="1:4" x14ac:dyDescent="0.3">
      <c r="A14" s="1" t="s">
        <v>33</v>
      </c>
      <c r="B14" s="1" t="s">
        <v>51</v>
      </c>
      <c r="C14">
        <v>364393</v>
      </c>
      <c r="D14" s="1" t="s">
        <v>50</v>
      </c>
    </row>
    <row r="15" spans="1:4" x14ac:dyDescent="0.3">
      <c r="A15" s="1" t="s">
        <v>18</v>
      </c>
      <c r="B15" s="1" t="s">
        <v>52</v>
      </c>
      <c r="C15">
        <v>341640</v>
      </c>
      <c r="D15" s="1" t="s">
        <v>50</v>
      </c>
    </row>
    <row r="16" spans="1:4" x14ac:dyDescent="0.3">
      <c r="A16" s="1" t="s">
        <v>32</v>
      </c>
      <c r="B16" s="1" t="s">
        <v>53</v>
      </c>
      <c r="C16">
        <v>340306</v>
      </c>
      <c r="D16" s="1" t="s">
        <v>50</v>
      </c>
    </row>
    <row r="17" spans="1:4" x14ac:dyDescent="0.3">
      <c r="A17" s="1" t="s">
        <v>21</v>
      </c>
      <c r="B17" s="1" t="s">
        <v>53</v>
      </c>
      <c r="C17">
        <v>339595</v>
      </c>
      <c r="D17" s="1" t="s">
        <v>50</v>
      </c>
    </row>
    <row r="18" spans="1:4" x14ac:dyDescent="0.3">
      <c r="A18" s="1" t="s">
        <v>25</v>
      </c>
      <c r="B18" s="1" t="s">
        <v>52</v>
      </c>
      <c r="C18">
        <v>339338</v>
      </c>
      <c r="D18" s="1" t="s">
        <v>50</v>
      </c>
    </row>
    <row r="19" spans="1:4" x14ac:dyDescent="0.3">
      <c r="A19" s="1" t="s">
        <v>34</v>
      </c>
      <c r="B19" s="1" t="s">
        <v>53</v>
      </c>
      <c r="C19">
        <v>339296</v>
      </c>
      <c r="D19" s="1" t="s">
        <v>50</v>
      </c>
    </row>
    <row r="20" spans="1:4" x14ac:dyDescent="0.3">
      <c r="A20" s="1" t="s">
        <v>17</v>
      </c>
      <c r="B20" s="1" t="s">
        <v>53</v>
      </c>
      <c r="C20">
        <v>338907</v>
      </c>
      <c r="D20" s="1" t="s">
        <v>50</v>
      </c>
    </row>
    <row r="21" spans="1:4" x14ac:dyDescent="0.3">
      <c r="A21" s="1" t="s">
        <v>20</v>
      </c>
      <c r="B21" s="1" t="s">
        <v>53</v>
      </c>
      <c r="C21">
        <v>338742</v>
      </c>
      <c r="D21" s="1" t="s">
        <v>50</v>
      </c>
    </row>
    <row r="22" spans="1:4" x14ac:dyDescent="0.3">
      <c r="A22" s="1" t="s">
        <v>19</v>
      </c>
      <c r="B22" s="1" t="s">
        <v>53</v>
      </c>
      <c r="C22">
        <v>338505</v>
      </c>
      <c r="D22" s="1" t="s">
        <v>50</v>
      </c>
    </row>
    <row r="23" spans="1:4" x14ac:dyDescent="0.3">
      <c r="A23" s="1" t="s">
        <v>38</v>
      </c>
      <c r="B23" s="1" t="s">
        <v>52</v>
      </c>
      <c r="C23">
        <v>337515</v>
      </c>
      <c r="D23" s="1" t="s">
        <v>50</v>
      </c>
    </row>
    <row r="24" spans="1:4" x14ac:dyDescent="0.3">
      <c r="A24" s="1" t="s">
        <v>29</v>
      </c>
      <c r="B24" s="1" t="s">
        <v>54</v>
      </c>
      <c r="C24">
        <v>325546</v>
      </c>
      <c r="D24" s="1" t="s">
        <v>50</v>
      </c>
    </row>
    <row r="25" spans="1:4" x14ac:dyDescent="0.3">
      <c r="A25" s="1" t="s">
        <v>22</v>
      </c>
      <c r="B25" s="1" t="s">
        <v>54</v>
      </c>
      <c r="C25">
        <v>325516</v>
      </c>
      <c r="D25" s="1" t="s">
        <v>50</v>
      </c>
    </row>
    <row r="26" spans="1:4" x14ac:dyDescent="0.3">
      <c r="A26" s="1" t="s">
        <v>23</v>
      </c>
      <c r="B26" s="1" t="s">
        <v>54</v>
      </c>
      <c r="C26">
        <v>322746</v>
      </c>
      <c r="D26" s="1" t="s">
        <v>50</v>
      </c>
    </row>
    <row r="27" spans="1:4" x14ac:dyDescent="0.3">
      <c r="A27" s="1" t="s">
        <v>27</v>
      </c>
      <c r="B27" s="1" t="s">
        <v>54</v>
      </c>
      <c r="C27">
        <v>322605</v>
      </c>
      <c r="D27" s="1" t="s">
        <v>50</v>
      </c>
    </row>
    <row r="28" spans="1:4" x14ac:dyDescent="0.3">
      <c r="A28" s="1" t="s">
        <v>30</v>
      </c>
      <c r="B28" s="1" t="s">
        <v>54</v>
      </c>
      <c r="C28">
        <v>322461</v>
      </c>
      <c r="D28" s="1" t="s">
        <v>50</v>
      </c>
    </row>
    <row r="29" spans="1:4" x14ac:dyDescent="0.3">
      <c r="A29" s="1" t="s">
        <v>42</v>
      </c>
      <c r="B29" s="1" t="s">
        <v>54</v>
      </c>
      <c r="C29">
        <v>320272</v>
      </c>
      <c r="D29" s="1" t="s">
        <v>50</v>
      </c>
    </row>
    <row r="30" spans="1:4" x14ac:dyDescent="0.3">
      <c r="A30" s="1" t="s">
        <v>28</v>
      </c>
      <c r="B30" s="1" t="s">
        <v>54</v>
      </c>
      <c r="C30">
        <v>320229</v>
      </c>
      <c r="D30" s="1" t="s">
        <v>50</v>
      </c>
    </row>
    <row r="31" spans="1:4" x14ac:dyDescent="0.3">
      <c r="A31" s="1" t="s">
        <v>43</v>
      </c>
      <c r="B31" s="1" t="s">
        <v>54</v>
      </c>
      <c r="C31">
        <v>317668</v>
      </c>
      <c r="D31" s="1" t="s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F A A B Q S w M E F A A C A A g A o K X e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C g p d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K X e W o 2 1 k y K V A g A A K x M A A B M A H A B G b 3 J t d W x h c y 9 T Z W N 0 a W 9 u M S 5 t I K I Y A C i g F A A A A A A A A A A A A A A A A A A A A A A A A A A A A O 2 X 3 4 v i M B D H 3 w X / h 9 J 9 U S i C r n s P d / g g 9 Z Y T l j 3 X u t z D e p S Y z m n Y N i l J W k / E / / 2 m P 0 S l V X e F v p z 6 Y j u T Z C b f T z J J F V D N B D e c 7 L / 9 r V 6 r 1 9 S C S P A M x m P g W s i V O 1 u 5 C h / A 6 B k + 6 H r N w J 8 j I k k T i 6 3 i 1 k D Q K M D G j U f m Q 8 s W X O O L a p j 2 1 + m r A q m m i s U x m f 7 k M J A s h u k A 1 L s W 4 d R 5 e Z o W w 7 S o i s 2 m 9 T Y A n w V M g + y Z l m k Z t v C j g K t e 1 z K + c y o 8 x u e 9 d u e h Y x k v k d D g 6 J U P v d 1 j 6 1 l w + N 2 0 s n T v z J E U A f o 8 4 w c Q D 3 M y M f c J m W H D 3 J P b G 9 n M L O M t t / d 9 3 6 H E J 1 L 1 t I z 2 h 7 Q X h M 9 x x M k q h N 1 w E 0 m 4 + i N k k C W c O F W j J L 6 1 X p t O M t / h A G e n s Z m h 4 a / e W M b a H M M c c T y T A A q u i d D E H 2 5 F Q / e Q 6 y / d V h I m 9 f f j + b 4 3 7 c y j Y A Z y s 2 n W a 4 y X Z r 8 P / s 4 s Q d / o N M 0 b / 6 v g L 0 F I z N A N B e P a J T 5 I r S p B X x b o i u C j 0 Y u o L s F / b F n Y k Z Q o 7 w n 6 4 0 z S U a L o Z f R x C 9 J 3 E W l X E g 3 V c D 8 M c Y b 4 / V U T d 3 K p x q j U C D D R F O s e 9 A 9 S 3 V V Z H U k u Y p A V F / N t m D N 0 H 6 6 a b l r L X z n T y h G + 9 6 l a n n b P N U 4 W x 2 W b P c x S d l U I + F b F i j i I c C v u S R F H W n M E e v x 0 P 7 E i 8 m H T v P b 7 f p B 3 s l r S 6 g u e m 5 O p p s S X B a q G / i d Q 5 f y R T m Z t F 9 m k 9 s 4 R + / 0 R e / c S F E s g e o G X H x a E h O p K I B y G O C N / 5 z / a f L + y i a N a H k u + a w v c s L D u b 7 I L K i d m A p Q o v L Z S G k l C V 5 U Q L E S 5 H a c n j l O k + p g L V n J a o r c E d + L Z d u r n I l + 2 I n y x d B V + x C j X I 6 t q q u p h i N t p e u 5 q N U C V i m f o k 1 g 6 i Y h F 7 y n S / w B Q S w E C L Q A U A A I A C A C g p d 5 a E E y 8 B q Y A A A D 2 A A A A E g A A A A A A A A A A A A A A A A A A A A A A Q 2 9 u Z m l n L 1 B h Y 2 t h Z 2 U u e G 1 s U E s B A i 0 A F A A C A A g A o K X e W g / K 6 a u k A A A A 6 Q A A A B M A A A A A A A A A A A A A A A A A 8 g A A A F t D b 2 5 0 Z W 5 0 X 1 R 5 c G V z X S 5 4 b W x Q S w E C L Q A U A A I A C A C g p d 5 a j b W T I p U C A A A r E w A A E w A A A A A A A A A A A A A A A A D j A Q A A R m 9 y b X V s Y X M v U 2 V j d G l v b j E u b V B L B Q Y A A A A A A w A D A M I A A A D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X Q A A A A A A A B h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W 5 0 b 3 J 5 X 2 J 5 X 3 N 0 b 3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J l M G Z h Y z g t O G R m O S 0 0 M j l h L T g 5 Y m Y t N z U 4 O W U 1 Y 2 I 2 M j Z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d m V u d G 9 y e V 9 i e V 9 z d G 9 y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M w V D E 1 O j A 5 O j Q 4 L j M z N T E x M D h a I i A v P j x F b n R y e S B U e X B l P S J G a W x s Q 2 9 s d W 1 u V H l w Z X M i I F Z h b H V l P S J z Q m d Z R E J R P T 0 i I C 8 + P E V u d H J 5 I F R 5 c G U 9 I k Z p b G x D b 2 x 1 b W 5 O Y W 1 l c y I g V m F s d W U 9 I n N b J n F 1 b 3 Q 7 U 3 R v c m V J R C Z x d W 9 0 O y w m c X V v d D t S Z W d p b 2 5 O Y W 1 l J n F 1 b 3 Q 7 L C Z x d W 9 0 O 1 R v d G F s S W 5 2 Z W 5 0 b 3 J 5 J n F 1 b 3 Q 7 L C Z x d W 9 0 O 0 F 2 Z 0 l u d m V u d G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m V u d G 9 y e V 9 i e V 9 z d G 9 y Z S 9 D a G F u Z 2 V k I F R 5 c G U u e 1 N 0 b 3 J l S U Q s M H 0 m c X V v d D s s J n F 1 b 3 Q 7 U 2 V j d G l v b j E v a W 5 2 Z W 5 0 b 3 J 5 X 2 J 5 X 3 N 0 b 3 J l L 0 N o Y W 5 n Z W Q g V H l w Z S 5 7 U m V n a W 9 u T m F t Z S w x f S Z x d W 9 0 O y w m c X V v d D t T Z W N 0 a W 9 u M S 9 p b n Z l b n R v c n l f Y n l f c 3 R v c m U v Q 2 h h b m d l Z C B U e X B l L n t U b 3 R h b E l u d m V u d G 9 y e S w y f S Z x d W 9 0 O y w m c X V v d D t T Z W N 0 a W 9 u M S 9 p b n Z l b n R v c n l f Y n l f c 3 R v c m U v Q 2 h h b m d l Z C B U e X B l L n t B d m d J b n Z l b n R v c n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2 Z W 5 0 b 3 J 5 X 2 J 5 X 3 N 0 b 3 J l L 0 N o Y W 5 n Z W Q g V H l w Z S 5 7 U 3 R v c m V J R C w w f S Z x d W 9 0 O y w m c X V v d D t T Z W N 0 a W 9 u M S 9 p b n Z l b n R v c n l f Y n l f c 3 R v c m U v Q 2 h h b m d l Z C B U e X B l L n t S Z W d p b 2 5 O Y W 1 l L D F 9 J n F 1 b 3 Q 7 L C Z x d W 9 0 O 1 N l Y 3 R p b 2 4 x L 2 l u d m V u d G 9 y e V 9 i e V 9 z d G 9 y Z S 9 D a G F u Z 2 V k I F R 5 c G U u e 1 R v d G F s S W 5 2 Z W 5 0 b 3 J 5 L D J 9 J n F 1 b 3 Q 7 L C Z x d W 9 0 O 1 N l Y 3 R p b 2 4 x L 2 l u d m V u d G 9 y e V 9 i e V 9 z d G 9 y Z S 9 D a G F u Z 2 V k I F R 5 c G U u e 0 F 2 Z 0 l u d m V u d G 9 y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2 Z W 5 0 b 3 J 5 X 2 J 5 X 3 N 0 b 3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u d G 9 y e V 9 i e V 9 z d G 9 y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b n R v c n l f Y n l f c 3 R v c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b n R v c n l f Y n l f c 3 R v c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T Y z N D Q x O S 0 2 M T A 0 L T Q 5 M m Y t Y W I 3 M S 0 4 N m M 0 M D J h M T l h M 2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z M F Q x N T o x M D o x N y 4 3 M z E 5 O D Q 2 W i I g L z 4 8 R W 5 0 c n k g V H l w Z T 0 i R m l s b E N v b H V t b l R 5 c G V z I i B W Y W x 1 Z T 0 i c 0 J n W U R C U T 0 9 I i A v P j x F b n R y e S B U e X B l P S J G a W x s Q 2 9 s d W 1 u T m F t Z X M i I F Z h b H V l P S J z W y Z x d W 9 0 O 1 N 0 b 3 J l S U Q m c X V v d D s s J n F 1 b 3 Q 7 U m V n a W 9 u T m F t Z S Z x d W 9 0 O y w m c X V v d D t U b 3 R h b E l u d m V u d G 9 y e S Z x d W 9 0 O y w m c X V v d D t B d m d J b n Z l b n R v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Z l b n R v c n l f Y n l f c 3 R v c m U g K D I p L 0 N o Y W 5 n Z W Q g V H l w Z S 5 7 U 3 R v c m V J R C w w f S Z x d W 9 0 O y w m c X V v d D t T Z W N 0 a W 9 u M S 9 p b n Z l b n R v c n l f Y n l f c 3 R v c m U g K D I p L 0 N o Y W 5 n Z W Q g V H l w Z S 5 7 U m V n a W 9 u T m F t Z S w x f S Z x d W 9 0 O y w m c X V v d D t T Z W N 0 a W 9 u M S 9 p b n Z l b n R v c n l f Y n l f c 3 R v c m U g K D I p L 0 N o Y W 5 n Z W Q g V H l w Z S 5 7 V G 9 0 Y W x J b n Z l b n R v c n k s M n 0 m c X V v d D s s J n F 1 b 3 Q 7 U 2 V j d G l v b j E v a W 5 2 Z W 5 0 b 3 J 5 X 2 J 5 X 3 N 0 b 3 J l I C g y K S 9 D a G F u Z 2 V k I F R 5 c G U u e 0 F 2 Z 0 l u d m V u d G 9 y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n Z l b n R v c n l f Y n l f c 3 R v c m U g K D I p L 0 N o Y W 5 n Z W Q g V H l w Z S 5 7 U 3 R v c m V J R C w w f S Z x d W 9 0 O y w m c X V v d D t T Z W N 0 a W 9 u M S 9 p b n Z l b n R v c n l f Y n l f c 3 R v c m U g K D I p L 0 N o Y W 5 n Z W Q g V H l w Z S 5 7 U m V n a W 9 u T m F t Z S w x f S Z x d W 9 0 O y w m c X V v d D t T Z W N 0 a W 9 u M S 9 p b n Z l b n R v c n l f Y n l f c 3 R v c m U g K D I p L 0 N o Y W 5 n Z W Q g V H l w Z S 5 7 V G 9 0 Y W x J b n Z l b n R v c n k s M n 0 m c X V v d D s s J n F 1 b 3 Q 7 U 2 V j d G l v b j E v a W 5 2 Z W 5 0 b 3 J 5 X 2 J 5 X 3 N 0 b 3 J l I C g y K S 9 D a G F u Z 2 V k I F R 5 c G U u e 0 F 2 Z 0 l u d m V u d G 9 y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2 Z W 5 0 b 3 J 5 X 2 J 5 X 3 N 0 b 3 J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u d G 9 y e V 9 i e V 9 z d G 9 y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b n R v c n l f Y n l f c 3 R v c m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9 y Z G V y X 3 B v a W 5 0 X 2 F s Z X J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y O T J m Z m Q 0 L W V m M G U t N D Z k N i 0 5 Z D M 3 L T M 5 Y W J k O T Y 2 Z j A 2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9 y Z G V y X 3 B v a W 5 0 X 2 F s Z X J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z M F Q x N T o x M T o 1 M C 4 0 N T Q y N z I 0 W i I g L z 4 8 R W 5 0 c n k g V H l w Z T 0 i R m l s b E N v b H V t b l R 5 c G V z I i B W Y W x 1 Z T 0 i c 0 J n W U R C U T 0 9 I i A v P j x F b n R y e S B U e X B l P S J G a W x s Q 2 9 s d W 1 u T m F t Z X M i I F Z h b H V l P S J z W y Z x d W 9 0 O 1 B y b 2 R 1 Y 3 R J R C Z x d W 9 0 O y w m c X V v d D t T d G 9 y Z U l E J n F 1 b 3 Q 7 L C Z x d W 9 0 O 0 N 1 c n J l b n R J b n Z l b n R v c n k m c X V v d D s s J n F 1 b 3 Q 7 U m V v c m R l c l B v a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v c m R l c l 9 w b 2 l u d F 9 h b G V y d H M v Q 2 h h b m d l Z C B U e X B l L n t Q c m 9 k d W N 0 S U Q s M H 0 m c X V v d D s s J n F 1 b 3 Q 7 U 2 V j d G l v b j E v c m V v c m R l c l 9 w b 2 l u d F 9 h b G V y d H M v Q 2 h h b m d l Z C B U e X B l L n t T d G 9 y Z U l E L D F 9 J n F 1 b 3 Q 7 L C Z x d W 9 0 O 1 N l Y 3 R p b 2 4 x L 3 J l b 3 J k Z X J f c G 9 p b n R f Y W x l c n R z L 0 N o Y W 5 n Z W Q g V H l w Z S 5 7 Q 3 V y c m V u d E l u d m V u d G 9 y e S w y f S Z x d W 9 0 O y w m c X V v d D t T Z W N 0 a W 9 u M S 9 y Z W 9 y Z G V y X 3 B v a W 5 0 X 2 F s Z X J 0 c y 9 D a G F u Z 2 V k I F R 5 c G U u e 1 J l b 3 J k Z X J Q b 2 l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W 9 y Z G V y X 3 B v a W 5 0 X 2 F s Z X J 0 c y 9 D a G F u Z 2 V k I F R 5 c G U u e 1 B y b 2 R 1 Y 3 R J R C w w f S Z x d W 9 0 O y w m c X V v d D t T Z W N 0 a W 9 u M S 9 y Z W 9 y Z G V y X 3 B v a W 5 0 X 2 F s Z X J 0 c y 9 D a G F u Z 2 V k I F R 5 c G U u e 1 N 0 b 3 J l S U Q s M X 0 m c X V v d D s s J n F 1 b 3 Q 7 U 2 V j d G l v b j E v c m V v c m R l c l 9 w b 2 l u d F 9 h b G V y d H M v Q 2 h h b m d l Z C B U e X B l L n t D d X J y Z W 5 0 S W 5 2 Z W 5 0 b 3 J 5 L D J 9 J n F 1 b 3 Q 7 L C Z x d W 9 0 O 1 N l Y 3 R p b 2 4 x L 3 J l b 3 J k Z X J f c G 9 p b n R f Y W x l c n R z L 0 N o Y W 5 n Z W Q g V H l w Z S 5 7 U m V v c m R l c l B v a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9 y Z G V y X 3 B v a W 5 0 X 2 F s Z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9 y Z G V y X 3 B v a W 5 0 X 2 F s Z X J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9 y Z G V y X 3 B v a W 5 0 X 2 F s Z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2 N r b 3 V 0 X 3 J h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I 5 O W Q 2 N 2 Y t N W Y w N y 0 0 Z j A w L W J j M D A t Z D Y 1 M T U 5 N W V i M m E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b 2 N r b 3 V 0 X 3 J h d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z M F Q x N T o x M j o x M y 4 4 O T A z N z g x W i I g L z 4 8 R W 5 0 c n k g V H l w Z T 0 i R m l s b E N v b H V t b l R 5 c G V z I i B W Y W x 1 Z T 0 i c 0 J n W U Q i I C 8 + P E V u d H J 5 I F R 5 c G U 9 I k Z p b G x D b 2 x 1 b W 5 O Y W 1 l c y I g V m F s d W U 9 I n N b J n F 1 b 3 Q 7 U H J v Z H V j d E l E J n F 1 b 3 Q 7 L C Z x d W 9 0 O 1 N 0 b 3 J l S U Q m c X V v d D s s J n F 1 b 3 Q 7 U 3 R v Y 2 t v d X R S Y X R l U G V y Y 2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b 2 N r b 3 V 0 X 3 J h d G V z L 0 N o Y W 5 n Z W Q g V H l w Z S 5 7 U H J v Z H V j d E l E L D B 9 J n F 1 b 3 Q 7 L C Z x d W 9 0 O 1 N l Y 3 R p b 2 4 x L 3 N 0 b 2 N r b 3 V 0 X 3 J h d G V z L 0 N o Y W 5 n Z W Q g V H l w Z S 5 7 U 3 R v c m V J R C w x f S Z x d W 9 0 O y w m c X V v d D t T Z W N 0 a W 9 u M S 9 z d G 9 j a 2 9 1 d F 9 y Y X R l c y 9 D a G F u Z 2 V k I F R 5 c G U u e 1 N 0 b 2 N r b 3 V 0 U m F 0 Z V B l c m N l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R v Y 2 t v d X R f c m F 0 Z X M v Q 2 h h b m d l Z C B U e X B l L n t Q c m 9 k d W N 0 S U Q s M H 0 m c X V v d D s s J n F 1 b 3 Q 7 U 2 V j d G l v b j E v c 3 R v Y 2 t v d X R f c m F 0 Z X M v Q 2 h h b m d l Z C B U e X B l L n t T d G 9 y Z U l E L D F 9 J n F 1 b 3 Q 7 L C Z x d W 9 0 O 1 N l Y 3 R p b 2 4 x L 3 N 0 b 2 N r b 3 V 0 X 3 J h d G V z L 0 N o Y W 5 n Z W Q g V H l w Z S 5 7 U 3 R v Y 2 t v d X R S Y X R l U G V y Y 2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v Y 2 t v d X R f c m F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Y 2 t v d X R f c m F 0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Y 2 t v d X R f c m F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b n R v c n l f d H V y b m 9 2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M T U 3 M D Q 5 M S 0 0 N z k 5 L T Q 3 M D A t Y j I z Z S 0 3 M T Y 3 Y z Q z Y T I 1 Y 2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2 Z W 5 0 b 3 J 5 X 3 R 1 c m 5 v d m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z M F Q x N T o x M j o z N S 4 w O T Q 3 M D Q 2 W i I g L z 4 8 R W 5 0 c n k g V H l w Z T 0 i R m l s b E N v b H V t b l R 5 c G V z I i B W Y W x 1 Z T 0 i c 0 J n W U R C U V U 9 I i A v P j x F b n R y e S B U e X B l P S J G a W x s Q 2 9 s d W 1 u T m F t Z X M i I F Z h b H V l P S J z W y Z x d W 9 0 O 1 B y b 2 R 1 Y 3 R J R C Z x d W 9 0 O y w m c X V v d D t T d G 9 y Z U l E J n F 1 b 3 Q 7 L C Z x d W 9 0 O 1 R v d G F s V W 5 p d H N T b 2 x k J n F 1 b 3 Q 7 L C Z x d W 9 0 O 0 F 2 Z 0 l u d m V u d G 9 y e S Z x d W 9 0 O y w m c X V v d D t U d X J u b 3 Z l c l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Z l b n R v c n l f d H V y b m 9 2 Z X I v Q 2 h h b m d l Z C B U e X B l L n t Q c m 9 k d W N 0 S U Q s M H 0 m c X V v d D s s J n F 1 b 3 Q 7 U 2 V j d G l v b j E v a W 5 2 Z W 5 0 b 3 J 5 X 3 R 1 c m 5 v d m V y L 0 N o Y W 5 n Z W Q g V H l w Z S 5 7 U 3 R v c m V J R C w x f S Z x d W 9 0 O y w m c X V v d D t T Z W N 0 a W 9 u M S 9 p b n Z l b n R v c n l f d H V y b m 9 2 Z X I v Q 2 h h b m d l Z C B U e X B l L n t U b 3 R h b F V u a X R z U 2 9 s Z C w y f S Z x d W 9 0 O y w m c X V v d D t T Z W N 0 a W 9 u M S 9 p b n Z l b n R v c n l f d H V y b m 9 2 Z X I v Q 2 h h b m d l Z C B U e X B l L n t B d m d J b n Z l b n R v c n k s M 3 0 m c X V v d D s s J n F 1 b 3 Q 7 U 2 V j d G l v b j E v a W 5 2 Z W 5 0 b 3 J 5 X 3 R 1 c m 5 v d m V y L 0 N o Y W 5 n Z W Q g V H l w Z S 5 7 V H V y b m 9 2 Z X J S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d m V u d G 9 y e V 9 0 d X J u b 3 Z l c i 9 D a G F u Z 2 V k I F R 5 c G U u e 1 B y b 2 R 1 Y 3 R J R C w w f S Z x d W 9 0 O y w m c X V v d D t T Z W N 0 a W 9 u M S 9 p b n Z l b n R v c n l f d H V y b m 9 2 Z X I v Q 2 h h b m d l Z C B U e X B l L n t T d G 9 y Z U l E L D F 9 J n F 1 b 3 Q 7 L C Z x d W 9 0 O 1 N l Y 3 R p b 2 4 x L 2 l u d m V u d G 9 y e V 9 0 d X J u b 3 Z l c i 9 D a G F u Z 2 V k I F R 5 c G U u e 1 R v d G F s V W 5 p d H N T b 2 x k L D J 9 J n F 1 b 3 Q 7 L C Z x d W 9 0 O 1 N l Y 3 R p b 2 4 x L 2 l u d m V u d G 9 y e V 9 0 d X J u b 3 Z l c i 9 D a G F u Z 2 V k I F R 5 c G U u e 0 F 2 Z 0 l u d m V u d G 9 y e S w z f S Z x d W 9 0 O y w m c X V v d D t T Z W N 0 a W 9 u M S 9 p b n Z l b n R v c n l f d H V y b m 9 2 Z X I v Q 2 h h b m d l Z C B U e X B l L n t U d X J u b 3 Z l c l J h d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m V u d G 9 y e V 9 0 d X J u b 3 Z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b n R v c n l f d H V y b m 9 2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W 5 0 b 3 J 5 X 3 R 1 c m 5 v d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z c G V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z N z M y M z U w L W F l Y W I t N D A w Z i 1 i Y m Z i L W U 4 N 2 U 2 Y W F j N T V j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k d W N 0 X 3 N w Z W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M w V D E 1 O j E z O j E z L j M 1 N j U 4 M D Z a I i A v P j x F b n R y e S B U e X B l P S J G a W x s Q 2 9 s d W 1 u V H l w Z X M i I F Z h b H V l P S J z Q m d Z R E J n P T 0 i I C 8 + P E V u d H J 5 I F R 5 c G U 9 I k Z p b G x D b 2 x 1 b W 5 O Y W 1 l c y I g V m F s d W U 9 I n N b J n F 1 b 3 Q 7 U H J v Z H V j d E l E J n F 1 b 3 Q 7 L C Z x d W 9 0 O 0 N h d G V n b 3 J 5 T m F t Z S Z x d W 9 0 O y w m c X V v d D t U b 3 R h b F V u a X R z U 2 9 s Z C Z x d W 9 0 O y w m c X V v d D t Q c m 9 k d W N 0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f c 3 B l Z W Q v Q 2 h h b m d l Z C B U e X B l L n t Q c m 9 k d W N 0 S U Q s M H 0 m c X V v d D s s J n F 1 b 3 Q 7 U 2 V j d G l v b j E v c H J v Z H V j d F 9 z c G V l Z C 9 D a G F u Z 2 V k I F R 5 c G U u e 0 N h d G V n b 3 J 5 T m F t Z S w x f S Z x d W 9 0 O y w m c X V v d D t T Z W N 0 a W 9 u M S 9 w c m 9 k d W N 0 X 3 N w Z W V k L 0 N o Y W 5 n Z W Q g V H l w Z S 5 7 V G 9 0 Y W x V b m l 0 c 1 N v b G Q s M n 0 m c X V v d D s s J n F 1 b 3 Q 7 U 2 V j d G l v b j E v c H J v Z H V j d F 9 z c G V l Z C 9 D a G F u Z 2 V k I F R 5 c G U u e 1 B y b 2 R 1 Y 3 R U e X B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y b 2 R 1 Y 3 R f c 3 B l Z W Q v Q 2 h h b m d l Z C B U e X B l L n t Q c m 9 k d W N 0 S U Q s M H 0 m c X V v d D s s J n F 1 b 3 Q 7 U 2 V j d G l v b j E v c H J v Z H V j d F 9 z c G V l Z C 9 D a G F u Z 2 V k I F R 5 c G U u e 0 N h d G V n b 3 J 5 T m F t Z S w x f S Z x d W 9 0 O y w m c X V v d D t T Z W N 0 a W 9 u M S 9 w c m 9 k d W N 0 X 3 N w Z W V k L 0 N o Y W 5 n Z W Q g V H l w Z S 5 7 V G 9 0 Y W x V b m l 0 c 1 N v b G Q s M n 0 m c X V v d D s s J n F 1 b 3 Q 7 U 2 V j d G l v b j E v c H J v Z H V j d F 9 z c G V l Z C 9 D a G F u Z 2 V k I F R 5 c G U u e 1 B y b 2 R 1 Y 3 R U e X B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k d W N 0 X 3 N w Z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c 3 B l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z c G V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z d G 9 j a 2 V k X 3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U 0 N G I w N T M t N T B l M y 0 0 O G M 5 L W E 4 N 2 Q t N m Q y M z Y 1 N T A z O W U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2 Z X J z d G 9 j a 2 V k X 3 B y b 2 R 1 Y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z B U M T U 6 M T M 6 M z k u N j U 0 O D k w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l c n N 0 b 2 N r Z W R f c H J v Z H V j d H M v Q 2 h h b m d l Z C B U e X B l L n t D b 2 x 1 b W 4 x L D B 9 J n F 1 b 3 Q 7 L C Z x d W 9 0 O 1 N l Y 3 R p b 2 4 x L 2 9 2 Z X J z d G 9 j a 2 V k X 3 B y b 2 R 1 Y 3 R z L 0 N o Y W 5 n Z W Q g V H l w Z S 5 7 Q 2 9 s d W 1 u M i w x f S Z x d W 9 0 O y w m c X V v d D t T Z W N 0 a W 9 u M S 9 v d m V y c 3 R v Y 2 t l Z F 9 w c m 9 k d W N 0 c y 9 D a G F u Z 2 V k I F R 5 c G U u e 0 N v b H V t b j M s M n 0 m c X V v d D s s J n F 1 b 3 Q 7 U 2 V j d G l v b j E v b 3 Z l c n N 0 b 2 N r Z W R f c H J v Z H V j d H M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2 Z X J z d G 9 j a 2 V k X 3 B y b 2 R 1 Y 3 R z L 0 N o Y W 5 n Z W Q g V H l w Z S 5 7 Q 2 9 s d W 1 u M S w w f S Z x d W 9 0 O y w m c X V v d D t T Z W N 0 a W 9 u M S 9 v d m V y c 3 R v Y 2 t l Z F 9 w c m 9 k d W N 0 c y 9 D a G F u Z 2 V k I F R 5 c G U u e 0 N v b H V t b j I s M X 0 m c X V v d D s s J n F 1 b 3 Q 7 U 2 V j d G l v b j E v b 3 Z l c n N 0 b 2 N r Z W R f c H J v Z H V j d H M v Q 2 h h b m d l Z C B U e X B l L n t D b 2 x 1 b W 4 z L D J 9 J n F 1 b 3 Q 7 L C Z x d W 9 0 O 1 N l Y 3 R p b 2 4 x L 2 9 2 Z X J z d G 9 j a 2 V k X 3 B y b 2 R 1 Y 3 R z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Z l c n N 0 b 2 N r Z W R f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N 0 b 2 N r Z W R f c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F 0 a G V y X 2 l t c G F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i Z T V i N T E x L W Y x Y W I t N D k y M y 0 5 Y z g 0 L W U 5 Y j I 4 O T l j M W R j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Z W F 0 a G V y X 2 l t c G F j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M w V D E 1 O j E z O j U 4 L j Q z N T I 0 M D F a I i A v P j x F b n R y e S B U e X B l P S J G a W x s Q 2 9 s d W 1 u V H l w Z X M i I F Z h b H V l P S J z Q m d V P S I g L z 4 8 R W 5 0 c n k g V H l w Z T 0 i R m l s b E N v b H V t b k 5 h b W V z I i B W Y W x 1 Z T 0 i c 1 s m c X V v d D t X Z W F 0 a G V y Q 2 9 u Z G l 0 a W 9 u J n F 1 b 3 Q 7 L C Z x d W 9 0 O 0 F 2 Z 1 V u a X R z U 2 9 s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l Y X R o Z X J f a W 1 w Y W N 0 L 0 N o Y W 5 n Z W Q g V H l w Z S 5 7 V 2 V h d G h l c k N v b m R p d G l v b i w w f S Z x d W 9 0 O y w m c X V v d D t T Z W N 0 a W 9 u M S 9 3 Z W F 0 a G V y X 2 l t c G F j d C 9 D a G F u Z 2 V k I F R 5 c G U u e 0 F 2 Z 1 V u a X R z U 2 9 s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Z W F 0 a G V y X 2 l t c G F j d C 9 D a G F u Z 2 V k I F R 5 c G U u e 1 d l Y X R o Z X J D b 2 5 k a X R p b 2 4 s M H 0 m c X V v d D s s J n F 1 b 3 Q 7 U 2 V j d G l v b j E v d 2 V h d G h l c l 9 p b X B h Y 3 Q v Q 2 h h b m d l Z C B U e X B l L n t B d m d V b m l 0 c 1 N v b G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l Y X R o Z X J f a W 1 w Y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X R o Z X J f a W 1 w Y W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X R o Z X J f a W 1 w Y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Z W N h c 3 R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j l j Y T l j O C 1 k Y m F l L T R l Y z M t Y j c 4 M i 1 h Y W N i N m J m Z m M z N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9 y Z W N h c 3 R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M w V D E 1 O j E 0 O j I x L j E w M D Q 1 O D h a I i A v P j x F b n R y e S B U e X B l P S J G a W x s Q 2 9 s d W 1 u V H l w Z X M i I F Z h b H V l P S J z Q m d Z R k J R V T 0 i I C 8 + P E V u d H J 5 I F R 5 c G U 9 I k Z p b G x D b 2 x 1 b W 5 O Y W 1 l c y I g V m F s d W U 9 I n N b J n F 1 b 3 Q 7 U H J v Z H V j d E l E J n F 1 b 3 Q 7 L C Z x d W 9 0 O 1 N 0 b 3 J l S U Q m c X V v d D s s J n F 1 b 3 Q 7 Q X Z n R m 9 y Z W N h c 3 Q m c X V v d D s s J n F 1 b 3 Q 7 Q X Z n U 2 9 s Z C Z x d W 9 0 O y w m c X V v d D t G b 3 J l Y 2 F z d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y Z W N h c 3 R f Y W N j d X J h Y 3 k v Q 2 h h b m d l Z C B U e X B l L n t Q c m 9 k d W N 0 S U Q s M H 0 m c X V v d D s s J n F 1 b 3 Q 7 U 2 V j d G l v b j E v Z m 9 y Z W N h c 3 R f Y W N j d X J h Y 3 k v Q 2 h h b m d l Z C B U e X B l L n t T d G 9 y Z U l E L D F 9 J n F 1 b 3 Q 7 L C Z x d W 9 0 O 1 N l Y 3 R p b 2 4 x L 2 Z v c m V j Y X N 0 X 2 F j Y 3 V y Y W N 5 L 0 N o Y W 5 n Z W Q g V H l w Z S 5 7 Q X Z n R m 9 y Z W N h c 3 Q s M n 0 m c X V v d D s s J n F 1 b 3 Q 7 U 2 V j d G l v b j E v Z m 9 y Z W N h c 3 R f Y W N j d X J h Y 3 k v Q 2 h h b m d l Z C B U e X B l L n t B d m d T b 2 x k L D N 9 J n F 1 b 3 Q 7 L C Z x d W 9 0 O 1 N l Y 3 R p b 2 4 x L 2 Z v c m V j Y X N 0 X 2 F j Y 3 V y Y W N 5 L 0 N o Y W 5 n Z W Q g V H l w Z S 5 7 R m 9 y Z W N h c 3 R B Y 2 N 1 c m F j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b 3 J l Y 2 F z d F 9 h Y 2 N 1 c m F j e S 9 D a G F u Z 2 V k I F R 5 c G U u e 1 B y b 2 R 1 Y 3 R J R C w w f S Z x d W 9 0 O y w m c X V v d D t T Z W N 0 a W 9 u M S 9 m b 3 J l Y 2 F z d F 9 h Y 2 N 1 c m F j e S 9 D a G F u Z 2 V k I F R 5 c G U u e 1 N 0 b 3 J l S U Q s M X 0 m c X V v d D s s J n F 1 b 3 Q 7 U 2 V j d G l v b j E v Z m 9 y Z W N h c 3 R f Y W N j d X J h Y 3 k v Q 2 h h b m d l Z C B U e X B l L n t B d m d G b 3 J l Y 2 F z d C w y f S Z x d W 9 0 O y w m c X V v d D t T Z W N 0 a W 9 u M S 9 m b 3 J l Y 2 F z d F 9 h Y 2 N 1 c m F j e S 9 D a G F u Z 2 V k I F R 5 c G U u e 0 F 2 Z 1 N v b G Q s M 3 0 m c X V v d D s s J n F 1 b 3 Q 7 U 2 V j d G l v b j E v Z m 9 y Z W N h c 3 R f Y W N j d X J h Y 3 k v Q 2 h h b m d l Z C B U e X B l L n t G b 3 J l Y 2 F z d E F j Y 3 V y Y W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3 J l Y 2 F z d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l Y 2 F z d F 9 h Y 2 N 1 c m F j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l Y 2 F z d F 9 h Y 2 N 1 c m F j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d 1 9 z Y W x l c 1 9 k Y X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Y 3 Z G E 2 Z D Q t N W V k N i 0 0 M D F l L T h j Y T E t Y T Z h N j R m M T A w N D c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d 1 9 z Y W x l c 1 9 k Y X l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z M F Q x N T o x N T o w M C 4 5 N j Q w N z k 4 W i I g L z 4 8 R W 5 0 c n k g V H l w Z T 0 i R m l s b E N v b H V t b l R 5 c G V z I i B W Y W x 1 Z T 0 i c 0 J n W U R B d z 0 9 I i A v P j x F b n R y e S B U e X B l P S J G a W x s Q 2 9 s d W 1 u T m F t Z X M i I F Z h b H V l P S J z W y Z x d W 9 0 O 1 B y b 2 R 1 Y 3 R J R C Z x d W 9 0 O y w m c X V v d D t T d G 9 y Z U l E J n F 1 b 3 Q 7 L C Z x d W 9 0 O 1 R v d G F s R G F 5 c y Z x d W 9 0 O y w m c X V v d D t M b 3 d T Y W x l c 0 R h e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d f c 2 F s Z X N f Z G F 5 c y 9 D a G F u Z 2 V k I F R 5 c G U u e 1 B y b 2 R 1 Y 3 R J R C w w f S Z x d W 9 0 O y w m c X V v d D t T Z W N 0 a W 9 u M S 9 s b 3 d f c 2 F s Z X N f Z G F 5 c y 9 D a G F u Z 2 V k I F R 5 c G U u e 1 N 0 b 3 J l S U Q s M X 0 m c X V v d D s s J n F 1 b 3 Q 7 U 2 V j d G l v b j E v b G 9 3 X 3 N h b G V z X 2 R h e X M v Q 2 h h b m d l Z C B U e X B l L n t U b 3 R h b E R h e X M s M n 0 m c X V v d D s s J n F 1 b 3 Q 7 U 2 V j d G l v b j E v b G 9 3 X 3 N h b G V z X 2 R h e X M v Q 2 h h b m d l Z C B U e X B l L n t M b 3 d T Y W x l c 0 R h e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9 3 X 3 N h b G V z X 2 R h e X M v Q 2 h h b m d l Z C B U e X B l L n t Q c m 9 k d W N 0 S U Q s M H 0 m c X V v d D s s J n F 1 b 3 Q 7 U 2 V j d G l v b j E v b G 9 3 X 3 N h b G V z X 2 R h e X M v Q 2 h h b m d l Z C B U e X B l L n t T d G 9 y Z U l E L D F 9 J n F 1 b 3 Q 7 L C Z x d W 9 0 O 1 N l Y 3 R p b 2 4 x L 2 x v d 1 9 z Y W x l c 1 9 k Y X l z L 0 N o Y W 5 n Z W Q g V H l w Z S 5 7 V G 9 0 Y W x E Y X l z L D J 9 J n F 1 b 3 Q 7 L C Z x d W 9 0 O 1 N l Y 3 R p b 2 4 x L 2 x v d 1 9 z Y W x l c 1 9 k Y X l z L 0 N o Y W 5 n Z W Q g V H l w Z S 5 7 T G 9 3 U 2 F s Z X N E Y X l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d f c 2 F s Z X N f Z G F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d f c 2 F s Z X N f Z G F 5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d f c 2 F s Z X N f Z G F 5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4 0 q 7 e 9 7 F Q J I A a U p u Y A P y A A A A A A I A A A A A A B B m A A A A A Q A A I A A A A D 0 P S N + E S g 8 z O J S f N A / + P s C L w r j 1 h + C N 4 f q Y u M L b c X r 1 A A A A A A 6 A A A A A A g A A I A A A A N l + V V B R U n K f 8 b k W M y j + O Q z T Y R 5 8 O W A L g 1 f K q 4 y e A y + J U A A A A G X 4 4 v 7 r d f P 1 + t y X m x u 2 x c F H v f m V o t X 6 O M A o D Z H n y q Q N q B d 9 1 n 3 c C B B 6 5 t m e o p T 7 B W j 9 I j 7 i x 7 y 0 Y F u 9 i + m Y R 5 B 1 a X g M 0 + T I M 0 5 x n u q I O B p F Q A A A A O 9 d R G P G y 0 i Q h D 9 Z Q I R O P j x q V H d v P B G w P r r D Q I n c r G M E J S 7 j n H j H M r j U d 8 E y r o x I f v i Q k g V G 8 U 2 P o d K C A f k k h a 4 = < / D a t a M a s h u p > 
</file>

<file path=customXml/itemProps1.xml><?xml version="1.0" encoding="utf-8"?>
<ds:datastoreItem xmlns:ds="http://schemas.openxmlformats.org/officeDocument/2006/customXml" ds:itemID="{D3202E77-92F8-4150-9679-D9A817A18F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Dashboard</vt:lpstr>
      <vt:lpstr>Sheet18</vt:lpstr>
      <vt:lpstr>InventoryStore</vt:lpstr>
      <vt:lpstr>ReorderAlerts</vt:lpstr>
      <vt:lpstr>Stockouts</vt:lpstr>
      <vt:lpstr>Sheet21</vt:lpstr>
      <vt:lpstr>Turnover</vt:lpstr>
      <vt:lpstr>Sheet19</vt:lpstr>
      <vt:lpstr>FastSlow</vt:lpstr>
      <vt:lpstr>Overstocked</vt:lpstr>
      <vt:lpstr>Weather</vt:lpstr>
      <vt:lpstr>Sheet17</vt:lpstr>
      <vt:lpstr>Forecast</vt:lpstr>
      <vt:lpstr>LowSales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s</dc:creator>
  <cp:lastModifiedBy>harish s</cp:lastModifiedBy>
  <dcterms:created xsi:type="dcterms:W3CDTF">2025-06-30T15:04:46Z</dcterms:created>
  <dcterms:modified xsi:type="dcterms:W3CDTF">2025-06-30T17:01:02Z</dcterms:modified>
</cp:coreProperties>
</file>