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300\repo\dco-1820\y2s1\statistics-ii\lectures\"/>
    </mc:Choice>
  </mc:AlternateContent>
  <xr:revisionPtr revIDLastSave="0" documentId="13_ncr:1_{A10AFB2B-D824-4358-A1BE-2518119AB724}" xr6:coauthVersionLast="41" xr6:coauthVersionMax="41" xr10:uidLastSave="{00000000-0000-0000-0000-000000000000}"/>
  <bookViews>
    <workbookView xWindow="-120" yWindow="-120" windowWidth="20730" windowHeight="11160" xr2:uid="{6A888A9F-4329-4A71-AAC2-210659982905}"/>
  </bookViews>
  <sheets>
    <sheet name="C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D122" i="1"/>
  <c r="C122" i="1"/>
  <c r="F118" i="1"/>
  <c r="F119" i="1"/>
  <c r="F120" i="1"/>
  <c r="F121" i="1"/>
  <c r="F117" i="1"/>
  <c r="E118" i="1"/>
  <c r="E119" i="1"/>
  <c r="E120" i="1"/>
  <c r="E121" i="1"/>
  <c r="E117" i="1"/>
  <c r="G97" i="1"/>
  <c r="G90" i="1"/>
  <c r="G91" i="1"/>
  <c r="G92" i="1"/>
  <c r="G93" i="1"/>
  <c r="G94" i="1"/>
  <c r="G95" i="1"/>
  <c r="G96" i="1"/>
  <c r="G89" i="1"/>
  <c r="D97" i="1"/>
  <c r="C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D85" i="1"/>
  <c r="C85" i="1"/>
  <c r="F84" i="1"/>
  <c r="F83" i="1"/>
  <c r="F82" i="1"/>
  <c r="F81" i="1"/>
  <c r="F80" i="1"/>
  <c r="F79" i="1"/>
  <c r="F78" i="1"/>
  <c r="F77" i="1"/>
  <c r="F76" i="1"/>
  <c r="F75" i="1"/>
  <c r="F85" i="1" s="1"/>
  <c r="E76" i="1"/>
  <c r="E77" i="1"/>
  <c r="E78" i="1"/>
  <c r="E79" i="1"/>
  <c r="E85" i="1" s="1"/>
  <c r="E80" i="1"/>
  <c r="E81" i="1"/>
  <c r="E82" i="1"/>
  <c r="E83" i="1"/>
  <c r="E84" i="1"/>
  <c r="E75" i="1"/>
  <c r="D71" i="1"/>
  <c r="C71" i="1"/>
  <c r="F67" i="1"/>
  <c r="F68" i="1"/>
  <c r="F69" i="1"/>
  <c r="F70" i="1"/>
  <c r="F66" i="1"/>
  <c r="E67" i="1"/>
  <c r="E68" i="1"/>
  <c r="E69" i="1"/>
  <c r="E70" i="1"/>
  <c r="E66" i="1"/>
  <c r="E71" i="1" l="1"/>
  <c r="F71" i="1"/>
  <c r="F97" i="1"/>
  <c r="E97" i="1"/>
  <c r="I53" i="1"/>
  <c r="F59" i="1"/>
  <c r="G59" i="1" s="1"/>
  <c r="F60" i="1"/>
  <c r="G60" i="1" s="1"/>
  <c r="F61" i="1"/>
  <c r="G61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G62" i="1" l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37" i="1"/>
  <c r="G37" i="1" s="1"/>
  <c r="L33" i="1"/>
  <c r="L34" i="1" s="1"/>
  <c r="D33" i="1"/>
  <c r="D34" i="1" s="1"/>
  <c r="E33" i="1"/>
  <c r="E34" i="1" s="1"/>
  <c r="F33" i="1"/>
  <c r="F34" i="1" s="1"/>
  <c r="G33" i="1"/>
  <c r="G34" i="1" s="1"/>
  <c r="H33" i="1"/>
  <c r="H34" i="1" s="1"/>
  <c r="I33" i="1"/>
  <c r="I34" i="1" s="1"/>
  <c r="J33" i="1"/>
  <c r="J34" i="1" s="1"/>
  <c r="K33" i="1"/>
  <c r="K34" i="1" s="1"/>
  <c r="C33" i="1"/>
  <c r="C34" i="1" s="1"/>
  <c r="D26" i="1"/>
  <c r="C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D12" i="1"/>
  <c r="C12" i="1"/>
  <c r="G4" i="1"/>
  <c r="G5" i="1"/>
  <c r="G6" i="1"/>
  <c r="G7" i="1"/>
  <c r="G8" i="1"/>
  <c r="G9" i="1"/>
  <c r="G10" i="1"/>
  <c r="G11" i="1"/>
  <c r="G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  <c r="M34" i="1" l="1"/>
  <c r="G47" i="1"/>
  <c r="G12" i="1"/>
  <c r="F26" i="1"/>
  <c r="E12" i="1"/>
  <c r="G26" i="1"/>
  <c r="F12" i="1"/>
  <c r="E26" i="1"/>
</calcChain>
</file>

<file path=xl/sharedStrings.xml><?xml version="1.0" encoding="utf-8"?>
<sst xmlns="http://schemas.openxmlformats.org/spreadsheetml/2006/main" count="67" uniqueCount="35">
  <si>
    <t>X</t>
  </si>
  <si>
    <t>Y</t>
  </si>
  <si>
    <t>XY</t>
  </si>
  <si>
    <t>X^2</t>
  </si>
  <si>
    <t>Y^2</t>
  </si>
  <si>
    <t>Sum</t>
  </si>
  <si>
    <t>Q2</t>
  </si>
  <si>
    <t>Q3</t>
  </si>
  <si>
    <t>Q4</t>
  </si>
  <si>
    <t>Competitor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</si>
  <si>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</si>
  <si>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</si>
  <si>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</si>
  <si>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</si>
  <si>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</si>
  <si>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</si>
  <si>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</si>
  <si>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</si>
  <si>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</si>
  <si>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</si>
  <si>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SUM</t>
  </si>
  <si>
    <t>d^2</t>
  </si>
  <si>
    <t>Q5</t>
  </si>
  <si>
    <t>Q6</t>
  </si>
  <si>
    <t>4 same values at 30</t>
  </si>
  <si>
    <t>average of ranks 2,3,4,5</t>
  </si>
  <si>
    <t>=(2+3+4+5)/4</t>
  </si>
  <si>
    <t>For 31, since the next "rank" after</t>
  </si>
  <si>
    <t>the averages is 6</t>
  </si>
  <si>
    <t>Q8</t>
  </si>
  <si>
    <t>Q7</t>
  </si>
  <si>
    <t>SUMS</t>
  </si>
  <si>
    <t>Q9</t>
  </si>
  <si>
    <t>Q10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</si>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</sst>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1" xfId="0" applyBorder="1"/>
    <xf numFmtId="0" fontId="0" fillId="0" borderId="5" xfId="0" applyBorder="1"/>
    <xf numFmtId="0" fontId="2" fillId="0" borderId="1" xfId="0" applyNumberFormat="1" applyFont="1" applyBorder="1"/>
    <xf numFmtId="0" fontId="2" fillId="0" borderId="5" xfId="0" applyNumberFormat="1" applyFont="1" applyBorder="1"/>
    <xf numFmtId="0" fontId="3" fillId="0" borderId="7" xfId="0" applyNumberFormat="1" applyFont="1" applyBorder="1"/>
    <xf numFmtId="0" fontId="3" fillId="0" borderId="8" xfId="0" applyNumberFormat="1" applyFont="1" applyBorder="1"/>
    <xf numFmtId="0" fontId="3" fillId="0" borderId="9" xfId="0" applyNumberFormat="1" applyFont="1" applyBorder="1"/>
    <xf numFmtId="0" fontId="2" fillId="0" borderId="4" xfId="0" applyNumberFormat="1" applyFont="1" applyBorder="1"/>
    <xf numFmtId="0" fontId="0" fillId="0" borderId="10" xfId="0" applyBorder="1"/>
    <xf numFmtId="0" fontId="0" fillId="0" borderId="11" xfId="0" applyBorder="1"/>
    <xf numFmtId="0" fontId="1" fillId="0" borderId="7" xfId="0" applyFont="1" applyBorder="1"/>
    <xf numFmtId="0" fontId="1" fillId="0" borderId="11" xfId="0" applyFont="1" applyBorder="1"/>
    <xf numFmtId="0" fontId="3" fillId="0" borderId="8" xfId="0" applyNumberFormat="1" applyFont="1" applyFill="1" applyBorder="1"/>
    <xf numFmtId="0" fontId="3" fillId="0" borderId="9" xfId="0" applyNumberFormat="1" applyFont="1" applyFill="1" applyBorder="1"/>
    <xf numFmtId="0" fontId="0" fillId="0" borderId="14" xfId="0" applyBorder="1"/>
    <xf numFmtId="0" fontId="0" fillId="0" borderId="3" xfId="0" applyBorder="1"/>
    <xf numFmtId="0" fontId="0" fillId="0" borderId="6" xfId="0" applyBorder="1"/>
    <xf numFmtId="0" fontId="0" fillId="0" borderId="15" xfId="0" applyFill="1" applyBorder="1"/>
    <xf numFmtId="0" fontId="0" fillId="0" borderId="16" xfId="0" applyBorder="1"/>
    <xf numFmtId="0" fontId="0" fillId="0" borderId="12" xfId="0" applyFill="1" applyBorder="1"/>
    <xf numFmtId="0" fontId="0" fillId="0" borderId="13" xfId="0" applyFill="1" applyBorder="1"/>
    <xf numFmtId="0" fontId="0" fillId="0" borderId="15" xfId="0" applyBorder="1"/>
    <xf numFmtId="0" fontId="0" fillId="0" borderId="6" xfId="0" applyBorder="1" applyAlignment="1">
      <alignment horizontal="center"/>
    </xf>
    <xf numFmtId="0" fontId="1" fillId="0" borderId="17" xfId="0" applyFont="1" applyFill="1" applyBorder="1"/>
    <xf numFmtId="0" fontId="0" fillId="0" borderId="0" xfId="0" quotePrefix="1"/>
    <xf numFmtId="0" fontId="0" fillId="0" borderId="4" xfId="0" applyBorder="1"/>
    <xf numFmtId="0" fontId="0" fillId="0" borderId="7" xfId="0" applyBorder="1"/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6" xfId="0" applyFill="1" applyBorder="1"/>
    <xf numFmtId="0" fontId="0" fillId="0" borderId="23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Data</a:t>
            </a:r>
            <a:r>
              <a:rPr lang="en-MY" baseline="0"/>
              <a:t> on relationship between advertising expenditure and total sales value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'C8'!$C$89:$C$96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10</c:v>
                </c:pt>
                <c:pt idx="4">
                  <c:v>60</c:v>
                </c:pt>
                <c:pt idx="5">
                  <c:v>35</c:v>
                </c:pt>
                <c:pt idx="6">
                  <c:v>55</c:v>
                </c:pt>
                <c:pt idx="7">
                  <c:v>45</c:v>
                </c:pt>
              </c:numCache>
            </c:numRef>
          </c:xVal>
          <c:yVal>
            <c:numRef>
              <c:f>'C8'!$D$89:$D$96</c:f>
              <c:numCache>
                <c:formatCode>General</c:formatCode>
                <c:ptCount val="8"/>
                <c:pt idx="0">
                  <c:v>160</c:v>
                </c:pt>
                <c:pt idx="1">
                  <c:v>250</c:v>
                </c:pt>
                <c:pt idx="2">
                  <c:v>420</c:v>
                </c:pt>
                <c:pt idx="3">
                  <c:v>80</c:v>
                </c:pt>
                <c:pt idx="4">
                  <c:v>900</c:v>
                </c:pt>
                <c:pt idx="5">
                  <c:v>360</c:v>
                </c:pt>
                <c:pt idx="6">
                  <c:v>700</c:v>
                </c:pt>
                <c:pt idx="7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9-452D-B332-B798272BB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482575"/>
        <c:axId val="1321819183"/>
      </c:scatterChart>
      <c:valAx>
        <c:axId val="121448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Advertising</a:t>
                </a:r>
                <a:r>
                  <a:rPr lang="en-MY" baseline="0"/>
                  <a:t> expenditure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19183"/>
        <c:crosses val="autoZero"/>
        <c:crossBetween val="midCat"/>
      </c:valAx>
      <c:valAx>
        <c:axId val="13218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Total Sales Voluem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8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246821</xdr:colOff>
      <xdr:row>24</xdr:row>
      <xdr:rowOff>114300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CB3E71-FA75-447D-B132-FD89BCF5B8AA}"/>
            </a:ext>
          </a:extLst>
        </xdr:cNvPr>
        <xdr:cNvSpPr txBox="1"/>
      </xdr:nvSpPr>
      <xdr:spPr>
        <a:xfrm>
          <a:off x="4967908" y="4735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MY" sz="1100"/>
        </a:p>
      </xdr:txBody>
    </xdr:sp>
    <xdr:clientData/>
  </xdr:oneCellAnchor>
  <xdr:oneCellAnchor>
    <xdr:from>
      <xdr:col>1</xdr:col>
      <xdr:colOff>106017</xdr:colOff>
      <xdr:row>32</xdr:row>
      <xdr:rowOff>6626</xdr:rowOff>
    </xdr:from>
    <xdr:ext cx="70032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2FC4CE1-53F9-457A-9FEC-79753D34518F}"/>
                </a:ext>
              </a:extLst>
            </xdr:cNvPr>
            <xdr:cNvSpPr txBox="1"/>
          </xdr:nvSpPr>
          <xdr:spPr>
            <a:xfrm>
              <a:off x="718930" y="6193735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MY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MY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2FC4CE1-53F9-457A-9FEC-79753D34518F}"/>
                </a:ext>
              </a:extLst>
            </xdr:cNvPr>
            <xdr:cNvSpPr txBox="1"/>
          </xdr:nvSpPr>
          <xdr:spPr>
            <a:xfrm>
              <a:off x="718930" y="6193735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i="0">
                  <a:latin typeface="Cambria Math" panose="02040503050406030204" pitchFamily="18" charset="0"/>
                </a:rPr>
                <a:t>𝑑=𝑟_𝑥−𝑟_𝑦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2</xdr:col>
      <xdr:colOff>242520</xdr:colOff>
      <xdr:row>34</xdr:row>
      <xdr:rowOff>180242</xdr:rowOff>
    </xdr:from>
    <xdr:ext cx="1449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AFEA156-91E5-420F-A359-A2C2A07A94D0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AFEA156-91E5-420F-A359-A2C2A07A94D0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𝑟_𝑥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4</xdr:col>
      <xdr:colOff>233728</xdr:colOff>
      <xdr:row>35</xdr:row>
      <xdr:rowOff>2930</xdr:rowOff>
    </xdr:from>
    <xdr:ext cx="14908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C839B3-105F-4AAF-A5B6-3E7067CB256E}"/>
                </a:ext>
              </a:extLst>
            </xdr:cNvPr>
            <xdr:cNvSpPr txBox="1"/>
          </xdr:nvSpPr>
          <xdr:spPr>
            <a:xfrm>
              <a:off x="2893401" y="6751026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C839B3-105F-4AAF-A5B6-3E7067CB256E}"/>
                </a:ext>
              </a:extLst>
            </xdr:cNvPr>
            <xdr:cNvSpPr txBox="1"/>
          </xdr:nvSpPr>
          <xdr:spPr>
            <a:xfrm>
              <a:off x="2893401" y="6751026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5</xdr:col>
      <xdr:colOff>59507</xdr:colOff>
      <xdr:row>34</xdr:row>
      <xdr:rowOff>185658</xdr:rowOff>
    </xdr:from>
    <xdr:ext cx="70032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C9F9CC7-2A5F-419B-80A8-B4C1F22F6252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MY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MY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C9F9CC7-2A5F-419B-80A8-B4C1F22F6252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i="0">
                  <a:latin typeface="Cambria Math" panose="02040503050406030204" pitchFamily="18" charset="0"/>
                </a:rPr>
                <a:t>𝑑=𝑟_𝑥−𝑟_𝑦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6</xdr:col>
      <xdr:colOff>160618</xdr:colOff>
      <xdr:row>35</xdr:row>
      <xdr:rowOff>8346</xdr:rowOff>
    </xdr:from>
    <xdr:ext cx="191073" cy="182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5782912-D2F4-4648-A47A-76C3236F05A1}"/>
                </a:ext>
              </a:extLst>
            </xdr:cNvPr>
            <xdr:cNvSpPr txBox="1"/>
          </xdr:nvSpPr>
          <xdr:spPr>
            <a:xfrm>
              <a:off x="4249041" y="6756442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5782912-D2F4-4648-A47A-76C3236F05A1}"/>
                </a:ext>
              </a:extLst>
            </xdr:cNvPr>
            <xdr:cNvSpPr txBox="1"/>
          </xdr:nvSpPr>
          <xdr:spPr>
            <a:xfrm>
              <a:off x="4249041" y="6756442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𝑑^2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2</xdr:col>
      <xdr:colOff>242520</xdr:colOff>
      <xdr:row>47</xdr:row>
      <xdr:rowOff>180242</xdr:rowOff>
    </xdr:from>
    <xdr:ext cx="1449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555C464-A5B3-4788-8C98-4330E2625DB4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555C464-A5B3-4788-8C98-4330E2625DB4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𝑟_𝑥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4</xdr:col>
      <xdr:colOff>233728</xdr:colOff>
      <xdr:row>48</xdr:row>
      <xdr:rowOff>2930</xdr:rowOff>
    </xdr:from>
    <xdr:ext cx="14908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76639CD-E0D4-4865-A176-1B50183E0F1C}"/>
                </a:ext>
              </a:extLst>
            </xdr:cNvPr>
            <xdr:cNvSpPr txBox="1"/>
          </xdr:nvSpPr>
          <xdr:spPr>
            <a:xfrm>
              <a:off x="2893401" y="6758353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76639CD-E0D4-4865-A176-1B50183E0F1C}"/>
                </a:ext>
              </a:extLst>
            </xdr:cNvPr>
            <xdr:cNvSpPr txBox="1"/>
          </xdr:nvSpPr>
          <xdr:spPr>
            <a:xfrm>
              <a:off x="2893401" y="6758353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5</xdr:col>
      <xdr:colOff>59507</xdr:colOff>
      <xdr:row>47</xdr:row>
      <xdr:rowOff>185658</xdr:rowOff>
    </xdr:from>
    <xdr:ext cx="70032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177888D-8601-49B3-8B10-C2DCFBD955F1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MY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MY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177888D-8601-49B3-8B10-C2DCFBD955F1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i="0">
                  <a:latin typeface="Cambria Math" panose="02040503050406030204" pitchFamily="18" charset="0"/>
                </a:rPr>
                <a:t>𝑑=𝑟_𝑥−𝑟_𝑦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6</xdr:col>
      <xdr:colOff>160618</xdr:colOff>
      <xdr:row>48</xdr:row>
      <xdr:rowOff>8346</xdr:rowOff>
    </xdr:from>
    <xdr:ext cx="191073" cy="182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F1CB80C-D274-46CF-833C-D3C2AA7DA63E}"/>
                </a:ext>
              </a:extLst>
            </xdr:cNvPr>
            <xdr:cNvSpPr txBox="1"/>
          </xdr:nvSpPr>
          <xdr:spPr>
            <a:xfrm>
              <a:off x="4249041" y="6763769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F1CB80C-D274-46CF-833C-D3C2AA7DA63E}"/>
                </a:ext>
              </a:extLst>
            </xdr:cNvPr>
            <xdr:cNvSpPr txBox="1"/>
          </xdr:nvSpPr>
          <xdr:spPr>
            <a:xfrm>
              <a:off x="4249041" y="6763769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𝑑^2</a:t>
              </a:r>
              <a:endParaRPr lang="en-MY" sz="1100"/>
            </a:p>
          </xdr:txBody>
        </xdr:sp>
      </mc:Fallback>
    </mc:AlternateContent>
    <xdr:clientData/>
  </xdr:oneCellAnchor>
  <xdr:twoCellAnchor>
    <xdr:from>
      <xdr:col>0</xdr:col>
      <xdr:colOff>588066</xdr:colOff>
      <xdr:row>98</xdr:row>
      <xdr:rowOff>19878</xdr:rowOff>
    </xdr:from>
    <xdr:to>
      <xdr:col>7</xdr:col>
      <xdr:colOff>438979</xdr:colOff>
      <xdr:row>112</xdr:row>
      <xdr:rowOff>96078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0DA4E-F86E-4C8B-9D1E-EA00A9D9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658A-A553-4F9E-8618-7897D8C87AB2}">
  <dimension ref="A1:M122"/>
  <sheetViews>
    <sheetView tabSelected="1" topLeftCell="A110" zoomScale="115" zoomScaleNormal="115" workbookViewId="0">
      <selection activeCell="I117" sqref="I117"/>
    </sheetView>
  </sheetViews>
  <sheetFormatPr defaultRowHeight="15" x14ac:dyDescent="0.25"/>
  <cols>
    <col min="1" max="1" width="9.140625" customWidth="1"/>
    <col min="2" max="2" width="12.5703125" customWidth="1"/>
    <col min="6" max="6" width="12.28515625" customWidth="1"/>
  </cols>
  <sheetData>
    <row r="1" spans="1:7" ht="15.75" thickBot="1" x14ac:dyDescent="0.3">
      <c r="A1" s="1" t="s">
        <v>6</v>
      </c>
    </row>
    <row r="2" spans="1:7" ht="15.75" thickBot="1" x14ac:dyDescent="0.3">
      <c r="C2" s="7" t="s">
        <v>0</v>
      </c>
      <c r="D2" s="8" t="s">
        <v>1</v>
      </c>
      <c r="E2" s="8" t="s">
        <v>2</v>
      </c>
      <c r="F2" s="8" t="s">
        <v>3</v>
      </c>
      <c r="G2" s="9" t="s">
        <v>4</v>
      </c>
    </row>
    <row r="3" spans="1:7" x14ac:dyDescent="0.25">
      <c r="C3" s="6">
        <v>3</v>
      </c>
      <c r="D3" s="6">
        <v>100</v>
      </c>
      <c r="E3" s="6">
        <f>C3*D3</f>
        <v>300</v>
      </c>
      <c r="F3" s="6">
        <f>C3^2</f>
        <v>9</v>
      </c>
      <c r="G3" s="6">
        <f>D3^2</f>
        <v>10000</v>
      </c>
    </row>
    <row r="4" spans="1:7" x14ac:dyDescent="0.25">
      <c r="C4" s="5">
        <v>5</v>
      </c>
      <c r="D4" s="5">
        <v>300</v>
      </c>
      <c r="E4" s="5">
        <f t="shared" ref="E4:E11" si="0">C4*D4</f>
        <v>1500</v>
      </c>
      <c r="F4" s="5">
        <f t="shared" ref="F4:F11" si="1">C4^2</f>
        <v>25</v>
      </c>
      <c r="G4" s="5">
        <f t="shared" ref="G4:G11" si="2">D4^2</f>
        <v>90000</v>
      </c>
    </row>
    <row r="5" spans="1:7" x14ac:dyDescent="0.25">
      <c r="C5" s="5">
        <v>2</v>
      </c>
      <c r="D5" s="5">
        <v>90</v>
      </c>
      <c r="E5" s="5">
        <f t="shared" si="0"/>
        <v>180</v>
      </c>
      <c r="F5" s="5">
        <f t="shared" si="1"/>
        <v>4</v>
      </c>
      <c r="G5" s="5">
        <f t="shared" si="2"/>
        <v>8100</v>
      </c>
    </row>
    <row r="6" spans="1:7" x14ac:dyDescent="0.25">
      <c r="C6" s="5">
        <v>1</v>
      </c>
      <c r="D6" s="5">
        <v>30</v>
      </c>
      <c r="E6" s="5">
        <f t="shared" si="0"/>
        <v>30</v>
      </c>
      <c r="F6" s="5">
        <f t="shared" si="1"/>
        <v>1</v>
      </c>
      <c r="G6" s="5">
        <f t="shared" si="2"/>
        <v>900</v>
      </c>
    </row>
    <row r="7" spans="1:7" x14ac:dyDescent="0.25">
      <c r="C7" s="5">
        <v>3</v>
      </c>
      <c r="D7" s="5">
        <v>240</v>
      </c>
      <c r="E7" s="5">
        <f t="shared" si="0"/>
        <v>720</v>
      </c>
      <c r="F7" s="5">
        <f t="shared" si="1"/>
        <v>9</v>
      </c>
      <c r="G7" s="5">
        <f t="shared" si="2"/>
        <v>57600</v>
      </c>
    </row>
    <row r="8" spans="1:7" x14ac:dyDescent="0.25">
      <c r="C8" s="5">
        <v>4</v>
      </c>
      <c r="D8" s="5">
        <v>200</v>
      </c>
      <c r="E8" s="5">
        <f t="shared" si="0"/>
        <v>800</v>
      </c>
      <c r="F8" s="5">
        <f t="shared" si="1"/>
        <v>16</v>
      </c>
      <c r="G8" s="5">
        <f t="shared" si="2"/>
        <v>40000</v>
      </c>
    </row>
    <row r="9" spans="1:7" x14ac:dyDescent="0.25">
      <c r="C9" s="5">
        <v>1</v>
      </c>
      <c r="D9" s="5">
        <v>150</v>
      </c>
      <c r="E9" s="5">
        <f t="shared" si="0"/>
        <v>150</v>
      </c>
      <c r="F9" s="5">
        <f t="shared" si="1"/>
        <v>1</v>
      </c>
      <c r="G9" s="5">
        <f t="shared" si="2"/>
        <v>22500</v>
      </c>
    </row>
    <row r="10" spans="1:7" x14ac:dyDescent="0.25">
      <c r="C10" s="5">
        <v>3</v>
      </c>
      <c r="D10" s="5">
        <v>170</v>
      </c>
      <c r="E10" s="5">
        <f t="shared" si="0"/>
        <v>510</v>
      </c>
      <c r="F10" s="5">
        <f t="shared" si="1"/>
        <v>9</v>
      </c>
      <c r="G10" s="5">
        <f t="shared" si="2"/>
        <v>28900</v>
      </c>
    </row>
    <row r="11" spans="1:7" ht="15.75" thickBot="1" x14ac:dyDescent="0.3">
      <c r="C11" s="10">
        <v>1</v>
      </c>
      <c r="D11" s="10">
        <v>60</v>
      </c>
      <c r="E11" s="10">
        <f t="shared" si="0"/>
        <v>60</v>
      </c>
      <c r="F11" s="10">
        <f t="shared" si="1"/>
        <v>1</v>
      </c>
      <c r="G11" s="10">
        <f t="shared" si="2"/>
        <v>3600</v>
      </c>
    </row>
    <row r="12" spans="1:7" ht="15.75" thickBot="1" x14ac:dyDescent="0.3">
      <c r="B12" s="1" t="s">
        <v>5</v>
      </c>
      <c r="C12" s="13">
        <f>SUM(C3:C11)</f>
        <v>23</v>
      </c>
      <c r="D12" s="14">
        <f>SUM(D2:D11)</f>
        <v>1340</v>
      </c>
      <c r="E12" s="15">
        <f>SUM(E2:E11)</f>
        <v>4250</v>
      </c>
      <c r="F12" s="15">
        <f>SUM(F2:F11)</f>
        <v>75</v>
      </c>
      <c r="G12" s="16">
        <f>SUM(G2:G11)</f>
        <v>261600</v>
      </c>
    </row>
    <row r="14" spans="1:7" x14ac:dyDescent="0.25">
      <c r="A14" s="1" t="s">
        <v>7</v>
      </c>
    </row>
    <row r="15" spans="1:7" ht="15.75" thickBot="1" x14ac:dyDescent="0.3"/>
    <row r="16" spans="1:7" ht="15.75" thickBot="1" x14ac:dyDescent="0.3">
      <c r="C16" s="7" t="s">
        <v>0</v>
      </c>
      <c r="D16" s="8" t="s">
        <v>1</v>
      </c>
      <c r="E16" s="8" t="s">
        <v>2</v>
      </c>
      <c r="F16" s="8" t="s">
        <v>3</v>
      </c>
      <c r="G16" s="9" t="s">
        <v>4</v>
      </c>
    </row>
    <row r="17" spans="1:13" x14ac:dyDescent="0.25">
      <c r="C17" s="6">
        <v>9</v>
      </c>
      <c r="D17" s="6">
        <v>496</v>
      </c>
      <c r="E17" s="6">
        <f>C17*D17</f>
        <v>4464</v>
      </c>
      <c r="F17" s="6">
        <f>C17^2</f>
        <v>81</v>
      </c>
      <c r="G17" s="6">
        <f>D17^2</f>
        <v>246016</v>
      </c>
    </row>
    <row r="18" spans="1:13" x14ac:dyDescent="0.25">
      <c r="C18" s="5">
        <v>9.5</v>
      </c>
      <c r="D18" s="5">
        <v>465</v>
      </c>
      <c r="E18" s="5">
        <f t="shared" ref="E18:E25" si="3">C18*D18</f>
        <v>4417.5</v>
      </c>
      <c r="F18" s="5">
        <f t="shared" ref="F18:F25" si="4">C18^2</f>
        <v>90.25</v>
      </c>
      <c r="G18" s="5">
        <f t="shared" ref="G18:G25" si="5">D18^2</f>
        <v>216225</v>
      </c>
    </row>
    <row r="19" spans="1:13" x14ac:dyDescent="0.25">
      <c r="C19" s="5">
        <v>10</v>
      </c>
      <c r="D19" s="5">
        <v>482</v>
      </c>
      <c r="E19" s="5">
        <f t="shared" si="3"/>
        <v>4820</v>
      </c>
      <c r="F19" s="5">
        <f t="shared" si="4"/>
        <v>100</v>
      </c>
      <c r="G19" s="5">
        <f t="shared" si="5"/>
        <v>232324</v>
      </c>
    </row>
    <row r="20" spans="1:13" x14ac:dyDescent="0.25">
      <c r="C20" s="5">
        <v>10.5</v>
      </c>
      <c r="D20" s="5">
        <v>459</v>
      </c>
      <c r="E20" s="5">
        <f t="shared" si="3"/>
        <v>4819.5</v>
      </c>
      <c r="F20" s="5">
        <f t="shared" si="4"/>
        <v>110.25</v>
      </c>
      <c r="G20" s="5">
        <f t="shared" si="5"/>
        <v>210681</v>
      </c>
    </row>
    <row r="21" spans="1:13" x14ac:dyDescent="0.25">
      <c r="C21" s="5">
        <v>11</v>
      </c>
      <c r="D21" s="5">
        <v>408</v>
      </c>
      <c r="E21" s="5">
        <f t="shared" si="3"/>
        <v>4488</v>
      </c>
      <c r="F21" s="5">
        <f t="shared" si="4"/>
        <v>121</v>
      </c>
      <c r="G21" s="5">
        <f t="shared" si="5"/>
        <v>166464</v>
      </c>
    </row>
    <row r="22" spans="1:13" x14ac:dyDescent="0.25">
      <c r="C22" s="5">
        <v>11.5</v>
      </c>
      <c r="D22" s="5">
        <v>382</v>
      </c>
      <c r="E22" s="5">
        <f t="shared" si="3"/>
        <v>4393</v>
      </c>
      <c r="F22" s="5">
        <f t="shared" si="4"/>
        <v>132.25</v>
      </c>
      <c r="G22" s="5">
        <f t="shared" si="5"/>
        <v>145924</v>
      </c>
    </row>
    <row r="23" spans="1:13" x14ac:dyDescent="0.25">
      <c r="C23" s="5">
        <v>12</v>
      </c>
      <c r="D23" s="5">
        <v>315</v>
      </c>
      <c r="E23" s="5">
        <f t="shared" si="3"/>
        <v>3780</v>
      </c>
      <c r="F23" s="5">
        <f t="shared" si="4"/>
        <v>144</v>
      </c>
      <c r="G23" s="5">
        <f t="shared" si="5"/>
        <v>99225</v>
      </c>
    </row>
    <row r="24" spans="1:13" x14ac:dyDescent="0.25">
      <c r="C24" s="5">
        <v>12.5</v>
      </c>
      <c r="D24" s="5">
        <v>363</v>
      </c>
      <c r="E24" s="5">
        <f t="shared" si="3"/>
        <v>4537.5</v>
      </c>
      <c r="F24" s="5">
        <f t="shared" si="4"/>
        <v>156.25</v>
      </c>
      <c r="G24" s="5">
        <f t="shared" si="5"/>
        <v>131769</v>
      </c>
    </row>
    <row r="25" spans="1:13" ht="15.75" thickBot="1" x14ac:dyDescent="0.3">
      <c r="C25" s="10">
        <v>13</v>
      </c>
      <c r="D25" s="10">
        <v>309</v>
      </c>
      <c r="E25" s="10">
        <f t="shared" si="3"/>
        <v>4017</v>
      </c>
      <c r="F25" s="10">
        <f t="shared" si="4"/>
        <v>169</v>
      </c>
      <c r="G25" s="10">
        <f t="shared" si="5"/>
        <v>95481</v>
      </c>
    </row>
    <row r="26" spans="1:13" ht="15.75" thickBot="1" x14ac:dyDescent="0.3">
      <c r="B26" s="1" t="s">
        <v>5</v>
      </c>
      <c r="C26" s="13">
        <f>SUM(C17:C25)</f>
        <v>99</v>
      </c>
      <c r="D26" s="14">
        <f>SUM(D16:D25)</f>
        <v>3679</v>
      </c>
      <c r="E26" s="15">
        <f>SUM(E16:E25)</f>
        <v>39736.5</v>
      </c>
      <c r="F26" s="15">
        <f>SUM(F16:F25)</f>
        <v>1104</v>
      </c>
      <c r="G26" s="16">
        <f>SUM(G16:G25)</f>
        <v>1544109</v>
      </c>
    </row>
    <row r="28" spans="1:13" x14ac:dyDescent="0.25">
      <c r="A28" s="1" t="s">
        <v>8</v>
      </c>
    </row>
    <row r="29" spans="1:13" ht="15.75" thickBot="1" x14ac:dyDescent="0.3"/>
    <row r="30" spans="1:13" ht="15.75" thickBot="1" x14ac:dyDescent="0.3">
      <c r="B30" s="11" t="s">
        <v>9</v>
      </c>
      <c r="C30" s="12" t="s">
        <v>10</v>
      </c>
      <c r="D30" s="12" t="s">
        <v>11</v>
      </c>
      <c r="E30" s="12" t="s">
        <v>12</v>
      </c>
      <c r="F30" s="12" t="s">
        <v>13</v>
      </c>
      <c r="G30" s="12" t="s">
        <v>14</v>
      </c>
      <c r="H30" s="12" t="s">
        <v>15</v>
      </c>
      <c r="I30" s="12" t="s">
        <v>16</v>
      </c>
      <c r="J30" s="12" t="s">
        <v>17</v>
      </c>
      <c r="K30" s="12" t="s">
        <v>18</v>
      </c>
      <c r="L30" s="12" t="s">
        <v>19</v>
      </c>
      <c r="M30" s="20" t="s">
        <v>20</v>
      </c>
    </row>
    <row r="31" spans="1:13" x14ac:dyDescent="0.25">
      <c r="B31" s="17" t="s">
        <v>0</v>
      </c>
      <c r="C31" s="18">
        <v>4</v>
      </c>
      <c r="D31" s="4">
        <v>9</v>
      </c>
      <c r="E31" s="4">
        <v>2</v>
      </c>
      <c r="F31" s="4">
        <v>5</v>
      </c>
      <c r="G31" s="4">
        <v>3</v>
      </c>
      <c r="H31" s="4">
        <v>10</v>
      </c>
      <c r="I31" s="4">
        <v>6</v>
      </c>
      <c r="J31" s="4">
        <v>7</v>
      </c>
      <c r="K31" s="4">
        <v>8</v>
      </c>
      <c r="L31" s="4">
        <v>1</v>
      </c>
      <c r="M31" s="4"/>
    </row>
    <row r="32" spans="1:13" x14ac:dyDescent="0.25">
      <c r="B32" s="21" t="s">
        <v>1</v>
      </c>
      <c r="C32" s="2">
        <v>6</v>
      </c>
      <c r="D32" s="3">
        <v>10</v>
      </c>
      <c r="E32" s="3">
        <v>2</v>
      </c>
      <c r="F32" s="3">
        <v>8</v>
      </c>
      <c r="G32" s="3">
        <v>1</v>
      </c>
      <c r="H32" s="3">
        <v>9</v>
      </c>
      <c r="I32" s="3">
        <v>7</v>
      </c>
      <c r="J32" s="3">
        <v>4</v>
      </c>
      <c r="K32" s="3">
        <v>5</v>
      </c>
      <c r="L32" s="3">
        <v>3</v>
      </c>
      <c r="M32" s="3"/>
    </row>
    <row r="33" spans="1:13" x14ac:dyDescent="0.25">
      <c r="B33" s="22"/>
      <c r="C33" s="2">
        <f>C31-C32</f>
        <v>-2</v>
      </c>
      <c r="D33" s="3">
        <f t="shared" ref="D33:K33" si="6">D31-D32</f>
        <v>-1</v>
      </c>
      <c r="E33" s="3">
        <f t="shared" si="6"/>
        <v>0</v>
      </c>
      <c r="F33" s="3">
        <f t="shared" si="6"/>
        <v>-3</v>
      </c>
      <c r="G33" s="3">
        <f t="shared" si="6"/>
        <v>2</v>
      </c>
      <c r="H33" s="3">
        <f t="shared" si="6"/>
        <v>1</v>
      </c>
      <c r="I33" s="3">
        <f t="shared" si="6"/>
        <v>-1</v>
      </c>
      <c r="J33" s="3">
        <f t="shared" si="6"/>
        <v>3</v>
      </c>
      <c r="K33" s="3">
        <f t="shared" si="6"/>
        <v>3</v>
      </c>
      <c r="L33" s="3">
        <f>L31-L32</f>
        <v>-2</v>
      </c>
      <c r="M33" s="3"/>
    </row>
    <row r="34" spans="1:13" ht="15.75" thickBot="1" x14ac:dyDescent="0.3">
      <c r="B34" s="23" t="s">
        <v>21</v>
      </c>
      <c r="C34" s="2">
        <f>C33^2</f>
        <v>4</v>
      </c>
      <c r="D34" s="3">
        <f t="shared" ref="D34:L34" si="7">D33^2</f>
        <v>1</v>
      </c>
      <c r="E34" s="3">
        <f t="shared" si="7"/>
        <v>0</v>
      </c>
      <c r="F34" s="3">
        <f t="shared" si="7"/>
        <v>9</v>
      </c>
      <c r="G34" s="3">
        <f t="shared" si="7"/>
        <v>4</v>
      </c>
      <c r="H34" s="3">
        <f t="shared" si="7"/>
        <v>1</v>
      </c>
      <c r="I34" s="3">
        <f t="shared" si="7"/>
        <v>1</v>
      </c>
      <c r="J34" s="3">
        <f t="shared" si="7"/>
        <v>9</v>
      </c>
      <c r="K34" s="3">
        <f t="shared" si="7"/>
        <v>9</v>
      </c>
      <c r="L34" s="3">
        <f t="shared" si="7"/>
        <v>4</v>
      </c>
      <c r="M34" s="3">
        <f>SUM(C34:L34)</f>
        <v>42</v>
      </c>
    </row>
    <row r="35" spans="1:13" ht="15.75" thickBot="1" x14ac:dyDescent="0.3"/>
    <row r="36" spans="1:13" ht="15.75" thickBot="1" x14ac:dyDescent="0.3">
      <c r="A36" s="1" t="s">
        <v>22</v>
      </c>
      <c r="B36" s="25" t="s">
        <v>0</v>
      </c>
      <c r="C36" s="12"/>
      <c r="D36" s="25" t="s">
        <v>1</v>
      </c>
      <c r="E36" s="12"/>
      <c r="F36" s="19"/>
      <c r="G36" s="24"/>
    </row>
    <row r="37" spans="1:13" x14ac:dyDescent="0.25">
      <c r="B37" s="4">
        <v>1.68</v>
      </c>
      <c r="C37" s="4">
        <v>5</v>
      </c>
      <c r="D37" s="4">
        <v>3.81</v>
      </c>
      <c r="E37" s="4">
        <v>2</v>
      </c>
      <c r="F37" s="4">
        <f>C37-E37</f>
        <v>3</v>
      </c>
      <c r="G37" s="4">
        <f>F37^2</f>
        <v>9</v>
      </c>
    </row>
    <row r="38" spans="1:13" x14ac:dyDescent="0.25">
      <c r="B38" s="3">
        <v>1.46</v>
      </c>
      <c r="C38" s="3">
        <v>3</v>
      </c>
      <c r="D38" s="3">
        <v>4.1900000000000004</v>
      </c>
      <c r="E38" s="3">
        <v>3</v>
      </c>
      <c r="F38" s="3">
        <f t="shared" ref="F38:F46" si="8">C38-E38</f>
        <v>0</v>
      </c>
      <c r="G38" s="3">
        <f t="shared" ref="G38:G46" si="9">F38^2</f>
        <v>0</v>
      </c>
    </row>
    <row r="39" spans="1:13" x14ac:dyDescent="0.25">
      <c r="B39" s="3">
        <v>1.57</v>
      </c>
      <c r="C39" s="3">
        <v>4</v>
      </c>
      <c r="D39" s="3">
        <v>4.87</v>
      </c>
      <c r="E39" s="3">
        <v>4</v>
      </c>
      <c r="F39" s="3">
        <f t="shared" si="8"/>
        <v>0</v>
      </c>
      <c r="G39" s="3">
        <f t="shared" si="9"/>
        <v>0</v>
      </c>
    </row>
    <row r="40" spans="1:13" x14ac:dyDescent="0.25">
      <c r="B40" s="3">
        <v>13.37</v>
      </c>
      <c r="C40" s="3">
        <v>10</v>
      </c>
      <c r="D40" s="3">
        <v>22.85</v>
      </c>
      <c r="E40" s="3">
        <v>10</v>
      </c>
      <c r="F40" s="3">
        <f t="shared" si="8"/>
        <v>0</v>
      </c>
      <c r="G40" s="3">
        <f t="shared" si="9"/>
        <v>0</v>
      </c>
    </row>
    <row r="41" spans="1:13" x14ac:dyDescent="0.25">
      <c r="B41" s="3">
        <v>3.18</v>
      </c>
      <c r="C41" s="3">
        <v>8</v>
      </c>
      <c r="D41" s="3">
        <v>6.47</v>
      </c>
      <c r="E41" s="3">
        <v>6</v>
      </c>
      <c r="F41" s="3">
        <f t="shared" si="8"/>
        <v>2</v>
      </c>
      <c r="G41" s="3">
        <f t="shared" si="9"/>
        <v>4</v>
      </c>
    </row>
    <row r="42" spans="1:13" x14ac:dyDescent="0.25">
      <c r="B42" s="3">
        <v>1.95</v>
      </c>
      <c r="C42" s="3">
        <v>7</v>
      </c>
      <c r="D42" s="3">
        <v>6.48</v>
      </c>
      <c r="E42" s="3">
        <v>7</v>
      </c>
      <c r="F42" s="3">
        <f t="shared" si="8"/>
        <v>0</v>
      </c>
      <c r="G42" s="3">
        <f t="shared" si="9"/>
        <v>0</v>
      </c>
    </row>
    <row r="43" spans="1:13" x14ac:dyDescent="0.25">
      <c r="B43" s="3">
        <v>1.07</v>
      </c>
      <c r="C43" s="3">
        <v>1</v>
      </c>
      <c r="D43" s="3">
        <v>2.66</v>
      </c>
      <c r="E43" s="3">
        <v>1</v>
      </c>
      <c r="F43" s="3">
        <f t="shared" si="8"/>
        <v>0</v>
      </c>
      <c r="G43" s="3">
        <f t="shared" si="9"/>
        <v>0</v>
      </c>
    </row>
    <row r="44" spans="1:13" x14ac:dyDescent="0.25">
      <c r="B44" s="3">
        <v>1.71</v>
      </c>
      <c r="C44" s="3">
        <v>6</v>
      </c>
      <c r="D44" s="3">
        <v>6.49</v>
      </c>
      <c r="E44" s="3">
        <v>8</v>
      </c>
      <c r="F44" s="3">
        <f t="shared" si="8"/>
        <v>-2</v>
      </c>
      <c r="G44" s="3">
        <f t="shared" si="9"/>
        <v>4</v>
      </c>
    </row>
    <row r="45" spans="1:13" x14ac:dyDescent="0.25">
      <c r="B45" s="3">
        <v>1.22</v>
      </c>
      <c r="C45" s="3">
        <v>2</v>
      </c>
      <c r="D45" s="3">
        <v>5.33</v>
      </c>
      <c r="E45" s="3">
        <v>5</v>
      </c>
      <c r="F45" s="3">
        <f t="shared" si="8"/>
        <v>-3</v>
      </c>
      <c r="G45" s="3">
        <f t="shared" si="9"/>
        <v>9</v>
      </c>
    </row>
    <row r="46" spans="1:13" x14ac:dyDescent="0.25">
      <c r="B46" s="3">
        <v>6.46</v>
      </c>
      <c r="C46" s="3">
        <v>9</v>
      </c>
      <c r="D46" s="3">
        <v>15.23</v>
      </c>
      <c r="E46" s="3">
        <v>9</v>
      </c>
      <c r="F46" s="3">
        <f t="shared" si="8"/>
        <v>0</v>
      </c>
      <c r="G46" s="3">
        <f t="shared" si="9"/>
        <v>0</v>
      </c>
    </row>
    <row r="47" spans="1:13" x14ac:dyDescent="0.25">
      <c r="G47" s="26">
        <f>SUM(G37:G46)</f>
        <v>26</v>
      </c>
    </row>
    <row r="48" spans="1:13" ht="15.75" thickBot="1" x14ac:dyDescent="0.3"/>
    <row r="49" spans="1:9" ht="15.75" thickBot="1" x14ac:dyDescent="0.3">
      <c r="A49" s="1" t="s">
        <v>23</v>
      </c>
      <c r="B49" s="25" t="s">
        <v>0</v>
      </c>
      <c r="C49" s="12"/>
      <c r="D49" s="25" t="s">
        <v>1</v>
      </c>
      <c r="E49" s="12"/>
      <c r="F49" s="19"/>
      <c r="G49" s="24"/>
    </row>
    <row r="50" spans="1:9" x14ac:dyDescent="0.25">
      <c r="B50" s="4">
        <v>30</v>
      </c>
      <c r="C50" s="4">
        <v>3.5</v>
      </c>
      <c r="D50" s="4">
        <v>30</v>
      </c>
      <c r="E50" s="4">
        <v>9</v>
      </c>
      <c r="F50" s="4">
        <f>C50-E50</f>
        <v>-5.5</v>
      </c>
      <c r="G50" s="4">
        <f>F50^2</f>
        <v>30.25</v>
      </c>
      <c r="I50" t="s">
        <v>24</v>
      </c>
    </row>
    <row r="51" spans="1:9" x14ac:dyDescent="0.25">
      <c r="B51" s="3">
        <v>31</v>
      </c>
      <c r="C51" s="3">
        <v>6</v>
      </c>
      <c r="D51" s="3">
        <v>14</v>
      </c>
      <c r="E51" s="3">
        <v>1</v>
      </c>
      <c r="F51" s="3">
        <f t="shared" ref="F51:F61" si="10">C51-E51</f>
        <v>5</v>
      </c>
      <c r="G51" s="3">
        <f t="shared" ref="G51:G61" si="11">F51^2</f>
        <v>25</v>
      </c>
      <c r="I51" t="s">
        <v>25</v>
      </c>
    </row>
    <row r="52" spans="1:9" x14ac:dyDescent="0.25">
      <c r="B52" s="3">
        <v>32</v>
      </c>
      <c r="C52" s="3">
        <v>7</v>
      </c>
      <c r="D52" s="3">
        <v>30</v>
      </c>
      <c r="E52" s="3">
        <v>9</v>
      </c>
      <c r="F52" s="3">
        <f t="shared" si="10"/>
        <v>-2</v>
      </c>
      <c r="G52" s="3">
        <f t="shared" si="11"/>
        <v>4</v>
      </c>
      <c r="I52" s="27" t="s">
        <v>26</v>
      </c>
    </row>
    <row r="53" spans="1:9" x14ac:dyDescent="0.25">
      <c r="B53" s="3">
        <v>30</v>
      </c>
      <c r="C53" s="3">
        <v>3.5</v>
      </c>
      <c r="D53" s="3">
        <v>23</v>
      </c>
      <c r="E53" s="3">
        <v>4.5</v>
      </c>
      <c r="F53" s="3">
        <f t="shared" si="10"/>
        <v>-1</v>
      </c>
      <c r="G53" s="3">
        <f t="shared" si="11"/>
        <v>1</v>
      </c>
      <c r="I53">
        <f>3.5</f>
        <v>3.5</v>
      </c>
    </row>
    <row r="54" spans="1:9" x14ac:dyDescent="0.25">
      <c r="B54" s="3">
        <v>46</v>
      </c>
      <c r="C54" s="3">
        <v>10.5</v>
      </c>
      <c r="D54" s="3">
        <v>32</v>
      </c>
      <c r="E54" s="3">
        <v>11</v>
      </c>
      <c r="F54" s="3">
        <f t="shared" si="10"/>
        <v>-0.5</v>
      </c>
      <c r="G54" s="3">
        <f t="shared" si="11"/>
        <v>0.25</v>
      </c>
    </row>
    <row r="55" spans="1:9" x14ac:dyDescent="0.25">
      <c r="B55" s="3">
        <v>30</v>
      </c>
      <c r="C55" s="3">
        <v>3.5</v>
      </c>
      <c r="D55" s="3">
        <v>26</v>
      </c>
      <c r="E55" s="3">
        <v>6.5</v>
      </c>
      <c r="F55" s="3">
        <f t="shared" si="10"/>
        <v>-3</v>
      </c>
      <c r="G55" s="3">
        <f t="shared" si="11"/>
        <v>9</v>
      </c>
      <c r="I55" t="s">
        <v>27</v>
      </c>
    </row>
    <row r="56" spans="1:9" x14ac:dyDescent="0.25">
      <c r="B56" s="3">
        <v>19</v>
      </c>
      <c r="C56" s="3">
        <v>1</v>
      </c>
      <c r="D56" s="3">
        <v>20</v>
      </c>
      <c r="E56" s="3">
        <v>2</v>
      </c>
      <c r="F56" s="3">
        <f t="shared" si="10"/>
        <v>-1</v>
      </c>
      <c r="G56" s="3">
        <f t="shared" si="11"/>
        <v>1</v>
      </c>
      <c r="I56" t="s">
        <v>28</v>
      </c>
    </row>
    <row r="57" spans="1:9" x14ac:dyDescent="0.25">
      <c r="B57" s="3">
        <v>35</v>
      </c>
      <c r="C57" s="3">
        <v>8</v>
      </c>
      <c r="D57" s="3">
        <v>21</v>
      </c>
      <c r="E57" s="3">
        <v>3</v>
      </c>
      <c r="F57" s="3">
        <f t="shared" si="10"/>
        <v>5</v>
      </c>
      <c r="G57" s="3">
        <f t="shared" si="11"/>
        <v>25</v>
      </c>
    </row>
    <row r="58" spans="1:9" x14ac:dyDescent="0.25">
      <c r="B58" s="3">
        <v>40</v>
      </c>
      <c r="C58" s="3">
        <v>9</v>
      </c>
      <c r="D58" s="3">
        <v>23</v>
      </c>
      <c r="E58" s="3">
        <v>4.5</v>
      </c>
      <c r="F58" s="3">
        <f t="shared" si="10"/>
        <v>4.5</v>
      </c>
      <c r="G58" s="3">
        <f t="shared" si="11"/>
        <v>20.25</v>
      </c>
    </row>
    <row r="59" spans="1:9" x14ac:dyDescent="0.25">
      <c r="B59" s="3">
        <v>46</v>
      </c>
      <c r="C59" s="3">
        <v>10.5</v>
      </c>
      <c r="D59" s="3">
        <v>30</v>
      </c>
      <c r="E59" s="3">
        <v>9</v>
      </c>
      <c r="F59" s="3">
        <f t="shared" si="10"/>
        <v>1.5</v>
      </c>
      <c r="G59" s="3">
        <f t="shared" si="11"/>
        <v>2.25</v>
      </c>
    </row>
    <row r="60" spans="1:9" x14ac:dyDescent="0.25">
      <c r="B60" s="3">
        <v>57</v>
      </c>
      <c r="C60" s="3">
        <v>12</v>
      </c>
      <c r="D60" s="3">
        <v>35</v>
      </c>
      <c r="E60" s="3">
        <v>12</v>
      </c>
      <c r="F60" s="3">
        <f t="shared" si="10"/>
        <v>0</v>
      </c>
      <c r="G60" s="3">
        <f t="shared" si="11"/>
        <v>0</v>
      </c>
    </row>
    <row r="61" spans="1:9" x14ac:dyDescent="0.25">
      <c r="B61" s="3">
        <v>30</v>
      </c>
      <c r="C61" s="3">
        <v>3.5</v>
      </c>
      <c r="D61" s="3">
        <v>26</v>
      </c>
      <c r="E61" s="3">
        <v>6.5</v>
      </c>
      <c r="F61" s="3">
        <f t="shared" si="10"/>
        <v>-3</v>
      </c>
      <c r="G61" s="3">
        <f t="shared" si="11"/>
        <v>9</v>
      </c>
    </row>
    <row r="62" spans="1:9" x14ac:dyDescent="0.25">
      <c r="G62" s="26">
        <f>SUM(G50:G61)</f>
        <v>127</v>
      </c>
    </row>
    <row r="64" spans="1:9" ht="15.75" thickBot="1" x14ac:dyDescent="0.3">
      <c r="A64" t="s">
        <v>30</v>
      </c>
    </row>
    <row r="65" spans="1:6" ht="15.75" thickBot="1" x14ac:dyDescent="0.3">
      <c r="B65" s="29"/>
      <c r="C65" s="30" t="s">
        <v>0</v>
      </c>
      <c r="D65" s="31" t="s">
        <v>1</v>
      </c>
      <c r="E65" s="31" t="s">
        <v>2</v>
      </c>
      <c r="F65" s="32" t="s">
        <v>3</v>
      </c>
    </row>
    <row r="66" spans="1:6" x14ac:dyDescent="0.25">
      <c r="B66" s="4"/>
      <c r="C66" s="18">
        <v>20</v>
      </c>
      <c r="D66" s="4">
        <v>82</v>
      </c>
      <c r="E66" s="4">
        <f>C66*D66</f>
        <v>1640</v>
      </c>
      <c r="F66" s="4">
        <f>C66^2</f>
        <v>400</v>
      </c>
    </row>
    <row r="67" spans="1:6" x14ac:dyDescent="0.25">
      <c r="B67" s="4"/>
      <c r="C67" s="3">
        <v>16</v>
      </c>
      <c r="D67" s="3">
        <v>70</v>
      </c>
      <c r="E67" s="3">
        <f t="shared" ref="E67:E70" si="12">C67*D67</f>
        <v>1120</v>
      </c>
      <c r="F67" s="3">
        <f t="shared" ref="F67:F70" si="13">C67^2</f>
        <v>256</v>
      </c>
    </row>
    <row r="68" spans="1:6" x14ac:dyDescent="0.25">
      <c r="B68" s="3"/>
      <c r="C68" s="3">
        <v>24</v>
      </c>
      <c r="D68" s="3">
        <v>90</v>
      </c>
      <c r="E68" s="3">
        <f t="shared" si="12"/>
        <v>2160</v>
      </c>
      <c r="F68" s="3">
        <f t="shared" si="13"/>
        <v>576</v>
      </c>
    </row>
    <row r="69" spans="1:6" x14ac:dyDescent="0.25">
      <c r="B69" s="3"/>
      <c r="C69" s="3">
        <v>22</v>
      </c>
      <c r="D69" s="3">
        <v>85</v>
      </c>
      <c r="E69" s="3">
        <f t="shared" si="12"/>
        <v>1870</v>
      </c>
      <c r="F69" s="3">
        <f t="shared" si="13"/>
        <v>484</v>
      </c>
    </row>
    <row r="70" spans="1:6" x14ac:dyDescent="0.25">
      <c r="B70" s="3"/>
      <c r="C70" s="3">
        <v>18</v>
      </c>
      <c r="D70" s="3">
        <v>73</v>
      </c>
      <c r="E70" s="3">
        <f t="shared" si="12"/>
        <v>1314</v>
      </c>
      <c r="F70" s="3">
        <f t="shared" si="13"/>
        <v>324</v>
      </c>
    </row>
    <row r="71" spans="1:6" x14ac:dyDescent="0.25">
      <c r="B71" s="3" t="s">
        <v>31</v>
      </c>
      <c r="C71" s="3">
        <f>SUM(C66:C70)</f>
        <v>100</v>
      </c>
      <c r="D71" s="3">
        <f t="shared" ref="D71:E71" si="14">SUM(D66:D70)</f>
        <v>400</v>
      </c>
      <c r="E71" s="3">
        <f t="shared" si="14"/>
        <v>8104</v>
      </c>
      <c r="F71" s="3">
        <f>SUM(F66:F70)</f>
        <v>2040</v>
      </c>
    </row>
    <row r="73" spans="1:6" ht="15.75" thickBot="1" x14ac:dyDescent="0.3">
      <c r="A73" t="s">
        <v>29</v>
      </c>
    </row>
    <row r="74" spans="1:6" ht="15.75" thickBot="1" x14ac:dyDescent="0.3">
      <c r="B74" s="29"/>
      <c r="C74" s="31" t="s">
        <v>0</v>
      </c>
      <c r="D74" s="31" t="s">
        <v>1</v>
      </c>
      <c r="E74" s="31" t="s">
        <v>2</v>
      </c>
      <c r="F74" s="32" t="s">
        <v>3</v>
      </c>
    </row>
    <row r="75" spans="1:6" x14ac:dyDescent="0.25">
      <c r="B75" s="4"/>
      <c r="C75" s="4">
        <v>5</v>
      </c>
      <c r="D75" s="4">
        <v>190</v>
      </c>
      <c r="E75" s="4">
        <f>C75*D75</f>
        <v>950</v>
      </c>
      <c r="F75" s="4">
        <f>C75^2</f>
        <v>25</v>
      </c>
    </row>
    <row r="76" spans="1:6" x14ac:dyDescent="0.25">
      <c r="B76" s="3"/>
      <c r="C76" s="3">
        <v>10</v>
      </c>
      <c r="D76" s="3">
        <v>240</v>
      </c>
      <c r="E76" s="3">
        <f t="shared" ref="E76:E84" si="15">C76*D76</f>
        <v>2400</v>
      </c>
      <c r="F76" s="3">
        <f t="shared" ref="F76:F84" si="16">C76^2</f>
        <v>100</v>
      </c>
    </row>
    <row r="77" spans="1:6" x14ac:dyDescent="0.25">
      <c r="B77" s="3"/>
      <c r="C77" s="3">
        <v>15</v>
      </c>
      <c r="D77" s="3">
        <v>250</v>
      </c>
      <c r="E77" s="3">
        <f t="shared" si="15"/>
        <v>3750</v>
      </c>
      <c r="F77" s="3">
        <f t="shared" si="16"/>
        <v>225</v>
      </c>
    </row>
    <row r="78" spans="1:6" x14ac:dyDescent="0.25">
      <c r="B78" s="3"/>
      <c r="C78" s="3">
        <v>20</v>
      </c>
      <c r="D78" s="3">
        <v>300</v>
      </c>
      <c r="E78" s="3">
        <f t="shared" si="15"/>
        <v>6000</v>
      </c>
      <c r="F78" s="3">
        <f t="shared" si="16"/>
        <v>400</v>
      </c>
    </row>
    <row r="79" spans="1:6" x14ac:dyDescent="0.25">
      <c r="B79" s="3"/>
      <c r="C79" s="3">
        <v>30</v>
      </c>
      <c r="D79" s="3">
        <v>310</v>
      </c>
      <c r="E79" s="3">
        <f t="shared" si="15"/>
        <v>9300</v>
      </c>
      <c r="F79" s="3">
        <f t="shared" si="16"/>
        <v>900</v>
      </c>
    </row>
    <row r="80" spans="1:6" x14ac:dyDescent="0.25">
      <c r="B80" s="3"/>
      <c r="C80" s="3">
        <v>30</v>
      </c>
      <c r="D80" s="3">
        <v>335</v>
      </c>
      <c r="E80" s="3">
        <f t="shared" si="15"/>
        <v>10050</v>
      </c>
      <c r="F80" s="3">
        <f t="shared" si="16"/>
        <v>900</v>
      </c>
    </row>
    <row r="81" spans="1:7" x14ac:dyDescent="0.25">
      <c r="B81" s="3"/>
      <c r="C81" s="3">
        <v>30</v>
      </c>
      <c r="D81" s="3">
        <v>300</v>
      </c>
      <c r="E81" s="3">
        <f t="shared" si="15"/>
        <v>9000</v>
      </c>
      <c r="F81" s="3">
        <f t="shared" si="16"/>
        <v>900</v>
      </c>
    </row>
    <row r="82" spans="1:7" x14ac:dyDescent="0.25">
      <c r="B82" s="3"/>
      <c r="C82" s="3">
        <v>50</v>
      </c>
      <c r="D82" s="3">
        <v>300</v>
      </c>
      <c r="E82" s="3">
        <f t="shared" si="15"/>
        <v>15000</v>
      </c>
      <c r="F82" s="3">
        <f t="shared" si="16"/>
        <v>2500</v>
      </c>
    </row>
    <row r="83" spans="1:7" x14ac:dyDescent="0.25">
      <c r="B83" s="3"/>
      <c r="C83" s="3">
        <v>50</v>
      </c>
      <c r="D83" s="3">
        <v>350</v>
      </c>
      <c r="E83" s="3">
        <f t="shared" si="15"/>
        <v>17500</v>
      </c>
      <c r="F83" s="3">
        <f t="shared" si="16"/>
        <v>2500</v>
      </c>
    </row>
    <row r="84" spans="1:7" ht="15.75" thickBot="1" x14ac:dyDescent="0.3">
      <c r="B84" s="28"/>
      <c r="C84" s="28">
        <v>60</v>
      </c>
      <c r="D84" s="28">
        <v>395</v>
      </c>
      <c r="E84" s="28">
        <f t="shared" si="15"/>
        <v>23700</v>
      </c>
      <c r="F84" s="28">
        <f t="shared" si="16"/>
        <v>3600</v>
      </c>
    </row>
    <row r="85" spans="1:7" ht="15.75" thickBot="1" x14ac:dyDescent="0.3">
      <c r="B85" s="29" t="s">
        <v>20</v>
      </c>
      <c r="C85" s="31">
        <f>SUM(C75:C84)</f>
        <v>300</v>
      </c>
      <c r="D85" s="31">
        <f t="shared" ref="D85:F85" si="17">SUM(D75:D84)</f>
        <v>2970</v>
      </c>
      <c r="E85" s="31">
        <f t="shared" si="17"/>
        <v>97650</v>
      </c>
      <c r="F85" s="32">
        <f t="shared" si="17"/>
        <v>12050</v>
      </c>
    </row>
    <row r="87" spans="1:7" ht="15.75" thickBot="1" x14ac:dyDescent="0.3">
      <c r="A87" t="s">
        <v>32</v>
      </c>
    </row>
    <row r="88" spans="1:7" ht="15.75" thickBot="1" x14ac:dyDescent="0.3">
      <c r="B88" s="29"/>
      <c r="C88" s="31" t="s">
        <v>0</v>
      </c>
      <c r="D88" s="31" t="s">
        <v>1</v>
      </c>
      <c r="E88" s="31" t="s">
        <v>2</v>
      </c>
      <c r="F88" s="33" t="s">
        <v>3</v>
      </c>
      <c r="G88" s="37" t="s">
        <v>4</v>
      </c>
    </row>
    <row r="89" spans="1:7" x14ac:dyDescent="0.25">
      <c r="B89" s="4"/>
      <c r="C89" s="4">
        <v>20</v>
      </c>
      <c r="D89" s="4">
        <v>160</v>
      </c>
      <c r="E89" s="4">
        <f>C89*D89</f>
        <v>3200</v>
      </c>
      <c r="F89" s="34">
        <f>C89^2</f>
        <v>400</v>
      </c>
      <c r="G89" s="4">
        <f>D89^2</f>
        <v>25600</v>
      </c>
    </row>
    <row r="90" spans="1:7" x14ac:dyDescent="0.25">
      <c r="B90" s="3"/>
      <c r="C90" s="3">
        <v>25</v>
      </c>
      <c r="D90" s="3">
        <v>250</v>
      </c>
      <c r="E90" s="3">
        <f t="shared" ref="E90:E96" si="18">C90*D90</f>
        <v>6250</v>
      </c>
      <c r="F90" s="35">
        <f t="shared" ref="F90:F96" si="19">C90^2</f>
        <v>625</v>
      </c>
      <c r="G90" s="3">
        <f t="shared" ref="G90:G96" si="20">D90^2</f>
        <v>62500</v>
      </c>
    </row>
    <row r="91" spans="1:7" x14ac:dyDescent="0.25">
      <c r="B91" s="3"/>
      <c r="C91" s="3">
        <v>40</v>
      </c>
      <c r="D91" s="3">
        <v>420</v>
      </c>
      <c r="E91" s="3">
        <f t="shared" si="18"/>
        <v>16800</v>
      </c>
      <c r="F91" s="35">
        <f t="shared" si="19"/>
        <v>1600</v>
      </c>
      <c r="G91" s="3">
        <f t="shared" si="20"/>
        <v>176400</v>
      </c>
    </row>
    <row r="92" spans="1:7" x14ac:dyDescent="0.25">
      <c r="B92" s="3"/>
      <c r="C92" s="3">
        <v>10</v>
      </c>
      <c r="D92" s="3">
        <v>80</v>
      </c>
      <c r="E92" s="3">
        <f t="shared" si="18"/>
        <v>800</v>
      </c>
      <c r="F92" s="35">
        <f t="shared" si="19"/>
        <v>100</v>
      </c>
      <c r="G92" s="3">
        <f t="shared" si="20"/>
        <v>6400</v>
      </c>
    </row>
    <row r="93" spans="1:7" x14ac:dyDescent="0.25">
      <c r="B93" s="3"/>
      <c r="C93" s="3">
        <v>60</v>
      </c>
      <c r="D93" s="3">
        <v>900</v>
      </c>
      <c r="E93" s="3">
        <f t="shared" si="18"/>
        <v>54000</v>
      </c>
      <c r="F93" s="35">
        <f t="shared" si="19"/>
        <v>3600</v>
      </c>
      <c r="G93" s="3">
        <f t="shared" si="20"/>
        <v>810000</v>
      </c>
    </row>
    <row r="94" spans="1:7" x14ac:dyDescent="0.25">
      <c r="B94" s="3"/>
      <c r="C94" s="3">
        <v>35</v>
      </c>
      <c r="D94" s="3">
        <v>360</v>
      </c>
      <c r="E94" s="3">
        <f t="shared" si="18"/>
        <v>12600</v>
      </c>
      <c r="F94" s="35">
        <f t="shared" si="19"/>
        <v>1225</v>
      </c>
      <c r="G94" s="3">
        <f t="shared" si="20"/>
        <v>129600</v>
      </c>
    </row>
    <row r="95" spans="1:7" x14ac:dyDescent="0.25">
      <c r="B95" s="3"/>
      <c r="C95" s="3">
        <v>55</v>
      </c>
      <c r="D95" s="3">
        <v>700</v>
      </c>
      <c r="E95" s="3">
        <f t="shared" si="18"/>
        <v>38500</v>
      </c>
      <c r="F95" s="35">
        <f t="shared" si="19"/>
        <v>3025</v>
      </c>
      <c r="G95" s="3">
        <f t="shared" si="20"/>
        <v>490000</v>
      </c>
    </row>
    <row r="96" spans="1:7" ht="15.75" thickBot="1" x14ac:dyDescent="0.3">
      <c r="B96" s="28"/>
      <c r="C96" s="28">
        <v>45</v>
      </c>
      <c r="D96" s="28">
        <v>500</v>
      </c>
      <c r="E96" s="28">
        <f t="shared" si="18"/>
        <v>22500</v>
      </c>
      <c r="F96" s="36">
        <f t="shared" si="19"/>
        <v>2025</v>
      </c>
      <c r="G96" s="28">
        <f t="shared" si="20"/>
        <v>250000</v>
      </c>
    </row>
    <row r="97" spans="2:7" ht="15.75" thickBot="1" x14ac:dyDescent="0.3">
      <c r="B97" s="29" t="s">
        <v>20</v>
      </c>
      <c r="C97" s="31">
        <f>SUM(C89:C96)</f>
        <v>290</v>
      </c>
      <c r="D97" s="31">
        <f>SUM(D89:D96)</f>
        <v>3370</v>
      </c>
      <c r="E97" s="31">
        <f>SUM(E89:E96)</f>
        <v>154650</v>
      </c>
      <c r="F97" s="33">
        <f>SUM(F89:F96)</f>
        <v>12600</v>
      </c>
      <c r="G97" s="19">
        <f>SUM(G89:G96)</f>
        <v>1950500</v>
      </c>
    </row>
    <row r="115" spans="1:6" ht="15.75" thickBot="1" x14ac:dyDescent="0.3">
      <c r="A115" s="1" t="s">
        <v>33</v>
      </c>
    </row>
    <row r="116" spans="1:6" ht="15.75" thickBot="1" x14ac:dyDescent="0.3">
      <c r="B116" s="19" t="s">
        <v>34</v>
      </c>
      <c r="C116" s="30" t="s">
        <v>0</v>
      </c>
      <c r="D116" s="31" t="s">
        <v>1</v>
      </c>
      <c r="E116" s="31" t="s">
        <v>2</v>
      </c>
      <c r="F116" s="32" t="s">
        <v>3</v>
      </c>
    </row>
    <row r="117" spans="1:6" x14ac:dyDescent="0.25">
      <c r="B117" s="17">
        <v>1998</v>
      </c>
      <c r="C117" s="18">
        <v>0</v>
      </c>
      <c r="D117" s="4">
        <v>103</v>
      </c>
      <c r="E117" s="4">
        <f>C117*D117</f>
        <v>0</v>
      </c>
      <c r="F117" s="4">
        <f>C117^2</f>
        <v>0</v>
      </c>
    </row>
    <row r="118" spans="1:6" x14ac:dyDescent="0.25">
      <c r="B118" s="39">
        <v>1999</v>
      </c>
      <c r="C118" s="2">
        <v>1</v>
      </c>
      <c r="D118" s="3">
        <v>167</v>
      </c>
      <c r="E118" s="3">
        <f t="shared" ref="E118:E121" si="21">C118*D118</f>
        <v>167</v>
      </c>
      <c r="F118" s="3">
        <f t="shared" ref="F118:F121" si="22">C118^2</f>
        <v>1</v>
      </c>
    </row>
    <row r="119" spans="1:6" x14ac:dyDescent="0.25">
      <c r="B119" s="39">
        <v>2000</v>
      </c>
      <c r="C119" s="2">
        <v>2</v>
      </c>
      <c r="D119" s="3">
        <v>214</v>
      </c>
      <c r="E119" s="3">
        <f t="shared" si="21"/>
        <v>428</v>
      </c>
      <c r="F119" s="3">
        <f t="shared" si="22"/>
        <v>4</v>
      </c>
    </row>
    <row r="120" spans="1:6" x14ac:dyDescent="0.25">
      <c r="B120" s="39">
        <v>2001</v>
      </c>
      <c r="C120" s="2">
        <v>3</v>
      </c>
      <c r="D120" s="3">
        <v>262</v>
      </c>
      <c r="E120" s="3">
        <f t="shared" si="21"/>
        <v>786</v>
      </c>
      <c r="F120" s="3">
        <f t="shared" si="22"/>
        <v>9</v>
      </c>
    </row>
    <row r="121" spans="1:6" ht="15.75" thickBot="1" x14ac:dyDescent="0.3">
      <c r="B121" s="21">
        <v>2002</v>
      </c>
      <c r="C121" s="38">
        <v>4</v>
      </c>
      <c r="D121" s="28">
        <v>309</v>
      </c>
      <c r="E121" s="28">
        <f t="shared" si="21"/>
        <v>1236</v>
      </c>
      <c r="F121" s="28">
        <f t="shared" si="22"/>
        <v>16</v>
      </c>
    </row>
    <row r="122" spans="1:6" ht="15.75" thickBot="1" x14ac:dyDescent="0.3">
      <c r="B122" s="19" t="s">
        <v>20</v>
      </c>
      <c r="C122" s="30">
        <f>SUM(C117:C121)</f>
        <v>10</v>
      </c>
      <c r="D122" s="31">
        <f>SUM(D117:D121)</f>
        <v>1055</v>
      </c>
      <c r="E122" s="31">
        <f t="shared" ref="E122:F122" si="23">SUM(E117:E121)</f>
        <v>2617</v>
      </c>
      <c r="F122" s="32">
        <f t="shared" si="23"/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user300</dc:creator>
  <cp:lastModifiedBy>user300</cp:lastModifiedBy>
  <dcterms:created xsi:type="dcterms:W3CDTF">2019-07-15T02:50:12Z</dcterms:created>
  <dcterms:modified xsi:type="dcterms:W3CDTF">2019-07-29T03:05:00Z</dcterms:modified>
</cp:coreProperties>
</file>