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300\repo\dco-1820\y2s1\statistics-ii\lectures\"/>
    </mc:Choice>
  </mc:AlternateContent>
  <xr:revisionPtr revIDLastSave="0" documentId="13_ncr:1_{57DDC357-7ED5-42B8-8269-E53F956A1CF6}" xr6:coauthVersionLast="41" xr6:coauthVersionMax="41" xr10:uidLastSave="{00000000-0000-0000-0000-000000000000}"/>
  <bookViews>
    <workbookView xWindow="-1155" yWindow="795" windowWidth="15375" windowHeight="7815" activeTab="1" xr2:uid="{6A888A9F-4329-4A71-AAC2-210659982905}"/>
  </bookViews>
  <sheets>
    <sheet name="C8" sheetId="1" r:id="rId1"/>
    <sheet name="T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3" i="2" l="1"/>
  <c r="K104" i="2"/>
  <c r="K105" i="2"/>
  <c r="K106" i="2"/>
  <c r="K102" i="2"/>
  <c r="C106" i="2"/>
  <c r="D106" i="2"/>
  <c r="E106" i="2"/>
  <c r="F106" i="2"/>
  <c r="G106" i="2"/>
  <c r="H106" i="2"/>
  <c r="I106" i="2"/>
  <c r="J106" i="2"/>
  <c r="B106" i="2"/>
  <c r="C105" i="2"/>
  <c r="D105" i="2"/>
  <c r="E105" i="2"/>
  <c r="F105" i="2"/>
  <c r="G105" i="2"/>
  <c r="H105" i="2"/>
  <c r="I105" i="2"/>
  <c r="J105" i="2"/>
  <c r="B105" i="2"/>
  <c r="C104" i="2"/>
  <c r="D104" i="2"/>
  <c r="E104" i="2"/>
  <c r="F104" i="2"/>
  <c r="G104" i="2"/>
  <c r="H104" i="2"/>
  <c r="I104" i="2"/>
  <c r="J104" i="2"/>
  <c r="B104" i="2"/>
  <c r="C99" i="2"/>
  <c r="D99" i="2"/>
  <c r="E99" i="2"/>
  <c r="F99" i="2"/>
  <c r="G99" i="2"/>
  <c r="H99" i="2"/>
  <c r="I99" i="2"/>
  <c r="J99" i="2"/>
  <c r="K99" i="2"/>
  <c r="L99" i="2"/>
  <c r="M99" i="2"/>
  <c r="B99" i="2"/>
  <c r="C96" i="2"/>
  <c r="D96" i="2"/>
  <c r="E96" i="2"/>
  <c r="F96" i="2"/>
  <c r="G96" i="2"/>
  <c r="H96" i="2"/>
  <c r="I96" i="2"/>
  <c r="J96" i="2"/>
  <c r="K96" i="2"/>
  <c r="L96" i="2"/>
  <c r="M96" i="2"/>
  <c r="B96" i="2"/>
  <c r="C95" i="2"/>
  <c r="D95" i="2"/>
  <c r="E95" i="2"/>
  <c r="F95" i="2"/>
  <c r="G95" i="2"/>
  <c r="H95" i="2"/>
  <c r="I95" i="2"/>
  <c r="J95" i="2"/>
  <c r="K95" i="2"/>
  <c r="L95" i="2"/>
  <c r="M95" i="2"/>
  <c r="B95" i="2"/>
  <c r="C94" i="2"/>
  <c r="D94" i="2"/>
  <c r="E94" i="2"/>
  <c r="F94" i="2"/>
  <c r="G94" i="2"/>
  <c r="H94" i="2"/>
  <c r="I94" i="2"/>
  <c r="J94" i="2"/>
  <c r="K94" i="2"/>
  <c r="L94" i="2"/>
  <c r="M94" i="2"/>
  <c r="B94" i="2"/>
  <c r="N93" i="2"/>
  <c r="N99" i="2" l="1"/>
  <c r="N92" i="2"/>
  <c r="N94" i="2"/>
  <c r="N95" i="2"/>
  <c r="N96" i="2"/>
  <c r="J79" i="2"/>
  <c r="J80" i="2"/>
  <c r="J81" i="2"/>
  <c r="J82" i="2"/>
  <c r="J83" i="2"/>
  <c r="J87" i="2"/>
  <c r="J78" i="2"/>
  <c r="I79" i="2"/>
  <c r="I80" i="2"/>
  <c r="I81" i="2"/>
  <c r="I82" i="2"/>
  <c r="I83" i="2"/>
  <c r="I84" i="2"/>
  <c r="J84" i="2" s="1"/>
  <c r="I85" i="2"/>
  <c r="J85" i="2" s="1"/>
  <c r="I86" i="2"/>
  <c r="J86" i="2" s="1"/>
  <c r="I87" i="2"/>
  <c r="I78" i="2"/>
  <c r="C88" i="2"/>
  <c r="D88" i="2"/>
  <c r="E88" i="2"/>
  <c r="F88" i="2"/>
  <c r="B88" i="2"/>
  <c r="F79" i="2"/>
  <c r="F80" i="2"/>
  <c r="F81" i="2"/>
  <c r="F82" i="2"/>
  <c r="F83" i="2"/>
  <c r="F84" i="2"/>
  <c r="F85" i="2"/>
  <c r="F86" i="2"/>
  <c r="F87" i="2"/>
  <c r="F78" i="2"/>
  <c r="E79" i="2"/>
  <c r="E80" i="2"/>
  <c r="E81" i="2"/>
  <c r="E82" i="2"/>
  <c r="E83" i="2"/>
  <c r="E84" i="2"/>
  <c r="E85" i="2"/>
  <c r="E86" i="2"/>
  <c r="E87" i="2"/>
  <c r="E78" i="2"/>
  <c r="D79" i="2"/>
  <c r="D80" i="2"/>
  <c r="D81" i="2"/>
  <c r="D82" i="2"/>
  <c r="D83" i="2"/>
  <c r="D84" i="2"/>
  <c r="D85" i="2"/>
  <c r="D86" i="2"/>
  <c r="D87" i="2"/>
  <c r="D78" i="2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66" i="2"/>
  <c r="J66" i="2" s="1"/>
  <c r="J74" i="2" s="1"/>
  <c r="F67" i="2"/>
  <c r="F68" i="2"/>
  <c r="F69" i="2"/>
  <c r="F70" i="2"/>
  <c r="F71" i="2"/>
  <c r="F72" i="2"/>
  <c r="F73" i="2"/>
  <c r="F66" i="2"/>
  <c r="F74" i="2" s="1"/>
  <c r="E67" i="2"/>
  <c r="E68" i="2"/>
  <c r="E69" i="2"/>
  <c r="E70" i="2"/>
  <c r="E71" i="2"/>
  <c r="E72" i="2"/>
  <c r="E73" i="2"/>
  <c r="E66" i="2"/>
  <c r="E74" i="2" s="1"/>
  <c r="D67" i="2"/>
  <c r="D68" i="2"/>
  <c r="D69" i="2"/>
  <c r="D70" i="2"/>
  <c r="D71" i="2"/>
  <c r="D72" i="2"/>
  <c r="D73" i="2"/>
  <c r="D66" i="2"/>
  <c r="D74" i="2" s="1"/>
  <c r="C74" i="2"/>
  <c r="B74" i="2"/>
  <c r="J88" i="2" l="1"/>
  <c r="B49" i="2"/>
  <c r="B30" i="2"/>
  <c r="B31" i="2" s="1"/>
  <c r="C30" i="2"/>
  <c r="C31" i="2" s="1"/>
  <c r="D30" i="2"/>
  <c r="D31" i="2" s="1"/>
  <c r="E30" i="2"/>
  <c r="E31" i="2" s="1"/>
  <c r="F30" i="2"/>
  <c r="G30" i="2"/>
  <c r="G31" i="2" s="1"/>
  <c r="H30" i="2"/>
  <c r="H31" i="2" s="1"/>
  <c r="I30" i="2"/>
  <c r="I31" i="2" s="1"/>
  <c r="F31" i="2"/>
  <c r="B38" i="2"/>
  <c r="B39" i="2" s="1"/>
  <c r="C38" i="2"/>
  <c r="C39" i="2" s="1"/>
  <c r="D38" i="2"/>
  <c r="E38" i="2"/>
  <c r="F38" i="2"/>
  <c r="F39" i="2" s="1"/>
  <c r="G38" i="2"/>
  <c r="G39" i="2" s="1"/>
  <c r="H38" i="2"/>
  <c r="H39" i="2" s="1"/>
  <c r="I38" i="2"/>
  <c r="I39" i="2" s="1"/>
  <c r="J38" i="2"/>
  <c r="J39" i="2" s="1"/>
  <c r="K38" i="2"/>
  <c r="K39" i="2" s="1"/>
  <c r="D39" i="2"/>
  <c r="E39" i="2"/>
  <c r="J31" i="2" l="1"/>
  <c r="L39" i="2"/>
  <c r="E122" i="1"/>
  <c r="F122" i="1"/>
  <c r="D122" i="1"/>
  <c r="C122" i="1"/>
  <c r="F118" i="1"/>
  <c r="F119" i="1"/>
  <c r="F120" i="1"/>
  <c r="F121" i="1"/>
  <c r="F117" i="1"/>
  <c r="E118" i="1"/>
  <c r="E119" i="1"/>
  <c r="E120" i="1"/>
  <c r="E121" i="1"/>
  <c r="E117" i="1"/>
  <c r="G97" i="1"/>
  <c r="G90" i="1"/>
  <c r="G91" i="1"/>
  <c r="G92" i="1"/>
  <c r="G93" i="1"/>
  <c r="G94" i="1"/>
  <c r="G95" i="1"/>
  <c r="G96" i="1"/>
  <c r="G89" i="1"/>
  <c r="D97" i="1"/>
  <c r="C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D85" i="1"/>
  <c r="C85" i="1"/>
  <c r="F84" i="1"/>
  <c r="F83" i="1"/>
  <c r="F82" i="1"/>
  <c r="F81" i="1"/>
  <c r="F80" i="1"/>
  <c r="F79" i="1"/>
  <c r="F78" i="1"/>
  <c r="F77" i="1"/>
  <c r="F76" i="1"/>
  <c r="F75" i="1"/>
  <c r="F85" i="1" s="1"/>
  <c r="E76" i="1"/>
  <c r="E77" i="1"/>
  <c r="E78" i="1"/>
  <c r="E79" i="1"/>
  <c r="E85" i="1" s="1"/>
  <c r="E80" i="1"/>
  <c r="E81" i="1"/>
  <c r="E82" i="1"/>
  <c r="E83" i="1"/>
  <c r="E84" i="1"/>
  <c r="E75" i="1"/>
  <c r="D71" i="1"/>
  <c r="C71" i="1"/>
  <c r="F67" i="1"/>
  <c r="F68" i="1"/>
  <c r="F69" i="1"/>
  <c r="F70" i="1"/>
  <c r="F66" i="1"/>
  <c r="E67" i="1"/>
  <c r="E68" i="1"/>
  <c r="E69" i="1"/>
  <c r="E70" i="1"/>
  <c r="E66" i="1"/>
  <c r="E71" i="1" l="1"/>
  <c r="F71" i="1"/>
  <c r="F97" i="1"/>
  <c r="E97" i="1"/>
  <c r="I53" i="1"/>
  <c r="F59" i="1"/>
  <c r="G59" i="1" s="1"/>
  <c r="F60" i="1"/>
  <c r="G60" i="1" s="1"/>
  <c r="F61" i="1"/>
  <c r="G61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G62" i="1" l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37" i="1"/>
  <c r="G37" i="1" s="1"/>
  <c r="L33" i="1"/>
  <c r="L34" i="1" s="1"/>
  <c r="D33" i="1"/>
  <c r="D34" i="1" s="1"/>
  <c r="E33" i="1"/>
  <c r="E34" i="1" s="1"/>
  <c r="F33" i="1"/>
  <c r="F34" i="1" s="1"/>
  <c r="G33" i="1"/>
  <c r="G34" i="1" s="1"/>
  <c r="H33" i="1"/>
  <c r="H34" i="1" s="1"/>
  <c r="I33" i="1"/>
  <c r="I34" i="1" s="1"/>
  <c r="J33" i="1"/>
  <c r="J34" i="1" s="1"/>
  <c r="K33" i="1"/>
  <c r="K34" i="1" s="1"/>
  <c r="C33" i="1"/>
  <c r="C34" i="1" s="1"/>
  <c r="D26" i="1"/>
  <c r="C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D12" i="1"/>
  <c r="C12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M34" i="1" l="1"/>
  <c r="G47" i="1"/>
  <c r="G12" i="1"/>
  <c r="F26" i="1"/>
  <c r="E12" i="1"/>
  <c r="G26" i="1"/>
  <c r="F12" i="1"/>
  <c r="E26" i="1"/>
</calcChain>
</file>

<file path=xl/sharedStrings.xml><?xml version="1.0" encoding="utf-8"?>
<sst xmlns="http://schemas.openxmlformats.org/spreadsheetml/2006/main" count="180" uniqueCount="69">
  <si>
    <t>X</t>
  </si>
  <si>
    <t>Y</t>
  </si>
  <si>
    <t>XY</t>
  </si>
  <si>
    <t>X^2</t>
  </si>
  <si>
    <t>Y^2</t>
  </si>
  <si>
    <t>Sum</t>
  </si>
  <si>
    <t>Q2</t>
  </si>
  <si>
    <t>Q3</t>
  </si>
  <si>
    <t>Q4</t>
  </si>
  <si>
    <t>Competitor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</si>
  <si>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</si>
  <si>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</si>
  <si>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</si>
  <si>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</si>
  <si>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</si>
  <si>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</si>
  <si>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</si>
  <si>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</si>
  <si>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</si>
  <si>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</si>
  <si>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</t>
  </si>
  <si>
    <t>d^2</t>
  </si>
  <si>
    <t>Q5</t>
  </si>
  <si>
    <t>Q6</t>
  </si>
  <si>
    <t>4 same values at 30</t>
  </si>
  <si>
    <t>average of ranks 2,3,4,5</t>
  </si>
  <si>
    <t>=(2+3+4+5)/4</t>
  </si>
  <si>
    <t>For 31, since the next "rank" after</t>
  </si>
  <si>
    <t>the averages is 6</t>
  </si>
  <si>
    <t>Q8</t>
  </si>
  <si>
    <t>Q7</t>
  </si>
  <si>
    <t>SUMS</t>
  </si>
  <si>
    <t>Q9</t>
  </si>
  <si>
    <t>Q10</t>
  </si>
  <si>
    <t>YEAR</t>
  </si>
  <si>
    <t>Monthly Premium ( RM )</t>
  </si>
  <si>
    <t>Driving Experience ( years )</t>
  </si>
  <si>
    <t>Question 3</t>
  </si>
  <si>
    <t>Difference ^2</t>
  </si>
  <si>
    <t>Difference</t>
  </si>
  <si>
    <t>Panel II</t>
  </si>
  <si>
    <t>Panel I</t>
  </si>
  <si>
    <t>Candidate</t>
  </si>
  <si>
    <t>Question 2</t>
  </si>
  <si>
    <t>Ranking (Purchase Manager)</t>
  </si>
  <si>
    <t>Ranking (Store Manager)</t>
  </si>
  <si>
    <t>Supplier</t>
  </si>
  <si>
    <t>Purchase Manager</t>
  </si>
  <si>
    <t>Store Manager</t>
  </si>
  <si>
    <t>Ranking</t>
  </si>
  <si>
    <t>Question 1</t>
  </si>
  <si>
    <t>Employee</t>
  </si>
  <si>
    <t>Weeks of experience ( X )</t>
  </si>
  <si>
    <t xml:space="preserve">Number of rejects ( Y ) </t>
  </si>
  <si>
    <t>PMCC:</t>
  </si>
  <si>
    <t>SRCC:</t>
  </si>
  <si>
    <t>Rank X</t>
  </si>
  <si>
    <t>Rank Y</t>
  </si>
  <si>
    <t>d</t>
  </si>
  <si>
    <t>Question 4</t>
  </si>
  <si>
    <t>Week</t>
  </si>
  <si>
    <t>Output (X)</t>
  </si>
  <si>
    <t>Cost (Y)</t>
  </si>
  <si>
    <t>Question 5</t>
  </si>
  <si>
    <t>Median income ($) (X)</t>
  </si>
  <si>
    <t>House purchase power ($000) (Y)</t>
  </si>
  <si>
    <t>Question 6</t>
  </si>
  <si>
    <t>Year (Let first year be 0) (X)</t>
  </si>
  <si>
    <t>Time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</si>
</sst>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2" fillId="0" borderId="1" xfId="0" applyNumberFormat="1" applyFont="1" applyBorder="1"/>
    <xf numFmtId="0" fontId="2" fillId="0" borderId="5" xfId="0" applyNumberFormat="1" applyFont="1" applyBorder="1"/>
    <xf numFmtId="0" fontId="3" fillId="0" borderId="7" xfId="0" applyNumberFormat="1" applyFont="1" applyBorder="1"/>
    <xf numFmtId="0" fontId="3" fillId="0" borderId="8" xfId="0" applyNumberFormat="1" applyFont="1" applyBorder="1"/>
    <xf numFmtId="0" fontId="3" fillId="0" borderId="9" xfId="0" applyNumberFormat="1" applyFont="1" applyBorder="1"/>
    <xf numFmtId="0" fontId="2" fillId="0" borderId="4" xfId="0" applyNumberFormat="1" applyFont="1" applyBorder="1"/>
    <xf numFmtId="0" fontId="0" fillId="0" borderId="10" xfId="0" applyBorder="1"/>
    <xf numFmtId="0" fontId="0" fillId="0" borderId="11" xfId="0" applyBorder="1"/>
    <xf numFmtId="0" fontId="1" fillId="0" borderId="7" xfId="0" applyFont="1" applyBorder="1"/>
    <xf numFmtId="0" fontId="1" fillId="0" borderId="11" xfId="0" applyFont="1" applyBorder="1"/>
    <xf numFmtId="0" fontId="3" fillId="0" borderId="8" xfId="0" applyNumberFormat="1" applyFont="1" applyFill="1" applyBorder="1"/>
    <xf numFmtId="0" fontId="3" fillId="0" borderId="9" xfId="0" applyNumberFormat="1" applyFont="1" applyFill="1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15" xfId="0" applyFill="1" applyBorder="1"/>
    <xf numFmtId="0" fontId="0" fillId="0" borderId="16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1" fillId="0" borderId="17" xfId="0" applyFont="1" applyFill="1" applyBorder="1"/>
    <xf numFmtId="0" fontId="0" fillId="0" borderId="0" xfId="0" quotePrefix="1"/>
    <xf numFmtId="0" fontId="0" fillId="0" borderId="4" xfId="0" applyBorder="1"/>
    <xf numFmtId="0" fontId="0" fillId="0" borderId="7" xfId="0" applyBorder="1"/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Fill="1" applyBorder="1"/>
    <xf numFmtId="0" fontId="0" fillId="0" borderId="23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Data</a:t>
            </a:r>
            <a:r>
              <a:rPr lang="en-MY" baseline="0"/>
              <a:t> on relationship between advertising expenditure and total sales value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'C8'!$C$89:$C$96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10</c:v>
                </c:pt>
                <c:pt idx="4">
                  <c:v>60</c:v>
                </c:pt>
                <c:pt idx="5">
                  <c:v>35</c:v>
                </c:pt>
                <c:pt idx="6">
                  <c:v>55</c:v>
                </c:pt>
                <c:pt idx="7">
                  <c:v>45</c:v>
                </c:pt>
              </c:numCache>
            </c:numRef>
          </c:xVal>
          <c:yVal>
            <c:numRef>
              <c:f>'C8'!$D$89:$D$96</c:f>
              <c:numCache>
                <c:formatCode>General</c:formatCode>
                <c:ptCount val="8"/>
                <c:pt idx="0">
                  <c:v>160</c:v>
                </c:pt>
                <c:pt idx="1">
                  <c:v>250</c:v>
                </c:pt>
                <c:pt idx="2">
                  <c:v>420</c:v>
                </c:pt>
                <c:pt idx="3">
                  <c:v>80</c:v>
                </c:pt>
                <c:pt idx="4">
                  <c:v>900</c:v>
                </c:pt>
                <c:pt idx="5">
                  <c:v>360</c:v>
                </c:pt>
                <c:pt idx="6">
                  <c:v>700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52D-B332-B798272BB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482575"/>
        <c:axId val="1321819183"/>
      </c:scatterChart>
      <c:valAx>
        <c:axId val="12144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Advertising</a:t>
                </a:r>
                <a:r>
                  <a:rPr lang="en-MY" baseline="0"/>
                  <a:t> expenditure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819183"/>
        <c:crosses val="autoZero"/>
        <c:crossBetween val="midCat"/>
      </c:valAx>
      <c:valAx>
        <c:axId val="132181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Total Sales Voluem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8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'T8'!$A$2</c:f>
              <c:strCache>
                <c:ptCount val="1"/>
                <c:pt idx="0">
                  <c:v>Monthly Premium ( RM 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'T8'!$B$1:$I$1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6</c:v>
                </c:pt>
                <c:pt idx="6">
                  <c:v>25</c:v>
                </c:pt>
                <c:pt idx="7">
                  <c:v>16</c:v>
                </c:pt>
              </c:numCache>
            </c:numRef>
          </c:xVal>
          <c:yVal>
            <c:numRef>
              <c:f>'T8'!$B$2:$I$2</c:f>
              <c:numCache>
                <c:formatCode>General</c:formatCode>
                <c:ptCount val="8"/>
                <c:pt idx="0">
                  <c:v>64</c:v>
                </c:pt>
                <c:pt idx="1">
                  <c:v>87</c:v>
                </c:pt>
                <c:pt idx="2">
                  <c:v>50</c:v>
                </c:pt>
                <c:pt idx="3">
                  <c:v>71</c:v>
                </c:pt>
                <c:pt idx="4">
                  <c:v>44</c:v>
                </c:pt>
                <c:pt idx="5">
                  <c:v>56</c:v>
                </c:pt>
                <c:pt idx="6">
                  <c:v>42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B8A-BEE9-ACE4F666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28111"/>
        <c:axId val="812110175"/>
      </c:scatterChart>
      <c:valAx>
        <c:axId val="8120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Driving Experience ( years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0175"/>
        <c:crosses val="autoZero"/>
        <c:crossBetween val="midCat"/>
      </c:valAx>
      <c:valAx>
        <c:axId val="8121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Monthly Premium ( RM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Scatter plot on the</a:t>
            </a:r>
            <a:r>
              <a:rPr lang="en-MY" baseline="0"/>
              <a:t> relationship between weeks of experience and number of rejects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'T8'!$A$44</c:f>
              <c:strCache>
                <c:ptCount val="1"/>
                <c:pt idx="0">
                  <c:v>Number of rejects ( Y 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'T8'!$B$43:$I$43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'T8'!$B$44:$I$44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0-4FDB-84E8-B0E9A3ABB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55376"/>
        <c:axId val="1876920112"/>
      </c:scatterChart>
      <c:valAx>
        <c:axId val="18767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Weeks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920112"/>
        <c:crosses val="autoZero"/>
        <c:crossBetween val="midCat"/>
      </c:valAx>
      <c:valAx>
        <c:axId val="18769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Number of rejects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'T8'!$C$77</c:f>
              <c:strCache>
                <c:ptCount val="1"/>
                <c:pt idx="0">
                  <c:v>Cost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'T8'!$B$78:$B$87</c:f>
              <c:numCache>
                <c:formatCode>General</c:formatCode>
                <c:ptCount val="10"/>
                <c:pt idx="0">
                  <c:v>20</c:v>
                </c:pt>
                <c:pt idx="1">
                  <c:v>2</c:v>
                </c:pt>
                <c:pt idx="2">
                  <c:v>4</c:v>
                </c:pt>
                <c:pt idx="3">
                  <c:v>23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</c:numCache>
            </c:numRef>
          </c:xVal>
          <c:yVal>
            <c:numRef>
              <c:f>'T8'!$C$78:$C$87</c:f>
              <c:numCache>
                <c:formatCode>General</c:formatCode>
                <c:ptCount val="10"/>
                <c:pt idx="0">
                  <c:v>60</c:v>
                </c:pt>
                <c:pt idx="1">
                  <c:v>25</c:v>
                </c:pt>
                <c:pt idx="2">
                  <c:v>26</c:v>
                </c:pt>
                <c:pt idx="3">
                  <c:v>66</c:v>
                </c:pt>
                <c:pt idx="4">
                  <c:v>49</c:v>
                </c:pt>
                <c:pt idx="5">
                  <c:v>48</c:v>
                </c:pt>
                <c:pt idx="6">
                  <c:v>35</c:v>
                </c:pt>
                <c:pt idx="7">
                  <c:v>18</c:v>
                </c:pt>
                <c:pt idx="8">
                  <c:v>40</c:v>
                </c:pt>
                <c:pt idx="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9-4375-90B5-D08A2818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68335"/>
        <c:axId val="806069023"/>
      </c:scatterChart>
      <c:valAx>
        <c:axId val="8071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023"/>
        <c:crosses val="autoZero"/>
        <c:crossBetween val="midCat"/>
      </c:valAx>
      <c:valAx>
        <c:axId val="8060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246821</xdr:colOff>
      <xdr:row>24</xdr:row>
      <xdr:rowOff>114300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CB3E71-FA75-447D-B132-FD89BCF5B8AA}"/>
            </a:ext>
          </a:extLst>
        </xdr:cNvPr>
        <xdr:cNvSpPr txBox="1"/>
      </xdr:nvSpPr>
      <xdr:spPr>
        <a:xfrm>
          <a:off x="4967908" y="47359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MY" sz="1100"/>
        </a:p>
      </xdr:txBody>
    </xdr:sp>
    <xdr:clientData/>
  </xdr:oneCellAnchor>
  <xdr:oneCellAnchor>
    <xdr:from>
      <xdr:col>1</xdr:col>
      <xdr:colOff>106017</xdr:colOff>
      <xdr:row>32</xdr:row>
      <xdr:rowOff>6626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2FC4CE1-53F9-457A-9FEC-79753D34518F}"/>
                </a:ext>
              </a:extLst>
            </xdr:cNvPr>
            <xdr:cNvSpPr txBox="1"/>
          </xdr:nvSpPr>
          <xdr:spPr>
            <a:xfrm>
              <a:off x="718930" y="6193735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34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FEA156-91E5-420F-A359-A2C2A07A94D0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35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C839B3-105F-4AAF-A5B6-3E7067CB256E}"/>
                </a:ext>
              </a:extLst>
            </xdr:cNvPr>
            <xdr:cNvSpPr txBox="1"/>
          </xdr:nvSpPr>
          <xdr:spPr>
            <a:xfrm>
              <a:off x="2893401" y="6751026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34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C9F9CC7-2A5F-419B-80A8-B4C1F22F6252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35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5782912-D2F4-4648-A47A-76C3236F05A1}"/>
                </a:ext>
              </a:extLst>
            </xdr:cNvPr>
            <xdr:cNvSpPr txBox="1"/>
          </xdr:nvSpPr>
          <xdr:spPr>
            <a:xfrm>
              <a:off x="4249041" y="6756442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2</xdr:col>
      <xdr:colOff>242520</xdr:colOff>
      <xdr:row>47</xdr:row>
      <xdr:rowOff>180242</xdr:rowOff>
    </xdr:from>
    <xdr:ext cx="1449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555C464-A5B3-4788-8C98-4330E2625DB4}"/>
                </a:ext>
              </a:extLst>
            </xdr:cNvPr>
            <xdr:cNvSpPr txBox="1"/>
          </xdr:nvSpPr>
          <xdr:spPr>
            <a:xfrm>
              <a:off x="1685924" y="6737838"/>
              <a:ext cx="1449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𝑟_𝑥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4</xdr:col>
      <xdr:colOff>233728</xdr:colOff>
      <xdr:row>48</xdr:row>
      <xdr:rowOff>2930</xdr:rowOff>
    </xdr:from>
    <xdr:ext cx="14908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MY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976639CD-E0D4-4865-A176-1B50183E0F1C}"/>
                </a:ext>
              </a:extLst>
            </xdr:cNvPr>
            <xdr:cNvSpPr txBox="1"/>
          </xdr:nvSpPr>
          <xdr:spPr>
            <a:xfrm>
              <a:off x="2893401" y="6758353"/>
              <a:ext cx="14908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5</xdr:col>
      <xdr:colOff>59507</xdr:colOff>
      <xdr:row>47</xdr:row>
      <xdr:rowOff>185658</xdr:rowOff>
    </xdr:from>
    <xdr:ext cx="70032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MY" sz="110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n-MY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MY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MY" sz="110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177888D-8601-49B3-8B10-C2DCFBD955F1}"/>
                </a:ext>
              </a:extLst>
            </xdr:cNvPr>
            <xdr:cNvSpPr txBox="1"/>
          </xdr:nvSpPr>
          <xdr:spPr>
            <a:xfrm>
              <a:off x="3327315" y="6743254"/>
              <a:ext cx="70032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MY" sz="1100" i="0">
                  <a:latin typeface="Cambria Math" panose="02040503050406030204" pitchFamily="18" charset="0"/>
                </a:rPr>
                <a:t>𝑑=𝑟_𝑥−𝑟_𝑦</a:t>
              </a:r>
              <a:endParaRPr lang="en-MY" sz="1100"/>
            </a:p>
          </xdr:txBody>
        </xdr:sp>
      </mc:Fallback>
    </mc:AlternateContent>
    <xdr:clientData/>
  </xdr:oneCellAnchor>
  <xdr:oneCellAnchor>
    <xdr:from>
      <xdr:col>6</xdr:col>
      <xdr:colOff>160618</xdr:colOff>
      <xdr:row>48</xdr:row>
      <xdr:rowOff>8346</xdr:rowOff>
    </xdr:from>
    <xdr:ext cx="191073" cy="182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MY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p>
                        <m:r>
                          <a:rPr lang="en-MY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MY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F1CB80C-D274-46CF-833C-D3C2AA7DA63E}"/>
                </a:ext>
              </a:extLst>
            </xdr:cNvPr>
            <xdr:cNvSpPr txBox="1"/>
          </xdr:nvSpPr>
          <xdr:spPr>
            <a:xfrm>
              <a:off x="4249041" y="6763769"/>
              <a:ext cx="191073" cy="182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MY" sz="1100" b="0" i="0">
                  <a:latin typeface="Cambria Math" panose="02040503050406030204" pitchFamily="18" charset="0"/>
                </a:rPr>
                <a:t>𝑑^2</a:t>
              </a:r>
              <a:endParaRPr lang="en-MY" sz="1100"/>
            </a:p>
          </xdr:txBody>
        </xdr:sp>
      </mc:Fallback>
    </mc:AlternateContent>
    <xdr:clientData/>
  </xdr:oneCellAnchor>
  <xdr:twoCellAnchor>
    <xdr:from>
      <xdr:col>0</xdr:col>
      <xdr:colOff>588066</xdr:colOff>
      <xdr:row>98</xdr:row>
      <xdr:rowOff>19878</xdr:rowOff>
    </xdr:from>
    <xdr:to>
      <xdr:col>7</xdr:col>
      <xdr:colOff>438979</xdr:colOff>
      <xdr:row>112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DA4E-F86E-4C8B-9D1E-EA00A9D9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D008-1375-4B9F-BF29-DB5E4194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50348</xdr:colOff>
      <xdr:row>49</xdr:row>
      <xdr:rowOff>57830</xdr:rowOff>
    </xdr:from>
    <xdr:to>
      <xdr:col>8</xdr:col>
      <xdr:colOff>355148</xdr:colOff>
      <xdr:row>63</xdr:row>
      <xdr:rowOff>134030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8491-AE58-44F2-ADA9-87CBF7DF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75</xdr:row>
      <xdr:rowOff>77560</xdr:rowOff>
    </xdr:from>
    <xdr:to>
      <xdr:col>17</xdr:col>
      <xdr:colOff>476250</xdr:colOff>
      <xdr:row>89</xdr:row>
      <xdr:rowOff>153760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633CA-C8A7-47E3-B08C-E0610AD2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658A-A553-4F9E-8618-7897D8C87AB2}">
  <dimension ref="A1:M122"/>
  <sheetViews>
    <sheetView topLeftCell="A125" zoomScale="115" zoomScaleNormal="115" workbookViewId="0">
      <selection activeCell="I117" sqref="I117"/>
    </sheetView>
  </sheetViews>
  <sheetFormatPr defaultRowHeight="15" x14ac:dyDescent="0.25"/>
  <cols>
    <col min="1" max="1" width="9.140625" customWidth="1"/>
    <col min="2" max="2" width="12.5703125" customWidth="1"/>
    <col min="6" max="6" width="12.28515625" customWidth="1"/>
  </cols>
  <sheetData>
    <row r="1" spans="1:7" ht="15.75" thickBot="1" x14ac:dyDescent="0.3">
      <c r="A1" s="1" t="s">
        <v>6</v>
      </c>
    </row>
    <row r="2" spans="1:7" ht="15.75" thickBot="1" x14ac:dyDescent="0.3">
      <c r="C2" s="7" t="s">
        <v>0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C3" s="6">
        <v>3</v>
      </c>
      <c r="D3" s="6">
        <v>100</v>
      </c>
      <c r="E3" s="6">
        <f>C3*D3</f>
        <v>300</v>
      </c>
      <c r="F3" s="6">
        <f>C3^2</f>
        <v>9</v>
      </c>
      <c r="G3" s="6">
        <f>D3^2</f>
        <v>10000</v>
      </c>
    </row>
    <row r="4" spans="1:7" x14ac:dyDescent="0.25">
      <c r="C4" s="5">
        <v>5</v>
      </c>
      <c r="D4" s="5">
        <v>300</v>
      </c>
      <c r="E4" s="5">
        <f t="shared" ref="E4:E11" si="0">C4*D4</f>
        <v>1500</v>
      </c>
      <c r="F4" s="5">
        <f t="shared" ref="F4:F11" si="1">C4^2</f>
        <v>25</v>
      </c>
      <c r="G4" s="5">
        <f t="shared" ref="G4:G11" si="2">D4^2</f>
        <v>90000</v>
      </c>
    </row>
    <row r="5" spans="1:7" x14ac:dyDescent="0.25">
      <c r="C5" s="5">
        <v>2</v>
      </c>
      <c r="D5" s="5">
        <v>90</v>
      </c>
      <c r="E5" s="5">
        <f t="shared" si="0"/>
        <v>180</v>
      </c>
      <c r="F5" s="5">
        <f t="shared" si="1"/>
        <v>4</v>
      </c>
      <c r="G5" s="5">
        <f t="shared" si="2"/>
        <v>8100</v>
      </c>
    </row>
    <row r="6" spans="1:7" x14ac:dyDescent="0.25">
      <c r="C6" s="5">
        <v>1</v>
      </c>
      <c r="D6" s="5">
        <v>30</v>
      </c>
      <c r="E6" s="5">
        <f t="shared" si="0"/>
        <v>30</v>
      </c>
      <c r="F6" s="5">
        <f t="shared" si="1"/>
        <v>1</v>
      </c>
      <c r="G6" s="5">
        <f t="shared" si="2"/>
        <v>900</v>
      </c>
    </row>
    <row r="7" spans="1:7" x14ac:dyDescent="0.25">
      <c r="C7" s="5">
        <v>3</v>
      </c>
      <c r="D7" s="5">
        <v>240</v>
      </c>
      <c r="E7" s="5">
        <f t="shared" si="0"/>
        <v>720</v>
      </c>
      <c r="F7" s="5">
        <f t="shared" si="1"/>
        <v>9</v>
      </c>
      <c r="G7" s="5">
        <f t="shared" si="2"/>
        <v>57600</v>
      </c>
    </row>
    <row r="8" spans="1:7" x14ac:dyDescent="0.25">
      <c r="C8" s="5">
        <v>4</v>
      </c>
      <c r="D8" s="5">
        <v>200</v>
      </c>
      <c r="E8" s="5">
        <f t="shared" si="0"/>
        <v>800</v>
      </c>
      <c r="F8" s="5">
        <f t="shared" si="1"/>
        <v>16</v>
      </c>
      <c r="G8" s="5">
        <f t="shared" si="2"/>
        <v>40000</v>
      </c>
    </row>
    <row r="9" spans="1:7" x14ac:dyDescent="0.25">
      <c r="C9" s="5">
        <v>1</v>
      </c>
      <c r="D9" s="5">
        <v>150</v>
      </c>
      <c r="E9" s="5">
        <f t="shared" si="0"/>
        <v>150</v>
      </c>
      <c r="F9" s="5">
        <f t="shared" si="1"/>
        <v>1</v>
      </c>
      <c r="G9" s="5">
        <f t="shared" si="2"/>
        <v>22500</v>
      </c>
    </row>
    <row r="10" spans="1:7" x14ac:dyDescent="0.25">
      <c r="C10" s="5">
        <v>3</v>
      </c>
      <c r="D10" s="5">
        <v>170</v>
      </c>
      <c r="E10" s="5">
        <f t="shared" si="0"/>
        <v>510</v>
      </c>
      <c r="F10" s="5">
        <f t="shared" si="1"/>
        <v>9</v>
      </c>
      <c r="G10" s="5">
        <f t="shared" si="2"/>
        <v>28900</v>
      </c>
    </row>
    <row r="11" spans="1:7" ht="15.75" thickBot="1" x14ac:dyDescent="0.3">
      <c r="C11" s="10">
        <v>1</v>
      </c>
      <c r="D11" s="10">
        <v>60</v>
      </c>
      <c r="E11" s="10">
        <f t="shared" si="0"/>
        <v>60</v>
      </c>
      <c r="F11" s="10">
        <f t="shared" si="1"/>
        <v>1</v>
      </c>
      <c r="G11" s="10">
        <f t="shared" si="2"/>
        <v>3600</v>
      </c>
    </row>
    <row r="12" spans="1:7" ht="15.75" thickBot="1" x14ac:dyDescent="0.3">
      <c r="B12" s="1" t="s">
        <v>5</v>
      </c>
      <c r="C12" s="13">
        <f>SUM(C3:C11)</f>
        <v>23</v>
      </c>
      <c r="D12" s="14">
        <f>SUM(D2:D11)</f>
        <v>1340</v>
      </c>
      <c r="E12" s="15">
        <f>SUM(E2:E11)</f>
        <v>4250</v>
      </c>
      <c r="F12" s="15">
        <f>SUM(F2:F11)</f>
        <v>75</v>
      </c>
      <c r="G12" s="16">
        <f>SUM(G2:G11)</f>
        <v>261600</v>
      </c>
    </row>
    <row r="14" spans="1:7" x14ac:dyDescent="0.25">
      <c r="A14" s="1" t="s">
        <v>7</v>
      </c>
    </row>
    <row r="15" spans="1:7" ht="15.75" thickBot="1" x14ac:dyDescent="0.3"/>
    <row r="16" spans="1:7" ht="15.75" thickBot="1" x14ac:dyDescent="0.3">
      <c r="C16" s="7" t="s">
        <v>0</v>
      </c>
      <c r="D16" s="8" t="s">
        <v>1</v>
      </c>
      <c r="E16" s="8" t="s">
        <v>2</v>
      </c>
      <c r="F16" s="8" t="s">
        <v>3</v>
      </c>
      <c r="G16" s="9" t="s">
        <v>4</v>
      </c>
    </row>
    <row r="17" spans="1:13" x14ac:dyDescent="0.25">
      <c r="C17" s="6">
        <v>9</v>
      </c>
      <c r="D17" s="6">
        <v>496</v>
      </c>
      <c r="E17" s="6">
        <f>C17*D17</f>
        <v>4464</v>
      </c>
      <c r="F17" s="6">
        <f>C17^2</f>
        <v>81</v>
      </c>
      <c r="G17" s="6">
        <f>D17^2</f>
        <v>246016</v>
      </c>
    </row>
    <row r="18" spans="1:13" x14ac:dyDescent="0.25">
      <c r="C18" s="5">
        <v>9.5</v>
      </c>
      <c r="D18" s="5">
        <v>465</v>
      </c>
      <c r="E18" s="5">
        <f t="shared" ref="E18:E25" si="3">C18*D18</f>
        <v>4417.5</v>
      </c>
      <c r="F18" s="5">
        <f t="shared" ref="F18:F25" si="4">C18^2</f>
        <v>90.25</v>
      </c>
      <c r="G18" s="5">
        <f t="shared" ref="G18:G25" si="5">D18^2</f>
        <v>216225</v>
      </c>
    </row>
    <row r="19" spans="1:13" x14ac:dyDescent="0.25">
      <c r="C19" s="5">
        <v>10</v>
      </c>
      <c r="D19" s="5">
        <v>482</v>
      </c>
      <c r="E19" s="5">
        <f t="shared" si="3"/>
        <v>4820</v>
      </c>
      <c r="F19" s="5">
        <f t="shared" si="4"/>
        <v>100</v>
      </c>
      <c r="G19" s="5">
        <f t="shared" si="5"/>
        <v>232324</v>
      </c>
    </row>
    <row r="20" spans="1:13" x14ac:dyDescent="0.25">
      <c r="C20" s="5">
        <v>10.5</v>
      </c>
      <c r="D20" s="5">
        <v>459</v>
      </c>
      <c r="E20" s="5">
        <f t="shared" si="3"/>
        <v>4819.5</v>
      </c>
      <c r="F20" s="5">
        <f t="shared" si="4"/>
        <v>110.25</v>
      </c>
      <c r="G20" s="5">
        <f t="shared" si="5"/>
        <v>210681</v>
      </c>
    </row>
    <row r="21" spans="1:13" x14ac:dyDescent="0.25">
      <c r="C21" s="5">
        <v>11</v>
      </c>
      <c r="D21" s="5">
        <v>408</v>
      </c>
      <c r="E21" s="5">
        <f t="shared" si="3"/>
        <v>4488</v>
      </c>
      <c r="F21" s="5">
        <f t="shared" si="4"/>
        <v>121</v>
      </c>
      <c r="G21" s="5">
        <f t="shared" si="5"/>
        <v>166464</v>
      </c>
    </row>
    <row r="22" spans="1:13" x14ac:dyDescent="0.25">
      <c r="C22" s="5">
        <v>11.5</v>
      </c>
      <c r="D22" s="5">
        <v>382</v>
      </c>
      <c r="E22" s="5">
        <f t="shared" si="3"/>
        <v>4393</v>
      </c>
      <c r="F22" s="5">
        <f t="shared" si="4"/>
        <v>132.25</v>
      </c>
      <c r="G22" s="5">
        <f t="shared" si="5"/>
        <v>145924</v>
      </c>
    </row>
    <row r="23" spans="1:13" x14ac:dyDescent="0.25">
      <c r="C23" s="5">
        <v>12</v>
      </c>
      <c r="D23" s="5">
        <v>315</v>
      </c>
      <c r="E23" s="5">
        <f t="shared" si="3"/>
        <v>3780</v>
      </c>
      <c r="F23" s="5">
        <f t="shared" si="4"/>
        <v>144</v>
      </c>
      <c r="G23" s="5">
        <f t="shared" si="5"/>
        <v>99225</v>
      </c>
    </row>
    <row r="24" spans="1:13" x14ac:dyDescent="0.25">
      <c r="C24" s="5">
        <v>12.5</v>
      </c>
      <c r="D24" s="5">
        <v>363</v>
      </c>
      <c r="E24" s="5">
        <f t="shared" si="3"/>
        <v>4537.5</v>
      </c>
      <c r="F24" s="5">
        <f t="shared" si="4"/>
        <v>156.25</v>
      </c>
      <c r="G24" s="5">
        <f t="shared" si="5"/>
        <v>131769</v>
      </c>
    </row>
    <row r="25" spans="1:13" ht="15.75" thickBot="1" x14ac:dyDescent="0.3">
      <c r="C25" s="10">
        <v>13</v>
      </c>
      <c r="D25" s="10">
        <v>309</v>
      </c>
      <c r="E25" s="10">
        <f t="shared" si="3"/>
        <v>4017</v>
      </c>
      <c r="F25" s="10">
        <f t="shared" si="4"/>
        <v>169</v>
      </c>
      <c r="G25" s="10">
        <f t="shared" si="5"/>
        <v>95481</v>
      </c>
    </row>
    <row r="26" spans="1:13" ht="15.75" thickBot="1" x14ac:dyDescent="0.3">
      <c r="B26" s="1" t="s">
        <v>5</v>
      </c>
      <c r="C26" s="13">
        <f>SUM(C17:C25)</f>
        <v>99</v>
      </c>
      <c r="D26" s="14">
        <f>SUM(D16:D25)</f>
        <v>3679</v>
      </c>
      <c r="E26" s="15">
        <f>SUM(E16:E25)</f>
        <v>39736.5</v>
      </c>
      <c r="F26" s="15">
        <f>SUM(F16:F25)</f>
        <v>1104</v>
      </c>
      <c r="G26" s="16">
        <f>SUM(G16:G25)</f>
        <v>1544109</v>
      </c>
    </row>
    <row r="28" spans="1:13" x14ac:dyDescent="0.25">
      <c r="A28" s="1" t="s">
        <v>8</v>
      </c>
    </row>
    <row r="29" spans="1:13" ht="15.75" thickBot="1" x14ac:dyDescent="0.3"/>
    <row r="30" spans="1:13" ht="15.75" thickBot="1" x14ac:dyDescent="0.3">
      <c r="B30" s="11" t="s">
        <v>9</v>
      </c>
      <c r="C30" s="12" t="s">
        <v>10</v>
      </c>
      <c r="D30" s="12" t="s">
        <v>11</v>
      </c>
      <c r="E30" s="12" t="s">
        <v>12</v>
      </c>
      <c r="F30" s="12" t="s">
        <v>13</v>
      </c>
      <c r="G30" s="12" t="s">
        <v>14</v>
      </c>
      <c r="H30" s="12" t="s">
        <v>15</v>
      </c>
      <c r="I30" s="12" t="s">
        <v>16</v>
      </c>
      <c r="J30" s="12" t="s">
        <v>17</v>
      </c>
      <c r="K30" s="12" t="s">
        <v>18</v>
      </c>
      <c r="L30" s="12" t="s">
        <v>19</v>
      </c>
      <c r="M30" s="20" t="s">
        <v>20</v>
      </c>
    </row>
    <row r="31" spans="1:13" x14ac:dyDescent="0.25">
      <c r="B31" s="17" t="s">
        <v>0</v>
      </c>
      <c r="C31" s="18">
        <v>4</v>
      </c>
      <c r="D31" s="4">
        <v>9</v>
      </c>
      <c r="E31" s="4">
        <v>2</v>
      </c>
      <c r="F31" s="4">
        <v>5</v>
      </c>
      <c r="G31" s="4">
        <v>3</v>
      </c>
      <c r="H31" s="4">
        <v>10</v>
      </c>
      <c r="I31" s="4">
        <v>6</v>
      </c>
      <c r="J31" s="4">
        <v>7</v>
      </c>
      <c r="K31" s="4">
        <v>8</v>
      </c>
      <c r="L31" s="4">
        <v>1</v>
      </c>
      <c r="M31" s="4"/>
    </row>
    <row r="32" spans="1:13" x14ac:dyDescent="0.25">
      <c r="B32" s="21" t="s">
        <v>1</v>
      </c>
      <c r="C32" s="2">
        <v>6</v>
      </c>
      <c r="D32" s="3">
        <v>10</v>
      </c>
      <c r="E32" s="3">
        <v>2</v>
      </c>
      <c r="F32" s="3">
        <v>8</v>
      </c>
      <c r="G32" s="3">
        <v>1</v>
      </c>
      <c r="H32" s="3">
        <v>9</v>
      </c>
      <c r="I32" s="3">
        <v>7</v>
      </c>
      <c r="J32" s="3">
        <v>4</v>
      </c>
      <c r="K32" s="3">
        <v>5</v>
      </c>
      <c r="L32" s="3">
        <v>3</v>
      </c>
      <c r="M32" s="3"/>
    </row>
    <row r="33" spans="1:13" x14ac:dyDescent="0.25">
      <c r="B33" s="22"/>
      <c r="C33" s="2">
        <f>C31-C32</f>
        <v>-2</v>
      </c>
      <c r="D33" s="3">
        <f t="shared" ref="D33:K33" si="6">D31-D32</f>
        <v>-1</v>
      </c>
      <c r="E33" s="3">
        <f t="shared" si="6"/>
        <v>0</v>
      </c>
      <c r="F33" s="3">
        <f t="shared" si="6"/>
        <v>-3</v>
      </c>
      <c r="G33" s="3">
        <f t="shared" si="6"/>
        <v>2</v>
      </c>
      <c r="H33" s="3">
        <f t="shared" si="6"/>
        <v>1</v>
      </c>
      <c r="I33" s="3">
        <f t="shared" si="6"/>
        <v>-1</v>
      </c>
      <c r="J33" s="3">
        <f t="shared" si="6"/>
        <v>3</v>
      </c>
      <c r="K33" s="3">
        <f t="shared" si="6"/>
        <v>3</v>
      </c>
      <c r="L33" s="3">
        <f>L31-L32</f>
        <v>-2</v>
      </c>
      <c r="M33" s="3"/>
    </row>
    <row r="34" spans="1:13" ht="15.75" thickBot="1" x14ac:dyDescent="0.3">
      <c r="B34" s="23" t="s">
        <v>21</v>
      </c>
      <c r="C34" s="2">
        <f>C33^2</f>
        <v>4</v>
      </c>
      <c r="D34" s="3">
        <f t="shared" ref="D34:L34" si="7">D33^2</f>
        <v>1</v>
      </c>
      <c r="E34" s="3">
        <f t="shared" si="7"/>
        <v>0</v>
      </c>
      <c r="F34" s="3">
        <f t="shared" si="7"/>
        <v>9</v>
      </c>
      <c r="G34" s="3">
        <f t="shared" si="7"/>
        <v>4</v>
      </c>
      <c r="H34" s="3">
        <f t="shared" si="7"/>
        <v>1</v>
      </c>
      <c r="I34" s="3">
        <f t="shared" si="7"/>
        <v>1</v>
      </c>
      <c r="J34" s="3">
        <f t="shared" si="7"/>
        <v>9</v>
      </c>
      <c r="K34" s="3">
        <f t="shared" si="7"/>
        <v>9</v>
      </c>
      <c r="L34" s="3">
        <f t="shared" si="7"/>
        <v>4</v>
      </c>
      <c r="M34" s="3">
        <f>SUM(C34:L34)</f>
        <v>42</v>
      </c>
    </row>
    <row r="35" spans="1:13" ht="15.75" thickBot="1" x14ac:dyDescent="0.3"/>
    <row r="36" spans="1:13" ht="15.75" thickBot="1" x14ac:dyDescent="0.3">
      <c r="A36" s="1" t="s">
        <v>22</v>
      </c>
      <c r="B36" s="25" t="s">
        <v>0</v>
      </c>
      <c r="C36" s="12"/>
      <c r="D36" s="25" t="s">
        <v>1</v>
      </c>
      <c r="E36" s="12"/>
      <c r="F36" s="19"/>
      <c r="G36" s="24"/>
    </row>
    <row r="37" spans="1:13" x14ac:dyDescent="0.25">
      <c r="B37" s="4">
        <v>1.68</v>
      </c>
      <c r="C37" s="4">
        <v>5</v>
      </c>
      <c r="D37" s="4">
        <v>3.81</v>
      </c>
      <c r="E37" s="4">
        <v>2</v>
      </c>
      <c r="F37" s="4">
        <f>C37-E37</f>
        <v>3</v>
      </c>
      <c r="G37" s="4">
        <f>F37^2</f>
        <v>9</v>
      </c>
    </row>
    <row r="38" spans="1:13" x14ac:dyDescent="0.25">
      <c r="B38" s="3">
        <v>1.46</v>
      </c>
      <c r="C38" s="3">
        <v>3</v>
      </c>
      <c r="D38" s="3">
        <v>4.1900000000000004</v>
      </c>
      <c r="E38" s="3">
        <v>3</v>
      </c>
      <c r="F38" s="3">
        <f t="shared" ref="F38:F46" si="8">C38-E38</f>
        <v>0</v>
      </c>
      <c r="G38" s="3">
        <f t="shared" ref="G38:G46" si="9">F38^2</f>
        <v>0</v>
      </c>
    </row>
    <row r="39" spans="1:13" x14ac:dyDescent="0.25">
      <c r="B39" s="3">
        <v>1.57</v>
      </c>
      <c r="C39" s="3">
        <v>4</v>
      </c>
      <c r="D39" s="3">
        <v>4.87</v>
      </c>
      <c r="E39" s="3">
        <v>4</v>
      </c>
      <c r="F39" s="3">
        <f t="shared" si="8"/>
        <v>0</v>
      </c>
      <c r="G39" s="3">
        <f t="shared" si="9"/>
        <v>0</v>
      </c>
    </row>
    <row r="40" spans="1:13" x14ac:dyDescent="0.25">
      <c r="B40" s="3">
        <v>13.37</v>
      </c>
      <c r="C40" s="3">
        <v>10</v>
      </c>
      <c r="D40" s="3">
        <v>22.85</v>
      </c>
      <c r="E40" s="3">
        <v>10</v>
      </c>
      <c r="F40" s="3">
        <f t="shared" si="8"/>
        <v>0</v>
      </c>
      <c r="G40" s="3">
        <f t="shared" si="9"/>
        <v>0</v>
      </c>
    </row>
    <row r="41" spans="1:13" x14ac:dyDescent="0.25">
      <c r="B41" s="3">
        <v>3.18</v>
      </c>
      <c r="C41" s="3">
        <v>8</v>
      </c>
      <c r="D41" s="3">
        <v>6.47</v>
      </c>
      <c r="E41" s="3">
        <v>6</v>
      </c>
      <c r="F41" s="3">
        <f t="shared" si="8"/>
        <v>2</v>
      </c>
      <c r="G41" s="3">
        <f t="shared" si="9"/>
        <v>4</v>
      </c>
    </row>
    <row r="42" spans="1:13" x14ac:dyDescent="0.25">
      <c r="B42" s="3">
        <v>1.95</v>
      </c>
      <c r="C42" s="3">
        <v>7</v>
      </c>
      <c r="D42" s="3">
        <v>6.48</v>
      </c>
      <c r="E42" s="3">
        <v>7</v>
      </c>
      <c r="F42" s="3">
        <f t="shared" si="8"/>
        <v>0</v>
      </c>
      <c r="G42" s="3">
        <f t="shared" si="9"/>
        <v>0</v>
      </c>
    </row>
    <row r="43" spans="1:13" x14ac:dyDescent="0.25">
      <c r="B43" s="3">
        <v>1.07</v>
      </c>
      <c r="C43" s="3">
        <v>1</v>
      </c>
      <c r="D43" s="3">
        <v>2.66</v>
      </c>
      <c r="E43" s="3">
        <v>1</v>
      </c>
      <c r="F43" s="3">
        <f t="shared" si="8"/>
        <v>0</v>
      </c>
      <c r="G43" s="3">
        <f t="shared" si="9"/>
        <v>0</v>
      </c>
    </row>
    <row r="44" spans="1:13" x14ac:dyDescent="0.25">
      <c r="B44" s="3">
        <v>1.71</v>
      </c>
      <c r="C44" s="3">
        <v>6</v>
      </c>
      <c r="D44" s="3">
        <v>6.49</v>
      </c>
      <c r="E44" s="3">
        <v>8</v>
      </c>
      <c r="F44" s="3">
        <f t="shared" si="8"/>
        <v>-2</v>
      </c>
      <c r="G44" s="3">
        <f t="shared" si="9"/>
        <v>4</v>
      </c>
    </row>
    <row r="45" spans="1:13" x14ac:dyDescent="0.25">
      <c r="B45" s="3">
        <v>1.22</v>
      </c>
      <c r="C45" s="3">
        <v>2</v>
      </c>
      <c r="D45" s="3">
        <v>5.33</v>
      </c>
      <c r="E45" s="3">
        <v>5</v>
      </c>
      <c r="F45" s="3">
        <f t="shared" si="8"/>
        <v>-3</v>
      </c>
      <c r="G45" s="3">
        <f t="shared" si="9"/>
        <v>9</v>
      </c>
    </row>
    <row r="46" spans="1:13" x14ac:dyDescent="0.25">
      <c r="B46" s="3">
        <v>6.46</v>
      </c>
      <c r="C46" s="3">
        <v>9</v>
      </c>
      <c r="D46" s="3">
        <v>15.23</v>
      </c>
      <c r="E46" s="3">
        <v>9</v>
      </c>
      <c r="F46" s="3">
        <f t="shared" si="8"/>
        <v>0</v>
      </c>
      <c r="G46" s="3">
        <f t="shared" si="9"/>
        <v>0</v>
      </c>
    </row>
    <row r="47" spans="1:13" x14ac:dyDescent="0.25">
      <c r="G47" s="26">
        <f>SUM(G37:G46)</f>
        <v>26</v>
      </c>
    </row>
    <row r="48" spans="1:13" ht="15.75" thickBot="1" x14ac:dyDescent="0.3"/>
    <row r="49" spans="1:9" ht="15.75" thickBot="1" x14ac:dyDescent="0.3">
      <c r="A49" s="1" t="s">
        <v>23</v>
      </c>
      <c r="B49" s="25" t="s">
        <v>0</v>
      </c>
      <c r="C49" s="12"/>
      <c r="D49" s="25" t="s">
        <v>1</v>
      </c>
      <c r="E49" s="12"/>
      <c r="F49" s="19"/>
      <c r="G49" s="24"/>
    </row>
    <row r="50" spans="1:9" x14ac:dyDescent="0.25">
      <c r="B50" s="4">
        <v>30</v>
      </c>
      <c r="C50" s="4">
        <v>3.5</v>
      </c>
      <c r="D50" s="4">
        <v>30</v>
      </c>
      <c r="E50" s="4">
        <v>9</v>
      </c>
      <c r="F50" s="4">
        <f>C50-E50</f>
        <v>-5.5</v>
      </c>
      <c r="G50" s="4">
        <f>F50^2</f>
        <v>30.25</v>
      </c>
      <c r="I50" t="s">
        <v>24</v>
      </c>
    </row>
    <row r="51" spans="1:9" x14ac:dyDescent="0.25">
      <c r="B51" s="3">
        <v>31</v>
      </c>
      <c r="C51" s="3">
        <v>6</v>
      </c>
      <c r="D51" s="3">
        <v>14</v>
      </c>
      <c r="E51" s="3">
        <v>1</v>
      </c>
      <c r="F51" s="3">
        <f t="shared" ref="F51:F61" si="10">C51-E51</f>
        <v>5</v>
      </c>
      <c r="G51" s="3">
        <f t="shared" ref="G51:G61" si="11">F51^2</f>
        <v>25</v>
      </c>
      <c r="I51" t="s">
        <v>25</v>
      </c>
    </row>
    <row r="52" spans="1:9" x14ac:dyDescent="0.25">
      <c r="B52" s="3">
        <v>32</v>
      </c>
      <c r="C52" s="3">
        <v>7</v>
      </c>
      <c r="D52" s="3">
        <v>30</v>
      </c>
      <c r="E52" s="3">
        <v>9</v>
      </c>
      <c r="F52" s="3">
        <f t="shared" si="10"/>
        <v>-2</v>
      </c>
      <c r="G52" s="3">
        <f t="shared" si="11"/>
        <v>4</v>
      </c>
      <c r="I52" s="27" t="s">
        <v>26</v>
      </c>
    </row>
    <row r="53" spans="1:9" x14ac:dyDescent="0.25">
      <c r="B53" s="3">
        <v>30</v>
      </c>
      <c r="C53" s="3">
        <v>3.5</v>
      </c>
      <c r="D53" s="3">
        <v>23</v>
      </c>
      <c r="E53" s="3">
        <v>4.5</v>
      </c>
      <c r="F53" s="3">
        <f t="shared" si="10"/>
        <v>-1</v>
      </c>
      <c r="G53" s="3">
        <f t="shared" si="11"/>
        <v>1</v>
      </c>
      <c r="I53">
        <f>3.5</f>
        <v>3.5</v>
      </c>
    </row>
    <row r="54" spans="1:9" x14ac:dyDescent="0.25">
      <c r="B54" s="3">
        <v>46</v>
      </c>
      <c r="C54" s="3">
        <v>10.5</v>
      </c>
      <c r="D54" s="3">
        <v>32</v>
      </c>
      <c r="E54" s="3">
        <v>11</v>
      </c>
      <c r="F54" s="3">
        <f t="shared" si="10"/>
        <v>-0.5</v>
      </c>
      <c r="G54" s="3">
        <f t="shared" si="11"/>
        <v>0.25</v>
      </c>
    </row>
    <row r="55" spans="1:9" x14ac:dyDescent="0.25">
      <c r="B55" s="3">
        <v>30</v>
      </c>
      <c r="C55" s="3">
        <v>3.5</v>
      </c>
      <c r="D55" s="3">
        <v>26</v>
      </c>
      <c r="E55" s="3">
        <v>6.5</v>
      </c>
      <c r="F55" s="3">
        <f t="shared" si="10"/>
        <v>-3</v>
      </c>
      <c r="G55" s="3">
        <f t="shared" si="11"/>
        <v>9</v>
      </c>
      <c r="I55" t="s">
        <v>27</v>
      </c>
    </row>
    <row r="56" spans="1:9" x14ac:dyDescent="0.25">
      <c r="B56" s="3">
        <v>19</v>
      </c>
      <c r="C56" s="3">
        <v>1</v>
      </c>
      <c r="D56" s="3">
        <v>20</v>
      </c>
      <c r="E56" s="3">
        <v>2</v>
      </c>
      <c r="F56" s="3">
        <f t="shared" si="10"/>
        <v>-1</v>
      </c>
      <c r="G56" s="3">
        <f t="shared" si="11"/>
        <v>1</v>
      </c>
      <c r="I56" t="s">
        <v>28</v>
      </c>
    </row>
    <row r="57" spans="1:9" x14ac:dyDescent="0.25">
      <c r="B57" s="3">
        <v>35</v>
      </c>
      <c r="C57" s="3">
        <v>8</v>
      </c>
      <c r="D57" s="3">
        <v>21</v>
      </c>
      <c r="E57" s="3">
        <v>3</v>
      </c>
      <c r="F57" s="3">
        <f t="shared" si="10"/>
        <v>5</v>
      </c>
      <c r="G57" s="3">
        <f t="shared" si="11"/>
        <v>25</v>
      </c>
    </row>
    <row r="58" spans="1:9" x14ac:dyDescent="0.25">
      <c r="B58" s="3">
        <v>40</v>
      </c>
      <c r="C58" s="3">
        <v>9</v>
      </c>
      <c r="D58" s="3">
        <v>23</v>
      </c>
      <c r="E58" s="3">
        <v>4.5</v>
      </c>
      <c r="F58" s="3">
        <f t="shared" si="10"/>
        <v>4.5</v>
      </c>
      <c r="G58" s="3">
        <f t="shared" si="11"/>
        <v>20.25</v>
      </c>
    </row>
    <row r="59" spans="1:9" x14ac:dyDescent="0.25">
      <c r="B59" s="3">
        <v>46</v>
      </c>
      <c r="C59" s="3">
        <v>10.5</v>
      </c>
      <c r="D59" s="3">
        <v>30</v>
      </c>
      <c r="E59" s="3">
        <v>9</v>
      </c>
      <c r="F59" s="3">
        <f t="shared" si="10"/>
        <v>1.5</v>
      </c>
      <c r="G59" s="3">
        <f t="shared" si="11"/>
        <v>2.25</v>
      </c>
    </row>
    <row r="60" spans="1:9" x14ac:dyDescent="0.25">
      <c r="B60" s="3">
        <v>57</v>
      </c>
      <c r="C60" s="3">
        <v>12</v>
      </c>
      <c r="D60" s="3">
        <v>35</v>
      </c>
      <c r="E60" s="3">
        <v>12</v>
      </c>
      <c r="F60" s="3">
        <f t="shared" si="10"/>
        <v>0</v>
      </c>
      <c r="G60" s="3">
        <f t="shared" si="11"/>
        <v>0</v>
      </c>
    </row>
    <row r="61" spans="1:9" x14ac:dyDescent="0.25">
      <c r="B61" s="3">
        <v>30</v>
      </c>
      <c r="C61" s="3">
        <v>3.5</v>
      </c>
      <c r="D61" s="3">
        <v>26</v>
      </c>
      <c r="E61" s="3">
        <v>6.5</v>
      </c>
      <c r="F61" s="3">
        <f t="shared" si="10"/>
        <v>-3</v>
      </c>
      <c r="G61" s="3">
        <f t="shared" si="11"/>
        <v>9</v>
      </c>
    </row>
    <row r="62" spans="1:9" x14ac:dyDescent="0.25">
      <c r="G62" s="26">
        <f>SUM(G50:G61)</f>
        <v>127</v>
      </c>
    </row>
    <row r="64" spans="1:9" ht="15.75" thickBot="1" x14ac:dyDescent="0.3">
      <c r="A64" t="s">
        <v>30</v>
      </c>
    </row>
    <row r="65" spans="1:6" ht="15.75" thickBot="1" x14ac:dyDescent="0.3">
      <c r="B65" s="29"/>
      <c r="C65" s="30" t="s">
        <v>0</v>
      </c>
      <c r="D65" s="31" t="s">
        <v>1</v>
      </c>
      <c r="E65" s="31" t="s">
        <v>2</v>
      </c>
      <c r="F65" s="32" t="s">
        <v>3</v>
      </c>
    </row>
    <row r="66" spans="1:6" x14ac:dyDescent="0.25">
      <c r="B66" s="4"/>
      <c r="C66" s="18">
        <v>20</v>
      </c>
      <c r="D66" s="4">
        <v>82</v>
      </c>
      <c r="E66" s="4">
        <f>C66*D66</f>
        <v>1640</v>
      </c>
      <c r="F66" s="4">
        <f>C66^2</f>
        <v>400</v>
      </c>
    </row>
    <row r="67" spans="1:6" x14ac:dyDescent="0.25">
      <c r="B67" s="4"/>
      <c r="C67" s="3">
        <v>16</v>
      </c>
      <c r="D67" s="3">
        <v>70</v>
      </c>
      <c r="E67" s="3">
        <f t="shared" ref="E67:E70" si="12">C67*D67</f>
        <v>1120</v>
      </c>
      <c r="F67" s="3">
        <f t="shared" ref="F67:F70" si="13">C67^2</f>
        <v>256</v>
      </c>
    </row>
    <row r="68" spans="1:6" x14ac:dyDescent="0.25">
      <c r="B68" s="3"/>
      <c r="C68" s="3">
        <v>24</v>
      </c>
      <c r="D68" s="3">
        <v>90</v>
      </c>
      <c r="E68" s="3">
        <f t="shared" si="12"/>
        <v>2160</v>
      </c>
      <c r="F68" s="3">
        <f t="shared" si="13"/>
        <v>576</v>
      </c>
    </row>
    <row r="69" spans="1:6" x14ac:dyDescent="0.25">
      <c r="B69" s="3"/>
      <c r="C69" s="3">
        <v>22</v>
      </c>
      <c r="D69" s="3">
        <v>85</v>
      </c>
      <c r="E69" s="3">
        <f t="shared" si="12"/>
        <v>1870</v>
      </c>
      <c r="F69" s="3">
        <f t="shared" si="13"/>
        <v>484</v>
      </c>
    </row>
    <row r="70" spans="1:6" x14ac:dyDescent="0.25">
      <c r="B70" s="3"/>
      <c r="C70" s="3">
        <v>18</v>
      </c>
      <c r="D70" s="3">
        <v>73</v>
      </c>
      <c r="E70" s="3">
        <f t="shared" si="12"/>
        <v>1314</v>
      </c>
      <c r="F70" s="3">
        <f t="shared" si="13"/>
        <v>324</v>
      </c>
    </row>
    <row r="71" spans="1:6" x14ac:dyDescent="0.25">
      <c r="B71" s="3" t="s">
        <v>31</v>
      </c>
      <c r="C71" s="3">
        <f>SUM(C66:C70)</f>
        <v>100</v>
      </c>
      <c r="D71" s="3">
        <f t="shared" ref="D71:E71" si="14">SUM(D66:D70)</f>
        <v>400</v>
      </c>
      <c r="E71" s="3">
        <f t="shared" si="14"/>
        <v>8104</v>
      </c>
      <c r="F71" s="3">
        <f>SUM(F66:F70)</f>
        <v>2040</v>
      </c>
    </row>
    <row r="73" spans="1:6" ht="15.75" thickBot="1" x14ac:dyDescent="0.3">
      <c r="A73" t="s">
        <v>29</v>
      </c>
    </row>
    <row r="74" spans="1:6" ht="15.75" thickBot="1" x14ac:dyDescent="0.3">
      <c r="B74" s="29"/>
      <c r="C74" s="31" t="s">
        <v>0</v>
      </c>
      <c r="D74" s="31" t="s">
        <v>1</v>
      </c>
      <c r="E74" s="31" t="s">
        <v>2</v>
      </c>
      <c r="F74" s="32" t="s">
        <v>3</v>
      </c>
    </row>
    <row r="75" spans="1:6" x14ac:dyDescent="0.25">
      <c r="B75" s="4"/>
      <c r="C75" s="4">
        <v>5</v>
      </c>
      <c r="D75" s="4">
        <v>190</v>
      </c>
      <c r="E75" s="4">
        <f>C75*D75</f>
        <v>950</v>
      </c>
      <c r="F75" s="4">
        <f>C75^2</f>
        <v>25</v>
      </c>
    </row>
    <row r="76" spans="1:6" x14ac:dyDescent="0.25">
      <c r="B76" s="3"/>
      <c r="C76" s="3">
        <v>10</v>
      </c>
      <c r="D76" s="3">
        <v>240</v>
      </c>
      <c r="E76" s="3">
        <f t="shared" ref="E76:E84" si="15">C76*D76</f>
        <v>2400</v>
      </c>
      <c r="F76" s="3">
        <f t="shared" ref="F76:F84" si="16">C76^2</f>
        <v>100</v>
      </c>
    </row>
    <row r="77" spans="1:6" x14ac:dyDescent="0.25">
      <c r="B77" s="3"/>
      <c r="C77" s="3">
        <v>15</v>
      </c>
      <c r="D77" s="3">
        <v>250</v>
      </c>
      <c r="E77" s="3">
        <f t="shared" si="15"/>
        <v>3750</v>
      </c>
      <c r="F77" s="3">
        <f t="shared" si="16"/>
        <v>225</v>
      </c>
    </row>
    <row r="78" spans="1:6" x14ac:dyDescent="0.25">
      <c r="B78" s="3"/>
      <c r="C78" s="3">
        <v>20</v>
      </c>
      <c r="D78" s="3">
        <v>300</v>
      </c>
      <c r="E78" s="3">
        <f t="shared" si="15"/>
        <v>6000</v>
      </c>
      <c r="F78" s="3">
        <f t="shared" si="16"/>
        <v>400</v>
      </c>
    </row>
    <row r="79" spans="1:6" x14ac:dyDescent="0.25">
      <c r="B79" s="3"/>
      <c r="C79" s="3">
        <v>30</v>
      </c>
      <c r="D79" s="3">
        <v>310</v>
      </c>
      <c r="E79" s="3">
        <f t="shared" si="15"/>
        <v>9300</v>
      </c>
      <c r="F79" s="3">
        <f t="shared" si="16"/>
        <v>900</v>
      </c>
    </row>
    <row r="80" spans="1:6" x14ac:dyDescent="0.25">
      <c r="B80" s="3"/>
      <c r="C80" s="3">
        <v>30</v>
      </c>
      <c r="D80" s="3">
        <v>335</v>
      </c>
      <c r="E80" s="3">
        <f t="shared" si="15"/>
        <v>10050</v>
      </c>
      <c r="F80" s="3">
        <f t="shared" si="16"/>
        <v>900</v>
      </c>
    </row>
    <row r="81" spans="1:7" x14ac:dyDescent="0.25">
      <c r="B81" s="3"/>
      <c r="C81" s="3">
        <v>30</v>
      </c>
      <c r="D81" s="3">
        <v>300</v>
      </c>
      <c r="E81" s="3">
        <f t="shared" si="15"/>
        <v>9000</v>
      </c>
      <c r="F81" s="3">
        <f t="shared" si="16"/>
        <v>900</v>
      </c>
    </row>
    <row r="82" spans="1:7" x14ac:dyDescent="0.25">
      <c r="B82" s="3"/>
      <c r="C82" s="3">
        <v>50</v>
      </c>
      <c r="D82" s="3">
        <v>300</v>
      </c>
      <c r="E82" s="3">
        <f t="shared" si="15"/>
        <v>15000</v>
      </c>
      <c r="F82" s="3">
        <f t="shared" si="16"/>
        <v>2500</v>
      </c>
    </row>
    <row r="83" spans="1:7" x14ac:dyDescent="0.25">
      <c r="B83" s="3"/>
      <c r="C83" s="3">
        <v>50</v>
      </c>
      <c r="D83" s="3">
        <v>350</v>
      </c>
      <c r="E83" s="3">
        <f t="shared" si="15"/>
        <v>17500</v>
      </c>
      <c r="F83" s="3">
        <f t="shared" si="16"/>
        <v>2500</v>
      </c>
    </row>
    <row r="84" spans="1:7" ht="15.75" thickBot="1" x14ac:dyDescent="0.3">
      <c r="B84" s="28"/>
      <c r="C84" s="28">
        <v>60</v>
      </c>
      <c r="D84" s="28">
        <v>395</v>
      </c>
      <c r="E84" s="28">
        <f t="shared" si="15"/>
        <v>23700</v>
      </c>
      <c r="F84" s="28">
        <f t="shared" si="16"/>
        <v>3600</v>
      </c>
    </row>
    <row r="85" spans="1:7" ht="15.75" thickBot="1" x14ac:dyDescent="0.3">
      <c r="B85" s="29" t="s">
        <v>20</v>
      </c>
      <c r="C85" s="31">
        <f>SUM(C75:C84)</f>
        <v>300</v>
      </c>
      <c r="D85" s="31">
        <f t="shared" ref="D85:F85" si="17">SUM(D75:D84)</f>
        <v>2970</v>
      </c>
      <c r="E85" s="31">
        <f t="shared" si="17"/>
        <v>97650</v>
      </c>
      <c r="F85" s="32">
        <f t="shared" si="17"/>
        <v>12050</v>
      </c>
    </row>
    <row r="87" spans="1:7" ht="15.75" thickBot="1" x14ac:dyDescent="0.3">
      <c r="A87" t="s">
        <v>32</v>
      </c>
    </row>
    <row r="88" spans="1:7" ht="15.75" thickBot="1" x14ac:dyDescent="0.3">
      <c r="B88" s="29"/>
      <c r="C88" s="31" t="s">
        <v>0</v>
      </c>
      <c r="D88" s="31" t="s">
        <v>1</v>
      </c>
      <c r="E88" s="31" t="s">
        <v>2</v>
      </c>
      <c r="F88" s="33" t="s">
        <v>3</v>
      </c>
      <c r="G88" s="37" t="s">
        <v>4</v>
      </c>
    </row>
    <row r="89" spans="1:7" x14ac:dyDescent="0.25">
      <c r="B89" s="4"/>
      <c r="C89" s="4">
        <v>20</v>
      </c>
      <c r="D89" s="4">
        <v>160</v>
      </c>
      <c r="E89" s="4">
        <f>C89*D89</f>
        <v>3200</v>
      </c>
      <c r="F89" s="34">
        <f>C89^2</f>
        <v>400</v>
      </c>
      <c r="G89" s="4">
        <f>D89^2</f>
        <v>25600</v>
      </c>
    </row>
    <row r="90" spans="1:7" x14ac:dyDescent="0.25">
      <c r="B90" s="3"/>
      <c r="C90" s="3">
        <v>25</v>
      </c>
      <c r="D90" s="3">
        <v>250</v>
      </c>
      <c r="E90" s="3">
        <f t="shared" ref="E90:E96" si="18">C90*D90</f>
        <v>6250</v>
      </c>
      <c r="F90" s="35">
        <f t="shared" ref="F90:F96" si="19">C90^2</f>
        <v>625</v>
      </c>
      <c r="G90" s="3">
        <f t="shared" ref="G90:G96" si="20">D90^2</f>
        <v>62500</v>
      </c>
    </row>
    <row r="91" spans="1:7" x14ac:dyDescent="0.25">
      <c r="B91" s="3"/>
      <c r="C91" s="3">
        <v>40</v>
      </c>
      <c r="D91" s="3">
        <v>420</v>
      </c>
      <c r="E91" s="3">
        <f t="shared" si="18"/>
        <v>16800</v>
      </c>
      <c r="F91" s="35">
        <f t="shared" si="19"/>
        <v>1600</v>
      </c>
      <c r="G91" s="3">
        <f t="shared" si="20"/>
        <v>176400</v>
      </c>
    </row>
    <row r="92" spans="1:7" x14ac:dyDescent="0.25">
      <c r="B92" s="3"/>
      <c r="C92" s="3">
        <v>10</v>
      </c>
      <c r="D92" s="3">
        <v>80</v>
      </c>
      <c r="E92" s="3">
        <f t="shared" si="18"/>
        <v>800</v>
      </c>
      <c r="F92" s="35">
        <f t="shared" si="19"/>
        <v>100</v>
      </c>
      <c r="G92" s="3">
        <f t="shared" si="20"/>
        <v>6400</v>
      </c>
    </row>
    <row r="93" spans="1:7" x14ac:dyDescent="0.25">
      <c r="B93" s="3"/>
      <c r="C93" s="3">
        <v>60</v>
      </c>
      <c r="D93" s="3">
        <v>900</v>
      </c>
      <c r="E93" s="3">
        <f t="shared" si="18"/>
        <v>54000</v>
      </c>
      <c r="F93" s="35">
        <f t="shared" si="19"/>
        <v>3600</v>
      </c>
      <c r="G93" s="3">
        <f t="shared" si="20"/>
        <v>810000</v>
      </c>
    </row>
    <row r="94" spans="1:7" x14ac:dyDescent="0.25">
      <c r="B94" s="3"/>
      <c r="C94" s="3">
        <v>35</v>
      </c>
      <c r="D94" s="3">
        <v>360</v>
      </c>
      <c r="E94" s="3">
        <f t="shared" si="18"/>
        <v>12600</v>
      </c>
      <c r="F94" s="35">
        <f t="shared" si="19"/>
        <v>1225</v>
      </c>
      <c r="G94" s="3">
        <f t="shared" si="20"/>
        <v>129600</v>
      </c>
    </row>
    <row r="95" spans="1:7" x14ac:dyDescent="0.25">
      <c r="B95" s="3"/>
      <c r="C95" s="3">
        <v>55</v>
      </c>
      <c r="D95" s="3">
        <v>700</v>
      </c>
      <c r="E95" s="3">
        <f t="shared" si="18"/>
        <v>38500</v>
      </c>
      <c r="F95" s="35">
        <f t="shared" si="19"/>
        <v>3025</v>
      </c>
      <c r="G95" s="3">
        <f t="shared" si="20"/>
        <v>490000</v>
      </c>
    </row>
    <row r="96" spans="1:7" ht="15.75" thickBot="1" x14ac:dyDescent="0.3">
      <c r="B96" s="28"/>
      <c r="C96" s="28">
        <v>45</v>
      </c>
      <c r="D96" s="28">
        <v>500</v>
      </c>
      <c r="E96" s="28">
        <f t="shared" si="18"/>
        <v>22500</v>
      </c>
      <c r="F96" s="36">
        <f t="shared" si="19"/>
        <v>2025</v>
      </c>
      <c r="G96" s="28">
        <f t="shared" si="20"/>
        <v>250000</v>
      </c>
    </row>
    <row r="97" spans="2:7" ht="15.75" thickBot="1" x14ac:dyDescent="0.3">
      <c r="B97" s="29" t="s">
        <v>20</v>
      </c>
      <c r="C97" s="31">
        <f>SUM(C89:C96)</f>
        <v>290</v>
      </c>
      <c r="D97" s="31">
        <f>SUM(D89:D96)</f>
        <v>3370</v>
      </c>
      <c r="E97" s="31">
        <f>SUM(E89:E96)</f>
        <v>154650</v>
      </c>
      <c r="F97" s="33">
        <f>SUM(F89:F96)</f>
        <v>12600</v>
      </c>
      <c r="G97" s="19">
        <f>SUM(G89:G96)</f>
        <v>1950500</v>
      </c>
    </row>
    <row r="115" spans="1:6" ht="15.75" thickBot="1" x14ac:dyDescent="0.3">
      <c r="A115" s="1" t="s">
        <v>33</v>
      </c>
    </row>
    <row r="116" spans="1:6" ht="15.75" thickBot="1" x14ac:dyDescent="0.3">
      <c r="B116" s="19" t="s">
        <v>34</v>
      </c>
      <c r="C116" s="30" t="s">
        <v>0</v>
      </c>
      <c r="D116" s="31" t="s">
        <v>1</v>
      </c>
      <c r="E116" s="31" t="s">
        <v>2</v>
      </c>
      <c r="F116" s="32" t="s">
        <v>3</v>
      </c>
    </row>
    <row r="117" spans="1:6" x14ac:dyDescent="0.25">
      <c r="B117" s="17">
        <v>1998</v>
      </c>
      <c r="C117" s="18">
        <v>0</v>
      </c>
      <c r="D117" s="4">
        <v>103</v>
      </c>
      <c r="E117" s="4">
        <f>C117*D117</f>
        <v>0</v>
      </c>
      <c r="F117" s="4">
        <f>C117^2</f>
        <v>0</v>
      </c>
    </row>
    <row r="118" spans="1:6" x14ac:dyDescent="0.25">
      <c r="B118" s="39">
        <v>1999</v>
      </c>
      <c r="C118" s="2">
        <v>1</v>
      </c>
      <c r="D118" s="3">
        <v>167</v>
      </c>
      <c r="E118" s="3">
        <f t="shared" ref="E118:E121" si="21">C118*D118</f>
        <v>167</v>
      </c>
      <c r="F118" s="3">
        <f t="shared" ref="F118:F121" si="22">C118^2</f>
        <v>1</v>
      </c>
    </row>
    <row r="119" spans="1:6" x14ac:dyDescent="0.25">
      <c r="B119" s="39">
        <v>2000</v>
      </c>
      <c r="C119" s="2">
        <v>2</v>
      </c>
      <c r="D119" s="3">
        <v>214</v>
      </c>
      <c r="E119" s="3">
        <f t="shared" si="21"/>
        <v>428</v>
      </c>
      <c r="F119" s="3">
        <f t="shared" si="22"/>
        <v>4</v>
      </c>
    </row>
    <row r="120" spans="1:6" x14ac:dyDescent="0.25">
      <c r="B120" s="39">
        <v>2001</v>
      </c>
      <c r="C120" s="2">
        <v>3</v>
      </c>
      <c r="D120" s="3">
        <v>262</v>
      </c>
      <c r="E120" s="3">
        <f t="shared" si="21"/>
        <v>786</v>
      </c>
      <c r="F120" s="3">
        <f t="shared" si="22"/>
        <v>9</v>
      </c>
    </row>
    <row r="121" spans="1:6" ht="15.75" thickBot="1" x14ac:dyDescent="0.3">
      <c r="B121" s="21">
        <v>2002</v>
      </c>
      <c r="C121" s="38">
        <v>4</v>
      </c>
      <c r="D121" s="28">
        <v>309</v>
      </c>
      <c r="E121" s="28">
        <f t="shared" si="21"/>
        <v>1236</v>
      </c>
      <c r="F121" s="28">
        <f t="shared" si="22"/>
        <v>16</v>
      </c>
    </row>
    <row r="122" spans="1:6" ht="15.75" thickBot="1" x14ac:dyDescent="0.3">
      <c r="B122" s="19" t="s">
        <v>20</v>
      </c>
      <c r="C122" s="30">
        <f>SUM(C117:C121)</f>
        <v>10</v>
      </c>
      <c r="D122" s="31">
        <f>SUM(D117:D121)</f>
        <v>1055</v>
      </c>
      <c r="E122" s="31">
        <f t="shared" ref="E122:F122" si="23">SUM(E117:E121)</f>
        <v>2617</v>
      </c>
      <c r="F122" s="32">
        <f t="shared" si="23"/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82E5-2E75-4392-B55B-81B45DEC23B3}">
  <dimension ref="A1:N106"/>
  <sheetViews>
    <sheetView tabSelected="1" topLeftCell="A85" zoomScale="70" zoomScaleNormal="70" workbookViewId="0">
      <selection activeCell="M104" sqref="M104"/>
    </sheetView>
  </sheetViews>
  <sheetFormatPr defaultRowHeight="15" x14ac:dyDescent="0.25"/>
  <cols>
    <col min="1" max="1" width="24.28515625" customWidth="1"/>
    <col min="2" max="2" width="15.140625" customWidth="1"/>
  </cols>
  <sheetData>
    <row r="1" spans="1:9" x14ac:dyDescent="0.25">
      <c r="A1" t="s">
        <v>36</v>
      </c>
      <c r="B1">
        <v>5</v>
      </c>
      <c r="C1">
        <v>2</v>
      </c>
      <c r="D1">
        <v>12</v>
      </c>
      <c r="E1">
        <v>9</v>
      </c>
      <c r="F1">
        <v>15</v>
      </c>
      <c r="G1">
        <v>6</v>
      </c>
      <c r="H1">
        <v>25</v>
      </c>
      <c r="I1">
        <v>16</v>
      </c>
    </row>
    <row r="2" spans="1:9" x14ac:dyDescent="0.25">
      <c r="A2" t="s">
        <v>35</v>
      </c>
      <c r="B2">
        <v>64</v>
      </c>
      <c r="C2">
        <v>87</v>
      </c>
      <c r="D2">
        <v>50</v>
      </c>
      <c r="E2">
        <v>71</v>
      </c>
      <c r="F2">
        <v>44</v>
      </c>
      <c r="G2">
        <v>56</v>
      </c>
      <c r="H2">
        <v>42</v>
      </c>
      <c r="I2">
        <v>60</v>
      </c>
    </row>
    <row r="21" spans="1:10" x14ac:dyDescent="0.25">
      <c r="A21" s="1"/>
    </row>
    <row r="22" spans="1:10" x14ac:dyDescent="0.25">
      <c r="A22" t="s">
        <v>50</v>
      </c>
    </row>
    <row r="23" spans="1:10" x14ac:dyDescent="0.25">
      <c r="A23" t="s">
        <v>49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</row>
    <row r="24" spans="1:10" x14ac:dyDescent="0.25">
      <c r="A24" t="s">
        <v>48</v>
      </c>
      <c r="B24" t="s">
        <v>14</v>
      </c>
      <c r="C24" t="s">
        <v>12</v>
      </c>
      <c r="D24" t="s">
        <v>16</v>
      </c>
      <c r="E24" t="s">
        <v>17</v>
      </c>
      <c r="F24" t="s">
        <v>11</v>
      </c>
      <c r="G24" t="s">
        <v>13</v>
      </c>
      <c r="H24" t="s">
        <v>10</v>
      </c>
      <c r="I24" t="s">
        <v>15</v>
      </c>
    </row>
    <row r="25" spans="1:10" x14ac:dyDescent="0.25">
      <c r="A25" t="s">
        <v>47</v>
      </c>
      <c r="B25" t="s">
        <v>14</v>
      </c>
      <c r="C25" t="s">
        <v>16</v>
      </c>
      <c r="D25" t="s">
        <v>11</v>
      </c>
      <c r="E25" t="s">
        <v>13</v>
      </c>
      <c r="F25" t="s">
        <v>12</v>
      </c>
      <c r="G25" t="s">
        <v>10</v>
      </c>
      <c r="H25" t="s">
        <v>17</v>
      </c>
      <c r="I25" t="s">
        <v>15</v>
      </c>
    </row>
    <row r="27" spans="1:10" x14ac:dyDescent="0.25">
      <c r="A27" t="s">
        <v>46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20</v>
      </c>
    </row>
    <row r="28" spans="1:10" x14ac:dyDescent="0.25">
      <c r="A28" t="s">
        <v>45</v>
      </c>
      <c r="B28">
        <v>7</v>
      </c>
      <c r="C28">
        <v>5</v>
      </c>
      <c r="D28">
        <v>2</v>
      </c>
      <c r="E28">
        <v>6</v>
      </c>
      <c r="F28">
        <v>1</v>
      </c>
      <c r="G28">
        <v>8</v>
      </c>
      <c r="H28">
        <v>3</v>
      </c>
      <c r="I28">
        <v>4</v>
      </c>
    </row>
    <row r="29" spans="1:10" x14ac:dyDescent="0.25">
      <c r="A29" t="s">
        <v>44</v>
      </c>
      <c r="B29">
        <v>6</v>
      </c>
      <c r="C29">
        <v>3</v>
      </c>
      <c r="D29">
        <v>5</v>
      </c>
      <c r="E29">
        <v>4</v>
      </c>
      <c r="F29">
        <v>1</v>
      </c>
      <c r="G29">
        <v>8</v>
      </c>
      <c r="H29">
        <v>2</v>
      </c>
      <c r="I29">
        <v>7</v>
      </c>
    </row>
    <row r="30" spans="1:10" x14ac:dyDescent="0.25">
      <c r="A30" t="s">
        <v>39</v>
      </c>
      <c r="B30">
        <f t="shared" ref="B30:I30" si="0">B28-B29</f>
        <v>1</v>
      </c>
      <c r="C30">
        <f t="shared" si="0"/>
        <v>2</v>
      </c>
      <c r="D30">
        <f t="shared" si="0"/>
        <v>-3</v>
      </c>
      <c r="E30">
        <f t="shared" si="0"/>
        <v>2</v>
      </c>
      <c r="F30">
        <f t="shared" si="0"/>
        <v>0</v>
      </c>
      <c r="G30">
        <f t="shared" si="0"/>
        <v>0</v>
      </c>
      <c r="H30">
        <f t="shared" si="0"/>
        <v>1</v>
      </c>
      <c r="I30">
        <f t="shared" si="0"/>
        <v>-3</v>
      </c>
    </row>
    <row r="31" spans="1:10" x14ac:dyDescent="0.25">
      <c r="A31" t="s">
        <v>38</v>
      </c>
      <c r="B31">
        <f t="shared" ref="B31:I31" si="1">B30^2</f>
        <v>1</v>
      </c>
      <c r="C31">
        <f t="shared" si="1"/>
        <v>4</v>
      </c>
      <c r="D31">
        <f t="shared" si="1"/>
        <v>9</v>
      </c>
      <c r="E31">
        <f t="shared" si="1"/>
        <v>4</v>
      </c>
      <c r="F31">
        <f t="shared" si="1"/>
        <v>0</v>
      </c>
      <c r="G31">
        <f t="shared" si="1"/>
        <v>0</v>
      </c>
      <c r="H31">
        <f t="shared" si="1"/>
        <v>1</v>
      </c>
      <c r="I31">
        <f t="shared" si="1"/>
        <v>9</v>
      </c>
      <c r="J31" s="1">
        <f>SUM(B31:I31)</f>
        <v>28</v>
      </c>
    </row>
    <row r="34" spans="1:12" x14ac:dyDescent="0.25">
      <c r="A34" t="s">
        <v>43</v>
      </c>
    </row>
    <row r="35" spans="1:12" x14ac:dyDescent="0.25">
      <c r="A35" t="s">
        <v>42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</row>
    <row r="36" spans="1:12" x14ac:dyDescent="0.25">
      <c r="A36" t="s">
        <v>41</v>
      </c>
      <c r="B36">
        <v>4</v>
      </c>
      <c r="C36">
        <v>2</v>
      </c>
      <c r="D36">
        <v>7</v>
      </c>
      <c r="E36">
        <v>1</v>
      </c>
      <c r="F36">
        <v>5</v>
      </c>
      <c r="G36">
        <v>6</v>
      </c>
      <c r="H36">
        <v>9</v>
      </c>
      <c r="I36">
        <v>3</v>
      </c>
      <c r="J36">
        <v>10</v>
      </c>
      <c r="K36">
        <v>8</v>
      </c>
    </row>
    <row r="37" spans="1:12" x14ac:dyDescent="0.25">
      <c r="A37" t="s">
        <v>40</v>
      </c>
      <c r="B37">
        <v>3</v>
      </c>
      <c r="C37">
        <v>2</v>
      </c>
      <c r="D37">
        <v>5</v>
      </c>
      <c r="E37">
        <v>1</v>
      </c>
      <c r="F37">
        <v>4</v>
      </c>
      <c r="G37">
        <v>9</v>
      </c>
      <c r="H37">
        <v>6</v>
      </c>
      <c r="I37">
        <v>7</v>
      </c>
      <c r="J37">
        <v>8</v>
      </c>
      <c r="K37">
        <v>10</v>
      </c>
    </row>
    <row r="38" spans="1:12" x14ac:dyDescent="0.25">
      <c r="A38" t="s">
        <v>39</v>
      </c>
      <c r="B38">
        <f t="shared" ref="B38:K38" si="2">B36-B37</f>
        <v>1</v>
      </c>
      <c r="C38">
        <f t="shared" si="2"/>
        <v>0</v>
      </c>
      <c r="D38">
        <f t="shared" si="2"/>
        <v>2</v>
      </c>
      <c r="E38">
        <f t="shared" si="2"/>
        <v>0</v>
      </c>
      <c r="F38">
        <f t="shared" si="2"/>
        <v>1</v>
      </c>
      <c r="G38">
        <f t="shared" si="2"/>
        <v>-3</v>
      </c>
      <c r="H38">
        <f t="shared" si="2"/>
        <v>3</v>
      </c>
      <c r="I38">
        <f t="shared" si="2"/>
        <v>-4</v>
      </c>
      <c r="J38">
        <f t="shared" si="2"/>
        <v>2</v>
      </c>
      <c r="K38">
        <f t="shared" si="2"/>
        <v>-2</v>
      </c>
    </row>
    <row r="39" spans="1:12" x14ac:dyDescent="0.25">
      <c r="A39" t="s">
        <v>38</v>
      </c>
      <c r="B39">
        <f t="shared" ref="B39:K39" si="3">B38^2</f>
        <v>1</v>
      </c>
      <c r="C39">
        <f t="shared" si="3"/>
        <v>0</v>
      </c>
      <c r="D39">
        <f t="shared" si="3"/>
        <v>4</v>
      </c>
      <c r="E39">
        <f t="shared" si="3"/>
        <v>0</v>
      </c>
      <c r="F39">
        <f t="shared" si="3"/>
        <v>1</v>
      </c>
      <c r="G39">
        <f t="shared" si="3"/>
        <v>9</v>
      </c>
      <c r="H39">
        <f t="shared" si="3"/>
        <v>9</v>
      </c>
      <c r="I39">
        <f t="shared" si="3"/>
        <v>16</v>
      </c>
      <c r="J39">
        <f t="shared" si="3"/>
        <v>4</v>
      </c>
      <c r="K39">
        <f t="shared" si="3"/>
        <v>4</v>
      </c>
      <c r="L39" s="1">
        <f>SUM(B39:K39)</f>
        <v>48</v>
      </c>
    </row>
    <row r="41" spans="1:12" x14ac:dyDescent="0.25">
      <c r="A41" t="s">
        <v>37</v>
      </c>
    </row>
    <row r="42" spans="1:12" x14ac:dyDescent="0.25">
      <c r="A42" t="s">
        <v>51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</row>
    <row r="43" spans="1:12" x14ac:dyDescent="0.25">
      <c r="A43" t="s">
        <v>52</v>
      </c>
      <c r="B43">
        <v>4</v>
      </c>
      <c r="C43">
        <v>5</v>
      </c>
      <c r="D43">
        <v>7</v>
      </c>
      <c r="E43">
        <v>9</v>
      </c>
      <c r="F43">
        <v>10</v>
      </c>
      <c r="G43">
        <v>11</v>
      </c>
      <c r="H43">
        <v>12</v>
      </c>
      <c r="I43">
        <v>14</v>
      </c>
    </row>
    <row r="44" spans="1:12" x14ac:dyDescent="0.25">
      <c r="A44" t="s">
        <v>53</v>
      </c>
      <c r="B44">
        <v>21</v>
      </c>
      <c r="C44">
        <v>22</v>
      </c>
      <c r="D44">
        <v>15</v>
      </c>
      <c r="E44">
        <v>18</v>
      </c>
      <c r="F44">
        <v>14</v>
      </c>
      <c r="G44">
        <v>14</v>
      </c>
      <c r="H44">
        <v>11</v>
      </c>
      <c r="I44">
        <v>13</v>
      </c>
    </row>
    <row r="49" spans="1:2" x14ac:dyDescent="0.25">
      <c r="A49" t="s">
        <v>54</v>
      </c>
      <c r="B49">
        <f>PEARSON(B43:I43,B44:I44)</f>
        <v>-0.87141809054905162</v>
      </c>
    </row>
    <row r="50" spans="1:2" x14ac:dyDescent="0.25">
      <c r="A50" t="s">
        <v>55</v>
      </c>
    </row>
    <row r="65" spans="1:10" x14ac:dyDescent="0.25">
      <c r="A65" s="1" t="s">
        <v>51</v>
      </c>
      <c r="B65" s="1" t="s">
        <v>0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56</v>
      </c>
      <c r="H65" s="1" t="s">
        <v>57</v>
      </c>
      <c r="I65" s="1" t="s">
        <v>58</v>
      </c>
      <c r="J65" s="1" t="s">
        <v>21</v>
      </c>
    </row>
    <row r="66" spans="1:10" x14ac:dyDescent="0.25">
      <c r="A66" s="1" t="s">
        <v>10</v>
      </c>
      <c r="B66">
        <v>4</v>
      </c>
      <c r="C66">
        <v>21</v>
      </c>
      <c r="D66">
        <f>B66*C66</f>
        <v>84</v>
      </c>
      <c r="E66">
        <f>B66^2</f>
        <v>16</v>
      </c>
      <c r="F66">
        <f>C66^2</f>
        <v>441</v>
      </c>
      <c r="G66">
        <v>1</v>
      </c>
      <c r="H66">
        <v>7</v>
      </c>
      <c r="I66">
        <f>G66-H66</f>
        <v>-6</v>
      </c>
      <c r="J66">
        <f>I66^2</f>
        <v>36</v>
      </c>
    </row>
    <row r="67" spans="1:10" x14ac:dyDescent="0.25">
      <c r="A67" s="1" t="s">
        <v>11</v>
      </c>
      <c r="B67">
        <v>5</v>
      </c>
      <c r="C67">
        <v>22</v>
      </c>
      <c r="D67">
        <f t="shared" ref="D67:D73" si="4">B67*C67</f>
        <v>110</v>
      </c>
      <c r="E67">
        <f t="shared" ref="E67:E73" si="5">B67^2</f>
        <v>25</v>
      </c>
      <c r="F67">
        <f t="shared" ref="F67:F73" si="6">C67^2</f>
        <v>484</v>
      </c>
      <c r="G67">
        <v>2</v>
      </c>
      <c r="H67">
        <v>8</v>
      </c>
      <c r="I67">
        <f t="shared" ref="I67:I73" si="7">G67-H67</f>
        <v>-6</v>
      </c>
      <c r="J67">
        <f t="shared" ref="J67:J73" si="8">I67^2</f>
        <v>36</v>
      </c>
    </row>
    <row r="68" spans="1:10" x14ac:dyDescent="0.25">
      <c r="A68" s="1" t="s">
        <v>12</v>
      </c>
      <c r="B68">
        <v>7</v>
      </c>
      <c r="C68">
        <v>15</v>
      </c>
      <c r="D68">
        <f t="shared" si="4"/>
        <v>105</v>
      </c>
      <c r="E68">
        <f t="shared" si="5"/>
        <v>49</v>
      </c>
      <c r="F68">
        <f t="shared" si="6"/>
        <v>225</v>
      </c>
      <c r="G68">
        <v>3</v>
      </c>
      <c r="H68">
        <v>5</v>
      </c>
      <c r="I68">
        <f t="shared" si="7"/>
        <v>-2</v>
      </c>
      <c r="J68">
        <f t="shared" si="8"/>
        <v>4</v>
      </c>
    </row>
    <row r="69" spans="1:10" x14ac:dyDescent="0.25">
      <c r="A69" s="1" t="s">
        <v>13</v>
      </c>
      <c r="B69">
        <v>9</v>
      </c>
      <c r="C69">
        <v>18</v>
      </c>
      <c r="D69">
        <f t="shared" si="4"/>
        <v>162</v>
      </c>
      <c r="E69">
        <f t="shared" si="5"/>
        <v>81</v>
      </c>
      <c r="F69">
        <f t="shared" si="6"/>
        <v>324</v>
      </c>
      <c r="G69">
        <v>4</v>
      </c>
      <c r="H69">
        <v>6</v>
      </c>
      <c r="I69">
        <f t="shared" si="7"/>
        <v>-2</v>
      </c>
      <c r="J69">
        <f t="shared" si="8"/>
        <v>4</v>
      </c>
    </row>
    <row r="70" spans="1:10" x14ac:dyDescent="0.25">
      <c r="A70" s="1" t="s">
        <v>14</v>
      </c>
      <c r="B70">
        <v>10</v>
      </c>
      <c r="C70">
        <v>14</v>
      </c>
      <c r="D70">
        <f t="shared" si="4"/>
        <v>140</v>
      </c>
      <c r="E70">
        <f t="shared" si="5"/>
        <v>100</v>
      </c>
      <c r="F70">
        <f t="shared" si="6"/>
        <v>196</v>
      </c>
      <c r="G70">
        <v>5</v>
      </c>
      <c r="H70">
        <v>3.5</v>
      </c>
      <c r="I70">
        <f t="shared" si="7"/>
        <v>1.5</v>
      </c>
      <c r="J70">
        <f t="shared" si="8"/>
        <v>2.25</v>
      </c>
    </row>
    <row r="71" spans="1:10" x14ac:dyDescent="0.25">
      <c r="A71" s="1" t="s">
        <v>15</v>
      </c>
      <c r="B71">
        <v>11</v>
      </c>
      <c r="C71">
        <v>14</v>
      </c>
      <c r="D71">
        <f t="shared" si="4"/>
        <v>154</v>
      </c>
      <c r="E71">
        <f t="shared" si="5"/>
        <v>121</v>
      </c>
      <c r="F71">
        <f t="shared" si="6"/>
        <v>196</v>
      </c>
      <c r="G71">
        <v>6</v>
      </c>
      <c r="H71">
        <v>3.5</v>
      </c>
      <c r="I71">
        <f t="shared" si="7"/>
        <v>2.5</v>
      </c>
      <c r="J71">
        <f t="shared" si="8"/>
        <v>6.25</v>
      </c>
    </row>
    <row r="72" spans="1:10" x14ac:dyDescent="0.25">
      <c r="A72" s="1" t="s">
        <v>16</v>
      </c>
      <c r="B72">
        <v>12</v>
      </c>
      <c r="C72">
        <v>11</v>
      </c>
      <c r="D72">
        <f t="shared" si="4"/>
        <v>132</v>
      </c>
      <c r="E72">
        <f t="shared" si="5"/>
        <v>144</v>
      </c>
      <c r="F72">
        <f t="shared" si="6"/>
        <v>121</v>
      </c>
      <c r="G72">
        <v>7</v>
      </c>
      <c r="H72">
        <v>1</v>
      </c>
      <c r="I72">
        <f t="shared" si="7"/>
        <v>6</v>
      </c>
      <c r="J72">
        <f t="shared" si="8"/>
        <v>36</v>
      </c>
    </row>
    <row r="73" spans="1:10" x14ac:dyDescent="0.25">
      <c r="A73" s="1" t="s">
        <v>17</v>
      </c>
      <c r="B73">
        <v>14</v>
      </c>
      <c r="C73">
        <v>13</v>
      </c>
      <c r="D73">
        <f t="shared" si="4"/>
        <v>182</v>
      </c>
      <c r="E73">
        <f t="shared" si="5"/>
        <v>196</v>
      </c>
      <c r="F73">
        <f t="shared" si="6"/>
        <v>169</v>
      </c>
      <c r="G73">
        <v>8</v>
      </c>
      <c r="H73">
        <v>2</v>
      </c>
      <c r="I73">
        <f t="shared" si="7"/>
        <v>6</v>
      </c>
      <c r="J73">
        <f t="shared" si="8"/>
        <v>36</v>
      </c>
    </row>
    <row r="74" spans="1:10" x14ac:dyDescent="0.25">
      <c r="A74" s="1" t="s">
        <v>20</v>
      </c>
      <c r="B74" s="1">
        <f>SUM(B66:B73)</f>
        <v>72</v>
      </c>
      <c r="C74" s="1">
        <f>SUM(C66:C73)</f>
        <v>128</v>
      </c>
      <c r="D74" s="1">
        <f t="shared" ref="D74:F74" si="9">SUM(D66:D73)</f>
        <v>1069</v>
      </c>
      <c r="E74" s="1">
        <f t="shared" si="9"/>
        <v>732</v>
      </c>
      <c r="F74" s="1">
        <f t="shared" si="9"/>
        <v>2156</v>
      </c>
      <c r="J74">
        <f>SUM(J66:J73)</f>
        <v>160.5</v>
      </c>
    </row>
    <row r="76" spans="1:10" x14ac:dyDescent="0.25">
      <c r="A76" s="1" t="s">
        <v>59</v>
      </c>
    </row>
    <row r="77" spans="1:10" x14ac:dyDescent="0.25">
      <c r="A77" s="1" t="s">
        <v>60</v>
      </c>
      <c r="B77" s="1" t="s">
        <v>61</v>
      </c>
      <c r="C77" s="1" t="s">
        <v>62</v>
      </c>
      <c r="D77" s="1" t="s">
        <v>2</v>
      </c>
      <c r="E77" s="1" t="s">
        <v>3</v>
      </c>
      <c r="F77" s="1" t="s">
        <v>4</v>
      </c>
      <c r="G77" s="1" t="s">
        <v>56</v>
      </c>
      <c r="H77" s="1" t="s">
        <v>57</v>
      </c>
      <c r="I77" s="1" t="s">
        <v>58</v>
      </c>
      <c r="J77" s="1" t="s">
        <v>21</v>
      </c>
    </row>
    <row r="78" spans="1:10" x14ac:dyDescent="0.25">
      <c r="A78">
        <v>1</v>
      </c>
      <c r="B78">
        <v>20</v>
      </c>
      <c r="C78">
        <v>60</v>
      </c>
      <c r="D78">
        <f>B78*C78</f>
        <v>1200</v>
      </c>
      <c r="E78">
        <f>B78^2</f>
        <v>400</v>
      </c>
      <c r="F78">
        <f>C78^2</f>
        <v>3600</v>
      </c>
      <c r="G78">
        <v>9</v>
      </c>
      <c r="H78">
        <v>9</v>
      </c>
      <c r="I78">
        <f>G78-H78</f>
        <v>0</v>
      </c>
      <c r="J78">
        <f>I78^2</f>
        <v>0</v>
      </c>
    </row>
    <row r="79" spans="1:10" x14ac:dyDescent="0.25">
      <c r="A79">
        <v>2</v>
      </c>
      <c r="B79">
        <v>2</v>
      </c>
      <c r="C79">
        <v>25</v>
      </c>
      <c r="D79">
        <f t="shared" ref="D79:D87" si="10">B79*C79</f>
        <v>50</v>
      </c>
      <c r="E79">
        <f t="shared" ref="E79:E87" si="11">B79^2</f>
        <v>4</v>
      </c>
      <c r="F79">
        <f t="shared" ref="F79:F87" si="12">C79^2</f>
        <v>625</v>
      </c>
      <c r="G79">
        <v>1</v>
      </c>
      <c r="H79">
        <v>2</v>
      </c>
      <c r="I79">
        <f t="shared" ref="I79:I87" si="13">G79-H79</f>
        <v>-1</v>
      </c>
      <c r="J79">
        <f t="shared" ref="J79:J87" si="14">I79^2</f>
        <v>1</v>
      </c>
    </row>
    <row r="80" spans="1:10" x14ac:dyDescent="0.25">
      <c r="A80">
        <v>3</v>
      </c>
      <c r="B80">
        <v>4</v>
      </c>
      <c r="C80">
        <v>26</v>
      </c>
      <c r="D80">
        <f t="shared" si="10"/>
        <v>104</v>
      </c>
      <c r="E80">
        <f t="shared" si="11"/>
        <v>16</v>
      </c>
      <c r="F80">
        <f t="shared" si="12"/>
        <v>676</v>
      </c>
      <c r="G80">
        <v>2</v>
      </c>
      <c r="H80">
        <v>3</v>
      </c>
      <c r="I80">
        <f t="shared" si="13"/>
        <v>-1</v>
      </c>
      <c r="J80">
        <f t="shared" si="14"/>
        <v>1</v>
      </c>
    </row>
    <row r="81" spans="1:14" x14ac:dyDescent="0.25">
      <c r="A81">
        <v>4</v>
      </c>
      <c r="B81">
        <v>23</v>
      </c>
      <c r="C81">
        <v>66</v>
      </c>
      <c r="D81">
        <f t="shared" si="10"/>
        <v>1518</v>
      </c>
      <c r="E81">
        <f t="shared" si="11"/>
        <v>529</v>
      </c>
      <c r="F81">
        <f t="shared" si="12"/>
        <v>4356</v>
      </c>
      <c r="G81">
        <v>10</v>
      </c>
      <c r="H81">
        <v>10</v>
      </c>
      <c r="I81">
        <f t="shared" si="13"/>
        <v>0</v>
      </c>
      <c r="J81">
        <f t="shared" si="14"/>
        <v>0</v>
      </c>
    </row>
    <row r="82" spans="1:14" x14ac:dyDescent="0.25">
      <c r="A82">
        <v>5</v>
      </c>
      <c r="B82">
        <v>18</v>
      </c>
      <c r="C82">
        <v>49</v>
      </c>
      <c r="D82">
        <f t="shared" si="10"/>
        <v>882</v>
      </c>
      <c r="E82">
        <f t="shared" si="11"/>
        <v>324</v>
      </c>
      <c r="F82">
        <f t="shared" si="12"/>
        <v>2401</v>
      </c>
      <c r="G82">
        <v>8</v>
      </c>
      <c r="H82">
        <v>8</v>
      </c>
      <c r="I82">
        <f t="shared" si="13"/>
        <v>0</v>
      </c>
      <c r="J82">
        <f t="shared" si="14"/>
        <v>0</v>
      </c>
    </row>
    <row r="83" spans="1:14" x14ac:dyDescent="0.25">
      <c r="A83">
        <v>6</v>
      </c>
      <c r="B83">
        <v>14</v>
      </c>
      <c r="C83">
        <v>48</v>
      </c>
      <c r="D83">
        <f t="shared" si="10"/>
        <v>672</v>
      </c>
      <c r="E83">
        <f t="shared" si="11"/>
        <v>196</v>
      </c>
      <c r="F83">
        <f t="shared" si="12"/>
        <v>2304</v>
      </c>
      <c r="G83">
        <v>7</v>
      </c>
      <c r="H83">
        <v>7</v>
      </c>
      <c r="I83">
        <f t="shared" si="13"/>
        <v>0</v>
      </c>
      <c r="J83">
        <f t="shared" si="14"/>
        <v>0</v>
      </c>
    </row>
    <row r="84" spans="1:14" x14ac:dyDescent="0.25">
      <c r="A84">
        <v>7</v>
      </c>
      <c r="B84">
        <v>10</v>
      </c>
      <c r="C84">
        <v>35</v>
      </c>
      <c r="D84">
        <f t="shared" si="10"/>
        <v>350</v>
      </c>
      <c r="E84">
        <f t="shared" si="11"/>
        <v>100</v>
      </c>
      <c r="F84">
        <f t="shared" si="12"/>
        <v>1225</v>
      </c>
      <c r="G84">
        <v>5</v>
      </c>
      <c r="H84">
        <v>5</v>
      </c>
      <c r="I84">
        <f t="shared" si="13"/>
        <v>0</v>
      </c>
      <c r="J84">
        <f t="shared" si="14"/>
        <v>0</v>
      </c>
    </row>
    <row r="85" spans="1:14" x14ac:dyDescent="0.25">
      <c r="A85">
        <v>8</v>
      </c>
      <c r="B85">
        <v>8</v>
      </c>
      <c r="C85">
        <v>18</v>
      </c>
      <c r="D85">
        <f t="shared" si="10"/>
        <v>144</v>
      </c>
      <c r="E85">
        <f t="shared" si="11"/>
        <v>64</v>
      </c>
      <c r="F85">
        <f t="shared" si="12"/>
        <v>324</v>
      </c>
      <c r="G85">
        <v>3.5</v>
      </c>
      <c r="H85">
        <v>1</v>
      </c>
      <c r="I85">
        <f t="shared" si="13"/>
        <v>2.5</v>
      </c>
      <c r="J85">
        <f t="shared" si="14"/>
        <v>6.25</v>
      </c>
    </row>
    <row r="86" spans="1:14" x14ac:dyDescent="0.25">
      <c r="A86">
        <v>9</v>
      </c>
      <c r="B86">
        <v>13</v>
      </c>
      <c r="C86">
        <v>40</v>
      </c>
      <c r="D86">
        <f t="shared" si="10"/>
        <v>520</v>
      </c>
      <c r="E86">
        <f t="shared" si="11"/>
        <v>169</v>
      </c>
      <c r="F86">
        <f t="shared" si="12"/>
        <v>1600</v>
      </c>
      <c r="G86">
        <v>6</v>
      </c>
      <c r="H86">
        <v>6</v>
      </c>
      <c r="I86">
        <f t="shared" si="13"/>
        <v>0</v>
      </c>
      <c r="J86">
        <f t="shared" si="14"/>
        <v>0</v>
      </c>
    </row>
    <row r="87" spans="1:14" x14ac:dyDescent="0.25">
      <c r="A87">
        <v>10</v>
      </c>
      <c r="B87">
        <v>8</v>
      </c>
      <c r="C87">
        <v>33</v>
      </c>
      <c r="D87">
        <f t="shared" si="10"/>
        <v>264</v>
      </c>
      <c r="E87">
        <f t="shared" si="11"/>
        <v>64</v>
      </c>
      <c r="F87">
        <f t="shared" si="12"/>
        <v>1089</v>
      </c>
      <c r="G87">
        <v>3.5</v>
      </c>
      <c r="H87">
        <v>4</v>
      </c>
      <c r="I87">
        <f t="shared" si="13"/>
        <v>-0.5</v>
      </c>
      <c r="J87">
        <f t="shared" si="14"/>
        <v>0.25</v>
      </c>
    </row>
    <row r="88" spans="1:14" x14ac:dyDescent="0.25">
      <c r="A88" s="1" t="s">
        <v>20</v>
      </c>
      <c r="B88" s="1">
        <f>SUM(B78:B87)</f>
        <v>120</v>
      </c>
      <c r="C88" s="1">
        <f t="shared" ref="C88:F88" si="15">SUM(C78:C87)</f>
        <v>400</v>
      </c>
      <c r="D88" s="1">
        <f t="shared" si="15"/>
        <v>5704</v>
      </c>
      <c r="E88" s="1">
        <f t="shared" si="15"/>
        <v>1866</v>
      </c>
      <c r="F88" s="1">
        <f t="shared" si="15"/>
        <v>18200</v>
      </c>
      <c r="J88">
        <f>SUM(J78:J87)</f>
        <v>8.5</v>
      </c>
    </row>
    <row r="91" spans="1:14" x14ac:dyDescent="0.25">
      <c r="A91" s="1" t="s">
        <v>63</v>
      </c>
      <c r="N91" t="s">
        <v>20</v>
      </c>
    </row>
    <row r="92" spans="1:14" x14ac:dyDescent="0.25">
      <c r="A92" t="s">
        <v>64</v>
      </c>
      <c r="B92">
        <v>57</v>
      </c>
      <c r="C92">
        <v>54</v>
      </c>
      <c r="D92">
        <v>54</v>
      </c>
      <c r="E92">
        <v>51</v>
      </c>
      <c r="F92">
        <v>63</v>
      </c>
      <c r="G92">
        <v>56</v>
      </c>
      <c r="H92">
        <v>52</v>
      </c>
      <c r="I92">
        <v>56</v>
      </c>
      <c r="J92">
        <v>55</v>
      </c>
      <c r="K92">
        <v>55</v>
      </c>
      <c r="L92">
        <v>56</v>
      </c>
      <c r="M92">
        <v>50</v>
      </c>
      <c r="N92" s="1">
        <f>SUM(B92:M92)</f>
        <v>659</v>
      </c>
    </row>
    <row r="93" spans="1:14" x14ac:dyDescent="0.25">
      <c r="A93" t="s">
        <v>65</v>
      </c>
      <c r="B93">
        <v>10</v>
      </c>
      <c r="C93">
        <v>9</v>
      </c>
      <c r="D93">
        <v>10</v>
      </c>
      <c r="E93">
        <v>12</v>
      </c>
      <c r="F93">
        <v>15</v>
      </c>
      <c r="G93">
        <v>15</v>
      </c>
      <c r="H93">
        <v>12</v>
      </c>
      <c r="I93">
        <v>11</v>
      </c>
      <c r="J93">
        <v>10</v>
      </c>
      <c r="K93">
        <v>10</v>
      </c>
      <c r="L93">
        <v>11</v>
      </c>
      <c r="M93">
        <v>10</v>
      </c>
      <c r="N93" s="1">
        <f>SUM(B93:M93)</f>
        <v>135</v>
      </c>
    </row>
    <row r="94" spans="1:14" x14ac:dyDescent="0.25">
      <c r="A94" t="s">
        <v>2</v>
      </c>
      <c r="B94">
        <f>B92*B93</f>
        <v>570</v>
      </c>
      <c r="C94">
        <f t="shared" ref="C94:M94" si="16">C92*C93</f>
        <v>486</v>
      </c>
      <c r="D94">
        <f t="shared" si="16"/>
        <v>540</v>
      </c>
      <c r="E94">
        <f t="shared" si="16"/>
        <v>612</v>
      </c>
      <c r="F94">
        <f t="shared" si="16"/>
        <v>945</v>
      </c>
      <c r="G94">
        <f t="shared" si="16"/>
        <v>840</v>
      </c>
      <c r="H94">
        <f t="shared" si="16"/>
        <v>624</v>
      </c>
      <c r="I94">
        <f t="shared" si="16"/>
        <v>616</v>
      </c>
      <c r="J94">
        <f t="shared" si="16"/>
        <v>550</v>
      </c>
      <c r="K94">
        <f t="shared" si="16"/>
        <v>550</v>
      </c>
      <c r="L94">
        <f t="shared" si="16"/>
        <v>616</v>
      </c>
      <c r="M94">
        <f t="shared" si="16"/>
        <v>500</v>
      </c>
      <c r="N94" s="1">
        <f t="shared" ref="N93:N96" si="17">SUM(B94:M94)</f>
        <v>7449</v>
      </c>
    </row>
    <row r="95" spans="1:14" x14ac:dyDescent="0.25">
      <c r="A95" t="s">
        <v>3</v>
      </c>
      <c r="B95">
        <f>B92^2</f>
        <v>3249</v>
      </c>
      <c r="C95">
        <f t="shared" ref="C95:M95" si="18">C92^2</f>
        <v>2916</v>
      </c>
      <c r="D95">
        <f t="shared" si="18"/>
        <v>2916</v>
      </c>
      <c r="E95">
        <f t="shared" si="18"/>
        <v>2601</v>
      </c>
      <c r="F95">
        <f t="shared" si="18"/>
        <v>3969</v>
      </c>
      <c r="G95">
        <f t="shared" si="18"/>
        <v>3136</v>
      </c>
      <c r="H95">
        <f t="shared" si="18"/>
        <v>2704</v>
      </c>
      <c r="I95">
        <f t="shared" si="18"/>
        <v>3136</v>
      </c>
      <c r="J95">
        <f t="shared" si="18"/>
        <v>3025</v>
      </c>
      <c r="K95">
        <f t="shared" si="18"/>
        <v>3025</v>
      </c>
      <c r="L95">
        <f t="shared" si="18"/>
        <v>3136</v>
      </c>
      <c r="M95">
        <f t="shared" si="18"/>
        <v>2500</v>
      </c>
      <c r="N95" s="1">
        <f t="shared" si="17"/>
        <v>36313</v>
      </c>
    </row>
    <row r="96" spans="1:14" x14ac:dyDescent="0.25">
      <c r="A96" t="s">
        <v>4</v>
      </c>
      <c r="B96">
        <f>B93^2</f>
        <v>100</v>
      </c>
      <c r="C96">
        <f t="shared" ref="C96:M96" si="19">C93^2</f>
        <v>81</v>
      </c>
      <c r="D96">
        <f t="shared" si="19"/>
        <v>100</v>
      </c>
      <c r="E96">
        <f t="shared" si="19"/>
        <v>144</v>
      </c>
      <c r="F96">
        <f t="shared" si="19"/>
        <v>225</v>
      </c>
      <c r="G96">
        <f t="shared" si="19"/>
        <v>225</v>
      </c>
      <c r="H96">
        <f t="shared" si="19"/>
        <v>144</v>
      </c>
      <c r="I96">
        <f t="shared" si="19"/>
        <v>121</v>
      </c>
      <c r="J96">
        <f t="shared" si="19"/>
        <v>100</v>
      </c>
      <c r="K96">
        <f t="shared" si="19"/>
        <v>100</v>
      </c>
      <c r="L96">
        <f t="shared" si="19"/>
        <v>121</v>
      </c>
      <c r="M96">
        <f t="shared" si="19"/>
        <v>100</v>
      </c>
      <c r="N96" s="1">
        <f t="shared" si="17"/>
        <v>1561</v>
      </c>
    </row>
    <row r="97" spans="1:14" x14ac:dyDescent="0.25">
      <c r="A97" t="s">
        <v>56</v>
      </c>
      <c r="B97">
        <v>11</v>
      </c>
      <c r="C97">
        <v>4.5</v>
      </c>
      <c r="D97">
        <v>4.5</v>
      </c>
      <c r="E97">
        <v>2</v>
      </c>
      <c r="F97">
        <v>12</v>
      </c>
      <c r="G97">
        <v>9</v>
      </c>
      <c r="H97">
        <v>3</v>
      </c>
      <c r="I97">
        <v>9</v>
      </c>
      <c r="J97">
        <v>6.5</v>
      </c>
      <c r="K97">
        <v>6.5</v>
      </c>
      <c r="L97">
        <v>9</v>
      </c>
      <c r="M97">
        <v>1</v>
      </c>
    </row>
    <row r="98" spans="1:14" x14ac:dyDescent="0.25">
      <c r="A98" t="s">
        <v>57</v>
      </c>
      <c r="B98">
        <v>4</v>
      </c>
      <c r="C98">
        <v>1</v>
      </c>
      <c r="D98">
        <v>4</v>
      </c>
      <c r="E98">
        <v>9.5</v>
      </c>
      <c r="F98">
        <v>11.5</v>
      </c>
      <c r="G98">
        <v>11.5</v>
      </c>
      <c r="H98">
        <v>9.5</v>
      </c>
      <c r="I98">
        <v>7.5</v>
      </c>
      <c r="J98">
        <v>4</v>
      </c>
      <c r="K98">
        <v>4</v>
      </c>
      <c r="L98">
        <v>7.5</v>
      </c>
      <c r="M98">
        <v>4</v>
      </c>
    </row>
    <row r="99" spans="1:14" x14ac:dyDescent="0.25">
      <c r="A99" t="s">
        <v>21</v>
      </c>
      <c r="B99">
        <f>(B97-B98)^2</f>
        <v>49</v>
      </c>
      <c r="C99">
        <f t="shared" ref="C99:M99" si="20">(C97-C98)^2</f>
        <v>12.25</v>
      </c>
      <c r="D99">
        <f t="shared" si="20"/>
        <v>0.25</v>
      </c>
      <c r="E99">
        <f t="shared" si="20"/>
        <v>56.25</v>
      </c>
      <c r="F99">
        <f t="shared" si="20"/>
        <v>0.25</v>
      </c>
      <c r="G99">
        <f t="shared" si="20"/>
        <v>6.25</v>
      </c>
      <c r="H99">
        <f t="shared" si="20"/>
        <v>42.25</v>
      </c>
      <c r="I99">
        <f t="shared" si="20"/>
        <v>2.25</v>
      </c>
      <c r="J99">
        <f t="shared" si="20"/>
        <v>6.25</v>
      </c>
      <c r="K99">
        <f t="shared" si="20"/>
        <v>6.25</v>
      </c>
      <c r="L99">
        <f t="shared" si="20"/>
        <v>2.25</v>
      </c>
      <c r="M99">
        <f t="shared" si="20"/>
        <v>9</v>
      </c>
      <c r="N99">
        <f>SUM(B99:M99)</f>
        <v>192.5</v>
      </c>
    </row>
    <row r="101" spans="1:14" x14ac:dyDescent="0.25">
      <c r="A101" s="1" t="s">
        <v>66</v>
      </c>
    </row>
    <row r="102" spans="1:14" x14ac:dyDescent="0.25">
      <c r="A102" s="1" t="s">
        <v>67</v>
      </c>
      <c r="B102">
        <v>0</v>
      </c>
      <c r="C102">
        <v>4</v>
      </c>
      <c r="D102">
        <v>8</v>
      </c>
      <c r="E102">
        <v>12</v>
      </c>
      <c r="F102">
        <v>16</v>
      </c>
      <c r="G102">
        <v>20</v>
      </c>
      <c r="H102">
        <v>24</v>
      </c>
      <c r="I102">
        <v>28</v>
      </c>
      <c r="J102">
        <v>32</v>
      </c>
      <c r="K102" s="1">
        <f>SUM(B102:J102)</f>
        <v>144</v>
      </c>
    </row>
    <row r="103" spans="1:14" x14ac:dyDescent="0.25">
      <c r="A103" s="1" t="s">
        <v>68</v>
      </c>
      <c r="B103">
        <v>58.6</v>
      </c>
      <c r="C103">
        <v>55.7</v>
      </c>
      <c r="D103">
        <v>54.8</v>
      </c>
      <c r="E103">
        <v>55.9</v>
      </c>
      <c r="F103">
        <v>54.9</v>
      </c>
      <c r="G103">
        <v>54.6</v>
      </c>
      <c r="H103">
        <v>54.5</v>
      </c>
      <c r="I103">
        <v>53.8</v>
      </c>
      <c r="J103">
        <v>53.8</v>
      </c>
      <c r="K103" s="1">
        <f t="shared" ref="K103:K106" si="21">SUM(B103:J103)</f>
        <v>496.60000000000008</v>
      </c>
    </row>
    <row r="104" spans="1:14" x14ac:dyDescent="0.25">
      <c r="A104" s="1" t="s">
        <v>2</v>
      </c>
      <c r="B104">
        <f>B102*B103</f>
        <v>0</v>
      </c>
      <c r="C104">
        <f t="shared" ref="C104:J104" si="22">C102*C103</f>
        <v>222.8</v>
      </c>
      <c r="D104">
        <f t="shared" si="22"/>
        <v>438.4</v>
      </c>
      <c r="E104">
        <f t="shared" si="22"/>
        <v>670.8</v>
      </c>
      <c r="F104">
        <f t="shared" si="22"/>
        <v>878.4</v>
      </c>
      <c r="G104">
        <f t="shared" si="22"/>
        <v>1092</v>
      </c>
      <c r="H104">
        <f t="shared" si="22"/>
        <v>1308</v>
      </c>
      <c r="I104">
        <f t="shared" si="22"/>
        <v>1506.3999999999999</v>
      </c>
      <c r="J104">
        <f t="shared" si="22"/>
        <v>1721.6</v>
      </c>
      <c r="K104" s="1">
        <f t="shared" si="21"/>
        <v>7838.4</v>
      </c>
    </row>
    <row r="105" spans="1:14" x14ac:dyDescent="0.25">
      <c r="A105" s="1" t="s">
        <v>3</v>
      </c>
      <c r="B105">
        <f>B102^2</f>
        <v>0</v>
      </c>
      <c r="C105">
        <f t="shared" ref="C105:J105" si="23">C102^2</f>
        <v>16</v>
      </c>
      <c r="D105">
        <f t="shared" si="23"/>
        <v>64</v>
      </c>
      <c r="E105">
        <f t="shared" si="23"/>
        <v>144</v>
      </c>
      <c r="F105">
        <f t="shared" si="23"/>
        <v>256</v>
      </c>
      <c r="G105">
        <f t="shared" si="23"/>
        <v>400</v>
      </c>
      <c r="H105">
        <f t="shared" si="23"/>
        <v>576</v>
      </c>
      <c r="I105">
        <f t="shared" si="23"/>
        <v>784</v>
      </c>
      <c r="J105">
        <f t="shared" si="23"/>
        <v>1024</v>
      </c>
      <c r="K105" s="1">
        <f t="shared" si="21"/>
        <v>3264</v>
      </c>
    </row>
    <row r="106" spans="1:14" x14ac:dyDescent="0.25">
      <c r="A106" s="1" t="s">
        <v>4</v>
      </c>
      <c r="B106">
        <f>B103^2</f>
        <v>3433.96</v>
      </c>
      <c r="C106">
        <f t="shared" ref="C106:J106" si="24">C103^2</f>
        <v>3102.4900000000002</v>
      </c>
      <c r="D106">
        <f t="shared" si="24"/>
        <v>3003.0399999999995</v>
      </c>
      <c r="E106">
        <f t="shared" si="24"/>
        <v>3124.81</v>
      </c>
      <c r="F106">
        <f t="shared" si="24"/>
        <v>3014.0099999999998</v>
      </c>
      <c r="G106">
        <f t="shared" si="24"/>
        <v>2981.1600000000003</v>
      </c>
      <c r="H106">
        <f t="shared" si="24"/>
        <v>2970.25</v>
      </c>
      <c r="I106">
        <f t="shared" si="24"/>
        <v>2894.4399999999996</v>
      </c>
      <c r="J106">
        <f t="shared" si="24"/>
        <v>2894.4399999999996</v>
      </c>
      <c r="K106" s="1">
        <f t="shared" si="21"/>
        <v>27418.6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C8</vt:lpstr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user300</dc:creator>
  <cp:lastModifiedBy>user300</cp:lastModifiedBy>
  <dcterms:created xsi:type="dcterms:W3CDTF">2019-07-15T02:50:12Z</dcterms:created>
  <dcterms:modified xsi:type="dcterms:W3CDTF">2019-08-14T03:36:26Z</dcterms:modified>
</cp:coreProperties>
</file>