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Data" sheetId="1" r:id="rId4"/>
    <sheet state="visible" name="Raw Data" sheetId="2" r:id="rId5"/>
    <sheet state="visible" name="Calculated Data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*NOTE* - Fell FACE FIRST on table and was contaminated
</t>
      </text>
    </comment>
    <comment authorId="0" ref="D86">
      <text>
        <t xml:space="preserve">No beaker w/ water weight measured, pulled same weight from the day before. C1 - D2
</t>
      </text>
    </comment>
    <comment authorId="0" ref="D99">
      <text>
        <t xml:space="preserve">No beaker w/ water weight measured, pulled same weight from the day before. C1 - D2
</t>
      </text>
    </comment>
    <comment authorId="0" ref="D112">
      <text>
        <t xml:space="preserve">No beaker w/ water weight measured, pulled same weight from the day before. C1 - D2
</t>
      </text>
    </comment>
    <comment authorId="0" ref="D125">
      <text>
        <t xml:space="preserve">No beaker w/ water weight measured, pulled same weight from the day before. C1 - D2
</t>
      </text>
    </comment>
    <comment authorId="0" ref="D138">
      <text>
        <t xml:space="preserve">No beaker w/ water weight measured, pulled same weight from the day before. C1 - D2
</t>
      </text>
    </comment>
    <comment authorId="0" ref="D151">
      <text>
        <t xml:space="preserve">No beaker w/ water weight measured, pulled same weight from the day before. C1 - D2
</t>
      </text>
    </comment>
    <comment authorId="0" ref="D164">
      <text>
        <t xml:space="preserve">No beaker w/ water weight measured, pulled same weight from the day before. C1 - D2
</t>
      </text>
    </comment>
    <comment authorId="0" ref="D177">
      <text>
        <t xml:space="preserve">No beaker w/ water weight measured, pulled same weight from the day before. C1 - D2
</t>
      </text>
    </comment>
    <comment authorId="0" ref="D190">
      <text>
        <t xml:space="preserve">No beaker w/ water weight measured, pulled same weight from the day before. C1 - D2
</t>
      </text>
    </comment>
    <comment authorId="0" ref="D203">
      <text>
        <t xml:space="preserve">No beaker w/ water weight measured, pulled same weight from the day before. C1 - D2
</t>
      </text>
    </comment>
    <comment authorId="0" ref="D216">
      <text>
        <t xml:space="preserve">No beaker w/ water weight measured, pulled same weight from the day before. C1 - D2
</t>
      </text>
    </comment>
    <comment authorId="0" ref="D229">
      <text>
        <t xml:space="preserve">No beaker w/ water weight measured, pulled same weight from the day before. C1 - D2
</t>
      </text>
    </comment>
    <comment authorId="0" ref="D242">
      <text>
        <t xml:space="preserve">No beaker w/ water weight measured, pulled same weight from the day before. C1 - D2
</t>
      </text>
    </comment>
    <comment authorId="0" ref="D255">
      <text>
        <t xml:space="preserve">No beaker w/ water weight measured, pulled same weight from the day before. C1 - D2
</t>
      </text>
    </comment>
  </commentList>
</comments>
</file>

<file path=xl/sharedStrings.xml><?xml version="1.0" encoding="utf-8"?>
<sst xmlns="http://schemas.openxmlformats.org/spreadsheetml/2006/main" count="700" uniqueCount="122">
  <si>
    <t>All Samples</t>
  </si>
  <si>
    <t>MP Count</t>
  </si>
  <si>
    <t>Day #</t>
  </si>
  <si>
    <t>Water W/ Beaker</t>
  </si>
  <si>
    <t>Beaker Weight</t>
  </si>
  <si>
    <t>Δ Weight</t>
  </si>
  <si>
    <t>Directory</t>
  </si>
  <si>
    <t>a=0 min</t>
  </si>
  <si>
    <t>a1'</t>
  </si>
  <si>
    <t>C:\Users\SEALa\Desktop\Jamie-sizing\5_24_effluent'</t>
  </si>
  <si>
    <t>b=15 min</t>
  </si>
  <si>
    <t>a2'</t>
  </si>
  <si>
    <t>c=30 min</t>
  </si>
  <si>
    <t>a3'</t>
  </si>
  <si>
    <t>d=60 min</t>
  </si>
  <si>
    <t>b1'</t>
  </si>
  <si>
    <t>b2'</t>
  </si>
  <si>
    <t>b3'</t>
  </si>
  <si>
    <t>blank'</t>
  </si>
  <si>
    <t>c1'</t>
  </si>
  <si>
    <t>c2'</t>
  </si>
  <si>
    <t>c3'</t>
  </si>
  <si>
    <t>d1'</t>
  </si>
  <si>
    <t>d2'</t>
  </si>
  <si>
    <t>d3'</t>
  </si>
  <si>
    <t>C:\Users\SEALa\Desktop\Jamie-sizing\Haley_MP_Effluent_Analysis\Haley_MP_5_25_effluent'</t>
  </si>
  <si>
    <t>c1_1'</t>
  </si>
  <si>
    <t>c1_2'</t>
  </si>
  <si>
    <t>c2_1'</t>
  </si>
  <si>
    <t>c2_2'</t>
  </si>
  <si>
    <t>c3_1'</t>
  </si>
  <si>
    <t>c3_2'</t>
  </si>
  <si>
    <t>d1_1'</t>
  </si>
  <si>
    <t>d1_2'</t>
  </si>
  <si>
    <t>d2_1'</t>
  </si>
  <si>
    <t>d2_2'</t>
  </si>
  <si>
    <t>d3_1'</t>
  </si>
  <si>
    <t>d3_2'</t>
  </si>
  <si>
    <t>a1_1'</t>
  </si>
  <si>
    <t>C:\Users\Clayton\Desktop\Effluent\Haley_MP_Effluent_Analysis\Haley_MP_5_26_22_effluent\a'</t>
  </si>
  <si>
    <t>a1_2'</t>
  </si>
  <si>
    <t>a2_1'</t>
  </si>
  <si>
    <t>a2_2'</t>
  </si>
  <si>
    <t>a3_1'</t>
  </si>
  <si>
    <t>a3_2'</t>
  </si>
  <si>
    <t>a3_3'</t>
  </si>
  <si>
    <t>b1_1'</t>
  </si>
  <si>
    <t>C:\Users\Clayton\Desktop\Effluent\Haley_MP_Effluent_Analysis\Haley_MP_5_26_22_effluent\b'</t>
  </si>
  <si>
    <t>b1_2'</t>
  </si>
  <si>
    <t>b1_3'</t>
  </si>
  <si>
    <t>b3_1'</t>
  </si>
  <si>
    <t>b3_2'</t>
  </si>
  <si>
    <t>b3_3'</t>
  </si>
  <si>
    <t>C:\Users\Clayton\Desktop\Effluent\Haley_MP_Effluent_Analysis\Haley_MP_5_26_22_effluent\c'</t>
  </si>
  <si>
    <t>C:\Users\Clayton\Desktop\Effluent\Haley_MP_Effluent_Analysis\Haley_MP_5_26_22_effluent\d'</t>
  </si>
  <si>
    <t>C:\Users\Clayton\Desktop\Effluent\Haley_MP_Effluent_Analysis\Haley_MP_5_27_22_effluent'</t>
  </si>
  <si>
    <t>b2_1'</t>
  </si>
  <si>
    <t>A1_1'</t>
  </si>
  <si>
    <t>C:\Users\Clayton\Desktop\Effluent\Haley_MP_Effluent_Analysis\Haley_MP_5_28_22_effluent'</t>
  </si>
  <si>
    <t>A1_2'</t>
  </si>
  <si>
    <t>A2_1'</t>
  </si>
  <si>
    <t>A2_2'</t>
  </si>
  <si>
    <t>A3_1'</t>
  </si>
  <si>
    <t>A3_2'</t>
  </si>
  <si>
    <t>B1_1'</t>
  </si>
  <si>
    <t>B1_2'</t>
  </si>
  <si>
    <t>B1_3'</t>
  </si>
  <si>
    <t>B2_1'</t>
  </si>
  <si>
    <t>B2_2'</t>
  </si>
  <si>
    <t>B3_1'</t>
  </si>
  <si>
    <t>B3_2'</t>
  </si>
  <si>
    <t>C1_1'</t>
  </si>
  <si>
    <t>C1_2'</t>
  </si>
  <si>
    <t>C2_1'</t>
  </si>
  <si>
    <t>C2_2'</t>
  </si>
  <si>
    <t>C3_1'</t>
  </si>
  <si>
    <t>C3_2'</t>
  </si>
  <si>
    <t>D1_1'</t>
  </si>
  <si>
    <t>D1_2'</t>
  </si>
  <si>
    <t>D2_1'</t>
  </si>
  <si>
    <t>D2_2'</t>
  </si>
  <si>
    <t>D3_1'</t>
  </si>
  <si>
    <t>D3_2'</t>
  </si>
  <si>
    <t>C:\Users\Clayton\Desktop\Effluent\Haley_MP_Effluent_Analysis\Haley_MP_5_29_22_effluent'</t>
  </si>
  <si>
    <t>C1_3'</t>
  </si>
  <si>
    <t>D1_3'</t>
  </si>
  <si>
    <t>D2_3'</t>
  </si>
  <si>
    <t>D3_3'</t>
  </si>
  <si>
    <t>A1'</t>
  </si>
  <si>
    <t>C:\Users\Clayton\Desktop\Effluent\Haley_MP_Effluent_Analysis\Haley_MP_6_13_22_effluent'</t>
  </si>
  <si>
    <t>A2'</t>
  </si>
  <si>
    <t>A3'</t>
  </si>
  <si>
    <t>B1'</t>
  </si>
  <si>
    <t>B2'</t>
  </si>
  <si>
    <t>B3'</t>
  </si>
  <si>
    <t>C1'</t>
  </si>
  <si>
    <t>C2'</t>
  </si>
  <si>
    <t>C3'</t>
  </si>
  <si>
    <t>D1'</t>
  </si>
  <si>
    <t>D2'</t>
  </si>
  <si>
    <t>D3'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</si>
  <si>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</si>
  <si>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</si>
  <si>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</si>
  <si>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</si>
  <si>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</si>
  <si>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</si>
  <si>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</si>
  <si>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</si>
  <si>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</si>
  <si>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</si>
  <si>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</si>
  <si>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</si>
  <si>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C:\Users\SEALa\Desktop\Jamie-sizing\7.2.22.haley'</t>
  </si>
  <si>
    <t>Plastic</t>
  </si>
  <si>
    <t>Water Weight</t>
  </si>
  <si>
    <t>Samples</t>
  </si>
  <si>
    <t>Volume of Water (mL)</t>
  </si>
  <si>
    <t>Effluent Microplastics ρ mL^-1</t>
  </si>
  <si>
    <t>FAKE MP DATA BELOW FOR COMPLETION 6-19 (COPY OF DAY 5)</t>
  </si>
  <si>
    <t>FAKE MP DATA BELOW FOR COMPLETION 25 (COPY OF DAY 20)</t>
  </si>
  <si>
    <t>FAKE MP DATA BELOW FOR COMPLETION 34-33 (COPY OF DAY 30)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</si>
</sst>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quotePrefix="1" borderId="1" fillId="0" fontId="2" numFmtId="0" xfId="0" applyAlignment="1" applyBorder="1" applyFont="1">
      <alignment shrinkToFit="0" vertical="bottom" wrapText="0"/>
    </xf>
    <xf borderId="0" fillId="0" fontId="1" numFmtId="0" xfId="0" applyFont="1"/>
    <xf borderId="0" fillId="2" fontId="3" numFmtId="0" xfId="0" applyAlignment="1" applyFill="1" applyFont="1">
      <alignment horizontal="center" readingOrder="0" shrinkToFit="0" vertical="bottom" wrapText="0"/>
    </xf>
    <xf borderId="0" fillId="2" fontId="1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7</v>
      </c>
    </row>
    <row r="2">
      <c r="A2" s="3" t="s">
        <v>8</v>
      </c>
      <c r="B2" s="1">
        <v>1045.0</v>
      </c>
      <c r="C2" s="4">
        <v>0.0</v>
      </c>
      <c r="D2" s="1">
        <v>150.0</v>
      </c>
      <c r="E2" s="1">
        <v>67.4</v>
      </c>
      <c r="F2" s="5">
        <f t="shared" ref="F2:F14" si="1">D2-E2</f>
        <v>82.6</v>
      </c>
      <c r="G2" s="3" t="s">
        <v>9</v>
      </c>
      <c r="K2" s="1" t="s">
        <v>10</v>
      </c>
    </row>
    <row r="3">
      <c r="A3" s="3" t="s">
        <v>11</v>
      </c>
      <c r="B3" s="1">
        <v>1099.0</v>
      </c>
      <c r="C3" s="4">
        <v>0.0</v>
      </c>
      <c r="D3" s="1">
        <v>159.4</v>
      </c>
      <c r="E3" s="1">
        <v>66.8</v>
      </c>
      <c r="F3" s="5">
        <f t="shared" si="1"/>
        <v>92.6</v>
      </c>
      <c r="G3" s="3" t="s">
        <v>9</v>
      </c>
      <c r="K3" s="1" t="s">
        <v>12</v>
      </c>
    </row>
    <row r="4">
      <c r="A4" s="3" t="s">
        <v>13</v>
      </c>
      <c r="B4" s="1">
        <v>1461.0</v>
      </c>
      <c r="C4" s="4">
        <v>0.0</v>
      </c>
      <c r="D4" s="1">
        <v>317.8</v>
      </c>
      <c r="E4" s="1">
        <v>231.7</v>
      </c>
      <c r="F4" s="5">
        <f t="shared" si="1"/>
        <v>86.1</v>
      </c>
      <c r="G4" s="3" t="s">
        <v>9</v>
      </c>
      <c r="K4" s="1" t="s">
        <v>14</v>
      </c>
    </row>
    <row r="5">
      <c r="A5" s="3" t="s">
        <v>15</v>
      </c>
      <c r="B5" s="1">
        <v>1197.0</v>
      </c>
      <c r="C5" s="4">
        <v>0.0</v>
      </c>
      <c r="D5" s="1">
        <v>154.9</v>
      </c>
      <c r="E5" s="1">
        <v>68.7</v>
      </c>
      <c r="F5" s="5">
        <f t="shared" si="1"/>
        <v>86.2</v>
      </c>
      <c r="G5" s="3" t="s">
        <v>9</v>
      </c>
    </row>
    <row r="6">
      <c r="A6" s="3" t="s">
        <v>16</v>
      </c>
      <c r="B6" s="1">
        <v>815.0</v>
      </c>
      <c r="C6" s="4">
        <v>0.0</v>
      </c>
      <c r="D6" s="1">
        <v>153.1</v>
      </c>
      <c r="E6" s="1">
        <v>67.8</v>
      </c>
      <c r="F6" s="5">
        <f t="shared" si="1"/>
        <v>85.3</v>
      </c>
      <c r="G6" s="3" t="s">
        <v>9</v>
      </c>
    </row>
    <row r="7">
      <c r="A7" s="3" t="s">
        <v>17</v>
      </c>
      <c r="B7" s="1">
        <v>1177.0</v>
      </c>
      <c r="C7" s="4">
        <v>0.0</v>
      </c>
      <c r="D7" s="1">
        <v>150.9</v>
      </c>
      <c r="E7" s="1">
        <v>68.1</v>
      </c>
      <c r="F7" s="5">
        <f t="shared" si="1"/>
        <v>82.8</v>
      </c>
      <c r="G7" s="3" t="s">
        <v>9</v>
      </c>
    </row>
    <row r="8">
      <c r="A8" s="3" t="s">
        <v>18</v>
      </c>
      <c r="B8" s="1">
        <v>2014.0</v>
      </c>
      <c r="C8" s="4">
        <v>0.0</v>
      </c>
      <c r="F8" s="5">
        <f t="shared" si="1"/>
        <v>0</v>
      </c>
      <c r="G8" s="3" t="s">
        <v>9</v>
      </c>
    </row>
    <row r="9">
      <c r="A9" s="3" t="s">
        <v>19</v>
      </c>
      <c r="B9" s="1">
        <v>1695.0</v>
      </c>
      <c r="C9" s="4">
        <v>0.0</v>
      </c>
      <c r="D9" s="1">
        <v>156.8</v>
      </c>
      <c r="E9" s="1">
        <v>67.9</v>
      </c>
      <c r="F9" s="5">
        <f t="shared" si="1"/>
        <v>88.9</v>
      </c>
      <c r="G9" s="3" t="s">
        <v>9</v>
      </c>
    </row>
    <row r="10">
      <c r="A10" s="3" t="s">
        <v>20</v>
      </c>
      <c r="B10" s="1">
        <v>1168.0</v>
      </c>
      <c r="C10" s="4">
        <v>0.0</v>
      </c>
      <c r="D10" s="1">
        <v>146.8</v>
      </c>
      <c r="E10" s="1">
        <v>68.2</v>
      </c>
      <c r="F10" s="5">
        <f t="shared" si="1"/>
        <v>78.6</v>
      </c>
      <c r="G10" s="3" t="s">
        <v>9</v>
      </c>
    </row>
    <row r="11">
      <c r="A11" s="3" t="s">
        <v>21</v>
      </c>
      <c r="B11" s="1">
        <v>1084.0</v>
      </c>
      <c r="C11" s="4">
        <v>0.0</v>
      </c>
      <c r="D11" s="1">
        <v>149.4</v>
      </c>
      <c r="E11" s="1">
        <v>68.6</v>
      </c>
      <c r="F11" s="5">
        <f t="shared" si="1"/>
        <v>80.8</v>
      </c>
      <c r="G11" s="3" t="s">
        <v>9</v>
      </c>
    </row>
    <row r="12">
      <c r="A12" s="3" t="s">
        <v>22</v>
      </c>
      <c r="B12" s="1">
        <v>172.0</v>
      </c>
      <c r="C12" s="4">
        <v>0.0</v>
      </c>
      <c r="D12" s="1">
        <v>230.3</v>
      </c>
      <c r="E12" s="1">
        <v>146.4</v>
      </c>
      <c r="F12" s="5">
        <f t="shared" si="1"/>
        <v>83.9</v>
      </c>
      <c r="G12" s="3" t="s">
        <v>9</v>
      </c>
    </row>
    <row r="13">
      <c r="A13" s="3" t="s">
        <v>23</v>
      </c>
      <c r="B13" s="1">
        <v>1231.0</v>
      </c>
      <c r="C13" s="4">
        <v>0.0</v>
      </c>
      <c r="D13" s="1">
        <v>148.7</v>
      </c>
      <c r="E13" s="1">
        <v>68.3</v>
      </c>
      <c r="F13" s="5">
        <f t="shared" si="1"/>
        <v>80.4</v>
      </c>
      <c r="G13" s="3" t="s">
        <v>9</v>
      </c>
    </row>
    <row r="14">
      <c r="A14" s="3" t="s">
        <v>24</v>
      </c>
      <c r="B14" s="1">
        <v>1085.0</v>
      </c>
      <c r="C14" s="4">
        <v>0.0</v>
      </c>
      <c r="D14" s="1">
        <v>142.3</v>
      </c>
      <c r="E14" s="1">
        <v>67.3</v>
      </c>
      <c r="F14" s="5">
        <f t="shared" si="1"/>
        <v>75</v>
      </c>
      <c r="G14" s="3" t="s">
        <v>9</v>
      </c>
    </row>
    <row r="16">
      <c r="A16" s="3" t="s">
        <v>11</v>
      </c>
      <c r="B16" s="1">
        <v>136.0</v>
      </c>
      <c r="C16" s="1">
        <v>1.0</v>
      </c>
      <c r="D16" s="1">
        <v>172.9</v>
      </c>
      <c r="E16" s="1">
        <v>67.5</v>
      </c>
      <c r="F16" s="5">
        <f t="shared" ref="F16:F27" si="2">D16-E16</f>
        <v>105.4</v>
      </c>
      <c r="G16" s="3" t="s">
        <v>25</v>
      </c>
    </row>
    <row r="17">
      <c r="A17" s="3" t="s">
        <v>13</v>
      </c>
      <c r="B17" s="1">
        <v>87.0</v>
      </c>
      <c r="C17" s="1">
        <v>1.0</v>
      </c>
      <c r="D17" s="1">
        <v>175.6</v>
      </c>
      <c r="E17" s="1">
        <v>66.9</v>
      </c>
      <c r="F17" s="5">
        <f t="shared" si="2"/>
        <v>108.7</v>
      </c>
      <c r="G17" s="3" t="s">
        <v>25</v>
      </c>
    </row>
    <row r="18">
      <c r="A18" s="3" t="s">
        <v>15</v>
      </c>
      <c r="B18" s="1">
        <v>43.0</v>
      </c>
      <c r="C18" s="1">
        <v>1.0</v>
      </c>
      <c r="D18" s="1">
        <v>169.9</v>
      </c>
      <c r="E18" s="1">
        <v>67.1</v>
      </c>
      <c r="F18" s="5">
        <f t="shared" si="2"/>
        <v>102.8</v>
      </c>
      <c r="G18" s="3" t="s">
        <v>25</v>
      </c>
    </row>
    <row r="19">
      <c r="A19" s="3" t="s">
        <v>16</v>
      </c>
      <c r="B19" s="1">
        <v>149.0</v>
      </c>
      <c r="C19" s="1">
        <v>1.0</v>
      </c>
      <c r="D19" s="1">
        <v>174.5</v>
      </c>
      <c r="E19" s="1">
        <v>68.3</v>
      </c>
      <c r="F19" s="5">
        <f t="shared" si="2"/>
        <v>106.2</v>
      </c>
      <c r="G19" s="3" t="s">
        <v>25</v>
      </c>
    </row>
    <row r="20">
      <c r="A20" s="3" t="s">
        <v>17</v>
      </c>
      <c r="B20" s="1">
        <v>93.0</v>
      </c>
      <c r="C20" s="1">
        <v>1.0</v>
      </c>
      <c r="D20" s="1">
        <v>167.6</v>
      </c>
      <c r="E20" s="1">
        <v>67.3</v>
      </c>
      <c r="F20" s="5">
        <f t="shared" si="2"/>
        <v>100.3</v>
      </c>
      <c r="G20" s="3" t="s">
        <v>25</v>
      </c>
    </row>
    <row r="21">
      <c r="A21" s="3" t="s">
        <v>26</v>
      </c>
      <c r="B21" s="1">
        <v>108.0</v>
      </c>
      <c r="C21" s="1">
        <v>1.0</v>
      </c>
      <c r="D21" s="1">
        <v>173.7</v>
      </c>
      <c r="E21" s="1">
        <v>68.0</v>
      </c>
      <c r="F21" s="5">
        <f t="shared" si="2"/>
        <v>105.7</v>
      </c>
      <c r="G21" s="3" t="s">
        <v>25</v>
      </c>
    </row>
    <row r="22">
      <c r="A22" s="3" t="s">
        <v>27</v>
      </c>
      <c r="B22" s="1">
        <v>1046.0</v>
      </c>
      <c r="C22" s="1">
        <v>1.0</v>
      </c>
      <c r="D22" s="1">
        <v>176.3</v>
      </c>
      <c r="E22" s="1">
        <v>67.7</v>
      </c>
      <c r="F22" s="5">
        <f t="shared" si="2"/>
        <v>108.6</v>
      </c>
      <c r="G22" s="3" t="s">
        <v>25</v>
      </c>
    </row>
    <row r="23">
      <c r="A23" s="3" t="s">
        <v>28</v>
      </c>
      <c r="B23" s="1">
        <v>283.0</v>
      </c>
      <c r="C23" s="1">
        <v>1.0</v>
      </c>
      <c r="D23" s="1">
        <v>167.2</v>
      </c>
      <c r="E23" s="1">
        <v>67.9</v>
      </c>
      <c r="F23" s="5">
        <f t="shared" si="2"/>
        <v>99.3</v>
      </c>
      <c r="G23" s="3" t="s">
        <v>25</v>
      </c>
    </row>
    <row r="24">
      <c r="A24" s="3" t="s">
        <v>29</v>
      </c>
      <c r="B24" s="1">
        <v>1418.0</v>
      </c>
      <c r="C24" s="1">
        <v>1.0</v>
      </c>
      <c r="D24" s="1">
        <v>161.1</v>
      </c>
      <c r="E24" s="1">
        <v>68.3</v>
      </c>
      <c r="F24" s="5">
        <f t="shared" si="2"/>
        <v>92.8</v>
      </c>
      <c r="G24" s="3" t="s">
        <v>25</v>
      </c>
    </row>
    <row r="25">
      <c r="A25" s="3" t="s">
        <v>30</v>
      </c>
      <c r="B25" s="1">
        <v>555.0</v>
      </c>
      <c r="C25" s="1">
        <v>1.0</v>
      </c>
      <c r="D25" s="1">
        <v>239.5</v>
      </c>
      <c r="E25" s="1">
        <v>146.2</v>
      </c>
      <c r="F25" s="5">
        <f t="shared" si="2"/>
        <v>93.3</v>
      </c>
      <c r="G25" s="3" t="s">
        <v>25</v>
      </c>
    </row>
    <row r="26">
      <c r="A26" s="3" t="s">
        <v>31</v>
      </c>
      <c r="B26" s="1">
        <v>768.0</v>
      </c>
      <c r="C26" s="1">
        <v>1.0</v>
      </c>
      <c r="D26" s="1">
        <v>159.2</v>
      </c>
      <c r="E26" s="1">
        <v>68.1</v>
      </c>
      <c r="F26" s="5">
        <f t="shared" si="2"/>
        <v>91.1</v>
      </c>
      <c r="G26" s="3" t="s">
        <v>25</v>
      </c>
    </row>
    <row r="27">
      <c r="A27" s="3" t="s">
        <v>32</v>
      </c>
      <c r="B27" s="1">
        <v>378.0</v>
      </c>
      <c r="C27" s="1">
        <v>1.0</v>
      </c>
      <c r="D27" s="1">
        <v>160.2</v>
      </c>
      <c r="E27" s="1">
        <v>67.2</v>
      </c>
      <c r="F27" s="5">
        <f t="shared" si="2"/>
        <v>93</v>
      </c>
      <c r="G27" s="3" t="s">
        <v>25</v>
      </c>
    </row>
    <row r="28">
      <c r="A28" s="3" t="s">
        <v>33</v>
      </c>
      <c r="B28" s="1">
        <v>42.0</v>
      </c>
      <c r="C28" s="1">
        <v>1.0</v>
      </c>
      <c r="G28" s="3" t="s">
        <v>25</v>
      </c>
    </row>
    <row r="29">
      <c r="A29" s="3" t="s">
        <v>34</v>
      </c>
      <c r="B29" s="1">
        <v>695.0</v>
      </c>
      <c r="C29" s="1">
        <v>1.0</v>
      </c>
      <c r="G29" s="3" t="s">
        <v>25</v>
      </c>
    </row>
    <row r="30">
      <c r="A30" s="3" t="s">
        <v>35</v>
      </c>
      <c r="B30" s="1">
        <v>632.0</v>
      </c>
      <c r="C30" s="1">
        <v>1.0</v>
      </c>
      <c r="G30" s="3" t="s">
        <v>25</v>
      </c>
    </row>
    <row r="31">
      <c r="A31" s="3" t="s">
        <v>36</v>
      </c>
      <c r="B31" s="1">
        <v>875.0</v>
      </c>
      <c r="C31" s="1">
        <v>1.0</v>
      </c>
      <c r="G31" s="3" t="s">
        <v>25</v>
      </c>
    </row>
    <row r="32">
      <c r="A32" s="3" t="s">
        <v>37</v>
      </c>
      <c r="B32" s="1">
        <v>385.0</v>
      </c>
      <c r="C32" s="1">
        <v>1.0</v>
      </c>
      <c r="G32" s="3" t="s">
        <v>25</v>
      </c>
    </row>
    <row r="34">
      <c r="A34" s="3" t="s">
        <v>38</v>
      </c>
      <c r="B34" s="1">
        <v>2.0</v>
      </c>
      <c r="C34" s="1">
        <v>2.0</v>
      </c>
      <c r="D34" s="1">
        <v>183.2</v>
      </c>
      <c r="E34" s="1">
        <v>67.3</v>
      </c>
      <c r="F34" s="5">
        <f t="shared" ref="F34:F45" si="3">D34-E34</f>
        <v>115.9</v>
      </c>
      <c r="G34" s="3" t="s">
        <v>39</v>
      </c>
    </row>
    <row r="35">
      <c r="A35" s="3" t="s">
        <v>40</v>
      </c>
      <c r="B35" s="1">
        <v>1.0</v>
      </c>
      <c r="C35" s="1">
        <v>2.0</v>
      </c>
      <c r="D35" s="1">
        <v>184.9</v>
      </c>
      <c r="E35" s="1">
        <v>66.5</v>
      </c>
      <c r="F35" s="5">
        <f t="shared" si="3"/>
        <v>118.4</v>
      </c>
      <c r="G35" s="3" t="s">
        <v>39</v>
      </c>
    </row>
    <row r="36">
      <c r="A36" s="3" t="s">
        <v>41</v>
      </c>
      <c r="B36" s="1">
        <v>164.0</v>
      </c>
      <c r="C36" s="1">
        <v>2.0</v>
      </c>
      <c r="D36" s="1">
        <v>178.3</v>
      </c>
      <c r="E36" s="1">
        <v>67.0</v>
      </c>
      <c r="F36" s="5">
        <f t="shared" si="3"/>
        <v>111.3</v>
      </c>
      <c r="G36" s="3" t="s">
        <v>39</v>
      </c>
    </row>
    <row r="37">
      <c r="A37" s="3" t="s">
        <v>42</v>
      </c>
      <c r="B37" s="1">
        <v>119.0</v>
      </c>
      <c r="C37" s="1">
        <v>2.0</v>
      </c>
      <c r="D37" s="1">
        <v>182.3</v>
      </c>
      <c r="E37" s="1">
        <v>68.3</v>
      </c>
      <c r="F37" s="5">
        <f t="shared" si="3"/>
        <v>114</v>
      </c>
      <c r="G37" s="3" t="s">
        <v>39</v>
      </c>
    </row>
    <row r="38">
      <c r="A38" s="3" t="s">
        <v>43</v>
      </c>
      <c r="B38" s="1">
        <v>3.0</v>
      </c>
      <c r="C38" s="1">
        <v>2.0</v>
      </c>
      <c r="D38" s="1">
        <v>174.4</v>
      </c>
      <c r="E38" s="1">
        <v>67.4</v>
      </c>
      <c r="F38" s="5">
        <f t="shared" si="3"/>
        <v>107</v>
      </c>
      <c r="G38" s="3" t="s">
        <v>39</v>
      </c>
    </row>
    <row r="39">
      <c r="A39" s="3" t="s">
        <v>44</v>
      </c>
      <c r="B39" s="1">
        <v>45.0</v>
      </c>
      <c r="C39" s="1">
        <v>2.0</v>
      </c>
      <c r="D39" s="1">
        <v>180.6</v>
      </c>
      <c r="E39" s="1">
        <v>68.0</v>
      </c>
      <c r="F39" s="5">
        <f t="shared" si="3"/>
        <v>112.6</v>
      </c>
      <c r="G39" s="3" t="s">
        <v>39</v>
      </c>
    </row>
    <row r="40">
      <c r="A40" s="3" t="s">
        <v>45</v>
      </c>
      <c r="B40" s="1">
        <v>141.0</v>
      </c>
      <c r="C40" s="1">
        <v>2.0</v>
      </c>
      <c r="D40" s="1">
        <v>179.5</v>
      </c>
      <c r="E40" s="1">
        <v>67.6</v>
      </c>
      <c r="F40" s="5">
        <f t="shared" si="3"/>
        <v>111.9</v>
      </c>
      <c r="G40" s="3" t="s">
        <v>39</v>
      </c>
    </row>
    <row r="41">
      <c r="A41" s="3" t="s">
        <v>46</v>
      </c>
      <c r="B41" s="1">
        <v>146.0</v>
      </c>
      <c r="C41" s="1">
        <v>2.0</v>
      </c>
      <c r="D41" s="1">
        <v>171.7</v>
      </c>
      <c r="E41" s="1">
        <v>67.9</v>
      </c>
      <c r="F41" s="5">
        <f t="shared" si="3"/>
        <v>103.8</v>
      </c>
      <c r="G41" s="3" t="s">
        <v>47</v>
      </c>
    </row>
    <row r="42">
      <c r="A42" s="3" t="s">
        <v>48</v>
      </c>
      <c r="B42" s="1">
        <v>30.0</v>
      </c>
      <c r="C42" s="1">
        <v>2.0</v>
      </c>
      <c r="D42" s="1">
        <v>165.9</v>
      </c>
      <c r="E42" s="1">
        <v>68.4</v>
      </c>
      <c r="F42" s="5">
        <f t="shared" si="3"/>
        <v>97.5</v>
      </c>
      <c r="G42" s="3" t="s">
        <v>47</v>
      </c>
    </row>
    <row r="43">
      <c r="A43" s="3" t="s">
        <v>49</v>
      </c>
      <c r="B43" s="1">
        <v>89.0</v>
      </c>
      <c r="C43" s="1">
        <v>2.0</v>
      </c>
      <c r="D43" s="1">
        <v>247.6</v>
      </c>
      <c r="E43" s="1">
        <v>146.0</v>
      </c>
      <c r="F43" s="5">
        <f t="shared" si="3"/>
        <v>101.6</v>
      </c>
      <c r="G43" s="3" t="s">
        <v>47</v>
      </c>
    </row>
    <row r="44">
      <c r="A44" s="3" t="s">
        <v>16</v>
      </c>
      <c r="B44" s="1">
        <v>63.0</v>
      </c>
      <c r="C44" s="1">
        <v>2.0</v>
      </c>
      <c r="D44" s="1">
        <v>173.7</v>
      </c>
      <c r="E44" s="1">
        <v>68.0</v>
      </c>
      <c r="F44" s="5">
        <f t="shared" si="3"/>
        <v>105.7</v>
      </c>
      <c r="G44" s="3" t="s">
        <v>47</v>
      </c>
    </row>
    <row r="45">
      <c r="A45" s="3" t="s">
        <v>50</v>
      </c>
      <c r="B45" s="1">
        <v>66.0</v>
      </c>
      <c r="C45" s="1">
        <v>2.0</v>
      </c>
      <c r="D45" s="1">
        <v>174.4</v>
      </c>
      <c r="E45" s="1">
        <v>66.9</v>
      </c>
      <c r="F45" s="5">
        <f t="shared" si="3"/>
        <v>107.5</v>
      </c>
      <c r="G45" s="3" t="s">
        <v>47</v>
      </c>
    </row>
    <row r="46">
      <c r="A46" s="3" t="s">
        <v>51</v>
      </c>
      <c r="B46" s="1">
        <v>436.0</v>
      </c>
      <c r="C46" s="1">
        <v>2.0</v>
      </c>
      <c r="G46" s="3" t="s">
        <v>47</v>
      </c>
    </row>
    <row r="47">
      <c r="A47" s="3" t="s">
        <v>52</v>
      </c>
      <c r="B47" s="1">
        <v>21.0</v>
      </c>
      <c r="C47" s="1">
        <v>2.0</v>
      </c>
      <c r="G47" s="3" t="s">
        <v>47</v>
      </c>
    </row>
    <row r="48">
      <c r="A48" s="3" t="s">
        <v>26</v>
      </c>
      <c r="B48" s="1">
        <v>1104.0</v>
      </c>
      <c r="C48" s="1">
        <v>2.0</v>
      </c>
      <c r="G48" s="3" t="s">
        <v>53</v>
      </c>
    </row>
    <row r="49">
      <c r="A49" s="3" t="s">
        <v>27</v>
      </c>
      <c r="B49" s="1">
        <v>48.0</v>
      </c>
      <c r="C49" s="1">
        <v>2.0</v>
      </c>
      <c r="G49" s="3" t="s">
        <v>53</v>
      </c>
    </row>
    <row r="50">
      <c r="A50" s="3" t="s">
        <v>28</v>
      </c>
      <c r="B50" s="1">
        <v>179.0</v>
      </c>
      <c r="C50" s="1">
        <v>2.0</v>
      </c>
      <c r="G50" s="3" t="s">
        <v>53</v>
      </c>
    </row>
    <row r="51">
      <c r="A51" s="3" t="s">
        <v>29</v>
      </c>
      <c r="B51" s="1">
        <v>139.0</v>
      </c>
      <c r="C51" s="1">
        <v>2.0</v>
      </c>
      <c r="G51" s="3" t="s">
        <v>53</v>
      </c>
    </row>
    <row r="52">
      <c r="A52" s="3" t="s">
        <v>30</v>
      </c>
      <c r="B52" s="1">
        <v>398.0</v>
      </c>
      <c r="C52" s="1">
        <v>2.0</v>
      </c>
      <c r="G52" s="3" t="s">
        <v>53</v>
      </c>
    </row>
    <row r="53">
      <c r="A53" s="3" t="s">
        <v>31</v>
      </c>
      <c r="B53" s="1">
        <v>10.0</v>
      </c>
      <c r="C53" s="1">
        <v>2.0</v>
      </c>
      <c r="G53" s="3" t="s">
        <v>53</v>
      </c>
    </row>
    <row r="54">
      <c r="A54" s="3" t="s">
        <v>52</v>
      </c>
      <c r="B54" s="1">
        <v>21.0</v>
      </c>
      <c r="C54" s="1">
        <v>2.0</v>
      </c>
      <c r="G54" s="3" t="s">
        <v>47</v>
      </c>
    </row>
    <row r="55">
      <c r="A55" s="3" t="s">
        <v>32</v>
      </c>
      <c r="B55" s="1">
        <v>28.0</v>
      </c>
      <c r="C55" s="1">
        <v>2.0</v>
      </c>
      <c r="G55" s="3" t="s">
        <v>54</v>
      </c>
    </row>
    <row r="56">
      <c r="A56" s="3" t="s">
        <v>33</v>
      </c>
      <c r="B56" s="1">
        <v>404.0</v>
      </c>
      <c r="C56" s="1">
        <v>2.0</v>
      </c>
      <c r="G56" s="3" t="s">
        <v>54</v>
      </c>
    </row>
    <row r="57">
      <c r="A57" s="3" t="s">
        <v>34</v>
      </c>
      <c r="B57" s="1">
        <v>206.0</v>
      </c>
      <c r="C57" s="1">
        <v>2.0</v>
      </c>
      <c r="G57" s="3" t="s">
        <v>54</v>
      </c>
    </row>
    <row r="58">
      <c r="A58" s="3" t="s">
        <v>35</v>
      </c>
      <c r="B58" s="1">
        <v>19.0</v>
      </c>
      <c r="C58" s="1">
        <v>2.0</v>
      </c>
      <c r="G58" s="3" t="s">
        <v>54</v>
      </c>
    </row>
    <row r="59">
      <c r="A59" s="3" t="s">
        <v>36</v>
      </c>
      <c r="B59" s="1">
        <v>505.0</v>
      </c>
      <c r="C59" s="1">
        <v>2.0</v>
      </c>
      <c r="G59" s="3" t="s">
        <v>54</v>
      </c>
    </row>
    <row r="60">
      <c r="A60" s="3" t="s">
        <v>37</v>
      </c>
      <c r="B60" s="1">
        <v>8.0</v>
      </c>
      <c r="C60" s="1">
        <v>2.0</v>
      </c>
      <c r="G60" s="3" t="s">
        <v>54</v>
      </c>
    </row>
    <row r="61">
      <c r="A61" s="3" t="s">
        <v>52</v>
      </c>
      <c r="B61" s="1">
        <v>21.0</v>
      </c>
      <c r="C61" s="1">
        <v>2.0</v>
      </c>
      <c r="G61" s="3" t="s">
        <v>47</v>
      </c>
    </row>
    <row r="63">
      <c r="A63" s="3" t="s">
        <v>38</v>
      </c>
      <c r="B63" s="1">
        <v>21.0</v>
      </c>
      <c r="C63" s="1">
        <v>3.0</v>
      </c>
      <c r="D63" s="1">
        <v>177.5</v>
      </c>
      <c r="E63" s="1">
        <v>67.4</v>
      </c>
      <c r="F63" s="5">
        <f t="shared" ref="F63:F74" si="4">D63-E63</f>
        <v>110.1</v>
      </c>
      <c r="G63" s="3" t="s">
        <v>55</v>
      </c>
    </row>
    <row r="64">
      <c r="A64" s="3" t="s">
        <v>40</v>
      </c>
      <c r="B64" s="1">
        <v>18.0</v>
      </c>
      <c r="C64" s="1">
        <v>3.0</v>
      </c>
      <c r="D64" s="1">
        <v>185.6</v>
      </c>
      <c r="E64" s="1">
        <v>66.7</v>
      </c>
      <c r="F64" s="5">
        <f t="shared" si="4"/>
        <v>118.9</v>
      </c>
      <c r="G64" s="3" t="s">
        <v>55</v>
      </c>
    </row>
    <row r="65">
      <c r="A65" s="3" t="s">
        <v>41</v>
      </c>
      <c r="B65" s="1">
        <v>222.0</v>
      </c>
      <c r="C65" s="1">
        <v>3.0</v>
      </c>
      <c r="D65" s="1">
        <v>179.1</v>
      </c>
      <c r="E65" s="1">
        <v>67.4</v>
      </c>
      <c r="F65" s="5">
        <f t="shared" si="4"/>
        <v>111.7</v>
      </c>
      <c r="G65" s="3" t="s">
        <v>55</v>
      </c>
    </row>
    <row r="66">
      <c r="A66" s="3" t="s">
        <v>42</v>
      </c>
      <c r="B66" s="1">
        <v>284.0</v>
      </c>
      <c r="C66" s="1">
        <v>3.0</v>
      </c>
      <c r="D66" s="1">
        <v>186.4</v>
      </c>
      <c r="E66" s="1">
        <v>68.4</v>
      </c>
      <c r="F66" s="5">
        <f t="shared" si="4"/>
        <v>118</v>
      </c>
      <c r="G66" s="3" t="s">
        <v>55</v>
      </c>
    </row>
    <row r="67">
      <c r="A67" s="3" t="s">
        <v>43</v>
      </c>
      <c r="B67" s="1">
        <v>69.0</v>
      </c>
      <c r="C67" s="1">
        <v>3.0</v>
      </c>
      <c r="D67" s="1">
        <v>180.2</v>
      </c>
      <c r="E67" s="1">
        <v>67.4</v>
      </c>
      <c r="F67" s="5">
        <f t="shared" si="4"/>
        <v>112.8</v>
      </c>
      <c r="G67" s="3" t="s">
        <v>55</v>
      </c>
    </row>
    <row r="68">
      <c r="A68" s="3" t="s">
        <v>44</v>
      </c>
      <c r="B68" s="1">
        <v>66.0</v>
      </c>
      <c r="C68" s="1">
        <v>3.0</v>
      </c>
      <c r="D68" s="1">
        <v>187.1</v>
      </c>
      <c r="E68" s="1">
        <v>68.2</v>
      </c>
      <c r="F68" s="5">
        <f t="shared" si="4"/>
        <v>118.9</v>
      </c>
      <c r="G68" s="3" t="s">
        <v>55</v>
      </c>
    </row>
    <row r="69">
      <c r="A69" s="3" t="s">
        <v>46</v>
      </c>
      <c r="B69" s="1">
        <v>72.0</v>
      </c>
      <c r="C69" s="1">
        <v>3.0</v>
      </c>
      <c r="D69" s="1">
        <v>185.1</v>
      </c>
      <c r="E69" s="1">
        <v>67.7</v>
      </c>
      <c r="F69" s="5">
        <f t="shared" si="4"/>
        <v>117.4</v>
      </c>
      <c r="G69" s="3" t="s">
        <v>55</v>
      </c>
    </row>
    <row r="70">
      <c r="A70" s="3" t="s">
        <v>48</v>
      </c>
      <c r="B70" s="1">
        <v>72.0</v>
      </c>
      <c r="C70" s="1">
        <v>3.0</v>
      </c>
      <c r="D70" s="1">
        <v>167.8</v>
      </c>
      <c r="E70" s="1">
        <v>68.1</v>
      </c>
      <c r="F70" s="5">
        <f t="shared" si="4"/>
        <v>99.7</v>
      </c>
      <c r="G70" s="3" t="s">
        <v>55</v>
      </c>
    </row>
    <row r="71">
      <c r="A71" s="3" t="s">
        <v>56</v>
      </c>
      <c r="B71" s="1">
        <v>32.0</v>
      </c>
      <c r="C71" s="1">
        <v>3.0</v>
      </c>
      <c r="D71" s="1">
        <v>171.0</v>
      </c>
      <c r="E71" s="1">
        <v>68.5</v>
      </c>
      <c r="F71" s="5">
        <f t="shared" si="4"/>
        <v>102.5</v>
      </c>
      <c r="G71" s="3" t="s">
        <v>55</v>
      </c>
    </row>
    <row r="72">
      <c r="A72" s="3" t="s">
        <v>50</v>
      </c>
      <c r="B72" s="1">
        <v>11.0</v>
      </c>
      <c r="C72" s="1">
        <v>3.0</v>
      </c>
      <c r="D72" s="1">
        <v>242.2</v>
      </c>
      <c r="E72" s="1">
        <v>146.1</v>
      </c>
      <c r="F72" s="5">
        <f t="shared" si="4"/>
        <v>96.1</v>
      </c>
      <c r="G72" s="3" t="s">
        <v>55</v>
      </c>
    </row>
    <row r="73">
      <c r="A73" s="3" t="s">
        <v>51</v>
      </c>
      <c r="B73" s="1">
        <v>24.0</v>
      </c>
      <c r="C73" s="1">
        <v>3.0</v>
      </c>
      <c r="D73" s="1">
        <v>176.3</v>
      </c>
      <c r="E73" s="1">
        <v>68.0</v>
      </c>
      <c r="F73" s="5">
        <f t="shared" si="4"/>
        <v>108.3</v>
      </c>
      <c r="G73" s="3" t="s">
        <v>55</v>
      </c>
    </row>
    <row r="74">
      <c r="A74" s="3" t="s">
        <v>26</v>
      </c>
      <c r="B74" s="1">
        <v>32.0</v>
      </c>
      <c r="C74" s="1">
        <v>3.0</v>
      </c>
      <c r="D74" s="1">
        <v>181.3</v>
      </c>
      <c r="E74" s="1">
        <v>68.8</v>
      </c>
      <c r="F74" s="5">
        <f t="shared" si="4"/>
        <v>112.5</v>
      </c>
      <c r="G74" s="3" t="s">
        <v>55</v>
      </c>
    </row>
    <row r="75">
      <c r="A75" s="3" t="s">
        <v>27</v>
      </c>
      <c r="B75" s="1">
        <v>16.0</v>
      </c>
      <c r="C75" s="1">
        <v>3.0</v>
      </c>
      <c r="G75" s="3" t="s">
        <v>55</v>
      </c>
    </row>
    <row r="76">
      <c r="A76" s="3" t="s">
        <v>28</v>
      </c>
      <c r="B76" s="1">
        <v>37.0</v>
      </c>
      <c r="C76" s="1">
        <v>3.0</v>
      </c>
      <c r="G76" s="3" t="s">
        <v>55</v>
      </c>
    </row>
    <row r="77">
      <c r="A77" s="3" t="s">
        <v>29</v>
      </c>
      <c r="B77" s="1">
        <v>49.0</v>
      </c>
      <c r="C77" s="1">
        <v>3.0</v>
      </c>
      <c r="G77" s="3" t="s">
        <v>55</v>
      </c>
    </row>
    <row r="78">
      <c r="A78" s="3" t="s">
        <v>30</v>
      </c>
      <c r="B78" s="1">
        <v>21.0</v>
      </c>
      <c r="C78" s="1">
        <v>3.0</v>
      </c>
      <c r="G78" s="3" t="s">
        <v>55</v>
      </c>
    </row>
    <row r="79">
      <c r="A79" s="3" t="s">
        <v>31</v>
      </c>
      <c r="B79" s="1">
        <v>34.0</v>
      </c>
      <c r="C79" s="1">
        <v>3.0</v>
      </c>
      <c r="G79" s="3" t="s">
        <v>55</v>
      </c>
    </row>
    <row r="80">
      <c r="A80" s="3" t="s">
        <v>32</v>
      </c>
      <c r="B80" s="1">
        <v>17.0</v>
      </c>
      <c r="C80" s="1">
        <v>3.0</v>
      </c>
      <c r="G80" s="3" t="s">
        <v>55</v>
      </c>
    </row>
    <row r="81">
      <c r="A81" s="3" t="s">
        <v>33</v>
      </c>
      <c r="B81" s="1">
        <v>23.0</v>
      </c>
      <c r="C81" s="1">
        <v>3.0</v>
      </c>
      <c r="G81" s="3" t="s">
        <v>55</v>
      </c>
    </row>
    <row r="82">
      <c r="A82" s="3" t="s">
        <v>34</v>
      </c>
      <c r="B82" s="1">
        <v>62.0</v>
      </c>
      <c r="C82" s="1">
        <v>3.0</v>
      </c>
      <c r="G82" s="3" t="s">
        <v>55</v>
      </c>
    </row>
    <row r="83">
      <c r="A83" s="3" t="s">
        <v>35</v>
      </c>
      <c r="B83" s="1">
        <v>46.0</v>
      </c>
      <c r="C83" s="1">
        <v>3.0</v>
      </c>
      <c r="G83" s="3" t="s">
        <v>55</v>
      </c>
    </row>
    <row r="84">
      <c r="A84" s="3" t="s">
        <v>36</v>
      </c>
      <c r="B84" s="1">
        <v>14.0</v>
      </c>
      <c r="C84" s="1">
        <v>3.0</v>
      </c>
      <c r="G84" s="3" t="s">
        <v>55</v>
      </c>
    </row>
    <row r="85">
      <c r="A85" s="3" t="s">
        <v>37</v>
      </c>
      <c r="B85" s="1">
        <v>47.0</v>
      </c>
      <c r="C85" s="1">
        <v>3.0</v>
      </c>
      <c r="G85" s="3" t="s">
        <v>55</v>
      </c>
    </row>
    <row r="87">
      <c r="A87" s="3" t="s">
        <v>57</v>
      </c>
      <c r="B87" s="1">
        <v>165.0</v>
      </c>
      <c r="C87" s="1">
        <v>4.0</v>
      </c>
      <c r="D87" s="1">
        <v>176.5</v>
      </c>
      <c r="E87" s="1">
        <v>67.4</v>
      </c>
      <c r="F87" s="5">
        <f t="shared" ref="F87:F98" si="5">D87-E87</f>
        <v>109.1</v>
      </c>
      <c r="G87" s="3" t="s">
        <v>58</v>
      </c>
    </row>
    <row r="88">
      <c r="A88" s="3" t="s">
        <v>59</v>
      </c>
      <c r="B88" s="1">
        <v>832.0</v>
      </c>
      <c r="C88" s="1">
        <v>4.0</v>
      </c>
      <c r="D88" s="1">
        <v>182.8</v>
      </c>
      <c r="E88" s="1">
        <v>66.7</v>
      </c>
      <c r="F88" s="5">
        <f t="shared" si="5"/>
        <v>116.1</v>
      </c>
      <c r="G88" s="3" t="s">
        <v>58</v>
      </c>
    </row>
    <row r="89">
      <c r="A89" s="3" t="s">
        <v>60</v>
      </c>
      <c r="B89" s="1">
        <v>0.0</v>
      </c>
      <c r="C89" s="1">
        <v>4.0</v>
      </c>
      <c r="D89" s="1">
        <v>173.5</v>
      </c>
      <c r="E89" s="1">
        <v>67.4</v>
      </c>
      <c r="F89" s="5">
        <f t="shared" si="5"/>
        <v>106.1</v>
      </c>
      <c r="G89" s="3" t="s">
        <v>58</v>
      </c>
    </row>
    <row r="90">
      <c r="A90" s="3" t="s">
        <v>61</v>
      </c>
      <c r="B90" s="1">
        <v>81.0</v>
      </c>
      <c r="C90" s="1">
        <v>4.0</v>
      </c>
      <c r="D90" s="1">
        <v>179.6</v>
      </c>
      <c r="E90" s="1">
        <v>68.4</v>
      </c>
      <c r="F90" s="5">
        <f t="shared" si="5"/>
        <v>111.2</v>
      </c>
      <c r="G90" s="3" t="s">
        <v>58</v>
      </c>
    </row>
    <row r="91">
      <c r="A91" s="3" t="s">
        <v>62</v>
      </c>
      <c r="B91" s="1">
        <v>328.0</v>
      </c>
      <c r="C91" s="1">
        <v>4.0</v>
      </c>
      <c r="D91" s="1">
        <v>172.5</v>
      </c>
      <c r="E91" s="1">
        <v>67.4</v>
      </c>
      <c r="F91" s="5">
        <f t="shared" si="5"/>
        <v>105.1</v>
      </c>
      <c r="G91" s="3" t="s">
        <v>58</v>
      </c>
    </row>
    <row r="92">
      <c r="A92" s="3" t="s">
        <v>63</v>
      </c>
      <c r="B92" s="1">
        <v>136.0</v>
      </c>
      <c r="C92" s="1">
        <v>4.0</v>
      </c>
      <c r="D92" s="1">
        <v>196.5</v>
      </c>
      <c r="E92" s="1">
        <v>68.2</v>
      </c>
      <c r="F92" s="5">
        <f t="shared" si="5"/>
        <v>128.3</v>
      </c>
      <c r="G92" s="3" t="s">
        <v>58</v>
      </c>
    </row>
    <row r="93">
      <c r="A93" s="3" t="s">
        <v>64</v>
      </c>
      <c r="B93" s="1">
        <v>4.0</v>
      </c>
      <c r="C93" s="1">
        <v>4.0</v>
      </c>
      <c r="D93" s="1">
        <v>177.2</v>
      </c>
      <c r="E93" s="1">
        <v>67.7</v>
      </c>
      <c r="F93" s="5">
        <f t="shared" si="5"/>
        <v>109.5</v>
      </c>
      <c r="G93" s="3" t="s">
        <v>58</v>
      </c>
    </row>
    <row r="94">
      <c r="A94" s="3" t="s">
        <v>65</v>
      </c>
      <c r="B94" s="1">
        <v>84.0</v>
      </c>
      <c r="C94" s="1">
        <v>4.0</v>
      </c>
      <c r="D94" s="1">
        <v>183.1</v>
      </c>
      <c r="E94" s="1">
        <v>68.1</v>
      </c>
      <c r="F94" s="5">
        <f t="shared" si="5"/>
        <v>115</v>
      </c>
      <c r="G94" s="3" t="s">
        <v>58</v>
      </c>
    </row>
    <row r="95">
      <c r="A95" s="3" t="s">
        <v>66</v>
      </c>
      <c r="B95" s="1">
        <v>49.0</v>
      </c>
      <c r="C95" s="1">
        <v>4.0</v>
      </c>
      <c r="D95" s="1">
        <v>176.9</v>
      </c>
      <c r="E95" s="1">
        <v>68.5</v>
      </c>
      <c r="F95" s="5">
        <f t="shared" si="5"/>
        <v>108.4</v>
      </c>
      <c r="G95" s="3" t="s">
        <v>58</v>
      </c>
    </row>
    <row r="96">
      <c r="A96" s="3" t="s">
        <v>67</v>
      </c>
      <c r="B96" s="1">
        <v>938.0</v>
      </c>
      <c r="C96" s="1">
        <v>4.0</v>
      </c>
      <c r="D96" s="1">
        <v>257.5</v>
      </c>
      <c r="E96" s="1">
        <v>146.1</v>
      </c>
      <c r="F96" s="5">
        <f t="shared" si="5"/>
        <v>111.4</v>
      </c>
      <c r="G96" s="3" t="s">
        <v>58</v>
      </c>
    </row>
    <row r="97">
      <c r="A97" s="3" t="s">
        <v>68</v>
      </c>
      <c r="B97" s="1">
        <v>398.0</v>
      </c>
      <c r="C97" s="1">
        <v>4.0</v>
      </c>
      <c r="D97" s="1">
        <v>175.3</v>
      </c>
      <c r="E97" s="1">
        <v>68.0</v>
      </c>
      <c r="F97" s="5">
        <f t="shared" si="5"/>
        <v>107.3</v>
      </c>
      <c r="G97" s="3" t="s">
        <v>58</v>
      </c>
    </row>
    <row r="98">
      <c r="A98" s="3" t="s">
        <v>69</v>
      </c>
      <c r="B98" s="1">
        <v>79.0</v>
      </c>
      <c r="C98" s="1">
        <v>4.0</v>
      </c>
      <c r="D98" s="1">
        <v>179.9</v>
      </c>
      <c r="E98" s="1">
        <v>68.8</v>
      </c>
      <c r="F98" s="5">
        <f t="shared" si="5"/>
        <v>111.1</v>
      </c>
      <c r="G98" s="3" t="s">
        <v>58</v>
      </c>
    </row>
    <row r="99">
      <c r="A99" s="3" t="s">
        <v>70</v>
      </c>
      <c r="B99" s="1">
        <v>778.0</v>
      </c>
      <c r="C99" s="1">
        <v>4.0</v>
      </c>
      <c r="G99" s="3" t="s">
        <v>58</v>
      </c>
    </row>
    <row r="100">
      <c r="A100" s="3" t="s">
        <v>71</v>
      </c>
      <c r="B100" s="1">
        <v>6.0</v>
      </c>
      <c r="C100" s="1">
        <v>4.0</v>
      </c>
      <c r="G100" s="3" t="s">
        <v>58</v>
      </c>
    </row>
    <row r="101">
      <c r="A101" s="3" t="s">
        <v>72</v>
      </c>
      <c r="B101" s="1">
        <v>6.0</v>
      </c>
      <c r="C101" s="1">
        <v>4.0</v>
      </c>
      <c r="G101" s="3" t="s">
        <v>58</v>
      </c>
    </row>
    <row r="102">
      <c r="A102" s="3" t="s">
        <v>73</v>
      </c>
      <c r="B102" s="1">
        <v>80.0</v>
      </c>
      <c r="C102" s="1">
        <v>4.0</v>
      </c>
      <c r="G102" s="3" t="s">
        <v>58</v>
      </c>
    </row>
    <row r="103">
      <c r="A103" s="3" t="s">
        <v>74</v>
      </c>
      <c r="B103" s="1">
        <v>1380.0</v>
      </c>
      <c r="C103" s="1">
        <v>4.0</v>
      </c>
      <c r="G103" s="3" t="s">
        <v>58</v>
      </c>
    </row>
    <row r="104">
      <c r="A104" s="3" t="s">
        <v>75</v>
      </c>
      <c r="B104" s="1">
        <v>608.0</v>
      </c>
      <c r="C104" s="1">
        <v>4.0</v>
      </c>
      <c r="G104" s="3" t="s">
        <v>58</v>
      </c>
    </row>
    <row r="105">
      <c r="A105" s="3" t="s">
        <v>76</v>
      </c>
      <c r="B105" s="1">
        <v>1267.0</v>
      </c>
      <c r="C105" s="1">
        <v>4.0</v>
      </c>
      <c r="G105" s="3" t="s">
        <v>58</v>
      </c>
    </row>
    <row r="106">
      <c r="A106" s="3" t="s">
        <v>77</v>
      </c>
      <c r="B106" s="1">
        <v>1093.0</v>
      </c>
      <c r="C106" s="1">
        <v>4.0</v>
      </c>
      <c r="G106" s="3" t="s">
        <v>58</v>
      </c>
    </row>
    <row r="107">
      <c r="A107" s="3" t="s">
        <v>78</v>
      </c>
      <c r="B107" s="1">
        <v>673.0</v>
      </c>
      <c r="C107" s="1">
        <v>4.0</v>
      </c>
      <c r="G107" s="3" t="s">
        <v>58</v>
      </c>
    </row>
    <row r="108">
      <c r="A108" s="3" t="s">
        <v>79</v>
      </c>
      <c r="B108" s="1">
        <v>2171.0</v>
      </c>
      <c r="C108" s="1">
        <v>4.0</v>
      </c>
      <c r="G108" s="3" t="s">
        <v>58</v>
      </c>
    </row>
    <row r="109">
      <c r="A109" s="3" t="s">
        <v>80</v>
      </c>
      <c r="B109" s="1">
        <v>2121.0</v>
      </c>
      <c r="C109" s="1">
        <v>4.0</v>
      </c>
      <c r="G109" s="3" t="s">
        <v>58</v>
      </c>
    </row>
    <row r="110">
      <c r="A110" s="3" t="s">
        <v>81</v>
      </c>
      <c r="B110" s="1">
        <v>747.0</v>
      </c>
      <c r="C110" s="1">
        <v>4.0</v>
      </c>
      <c r="G110" s="3" t="s">
        <v>58</v>
      </c>
    </row>
    <row r="111">
      <c r="A111" s="3" t="s">
        <v>82</v>
      </c>
      <c r="B111" s="1">
        <v>1496.0</v>
      </c>
      <c r="C111" s="1">
        <v>4.0</v>
      </c>
      <c r="G111" s="3" t="s">
        <v>58</v>
      </c>
    </row>
    <row r="113">
      <c r="A113" s="3" t="s">
        <v>57</v>
      </c>
      <c r="B113" s="1">
        <v>0.0</v>
      </c>
      <c r="C113" s="1">
        <v>5.0</v>
      </c>
      <c r="D113" s="1">
        <v>182.1</v>
      </c>
      <c r="E113" s="1">
        <v>67.4</v>
      </c>
      <c r="F113" s="5">
        <f t="shared" ref="F113:F124" si="6">D113-E113</f>
        <v>114.7</v>
      </c>
      <c r="G113" s="3" t="s">
        <v>83</v>
      </c>
    </row>
    <row r="114">
      <c r="A114" s="3" t="s">
        <v>59</v>
      </c>
      <c r="B114" s="1">
        <v>0.0</v>
      </c>
      <c r="C114" s="1">
        <v>5.0</v>
      </c>
      <c r="D114" s="1">
        <v>175.6</v>
      </c>
      <c r="E114" s="1">
        <v>66.7</v>
      </c>
      <c r="F114" s="5">
        <f t="shared" si="6"/>
        <v>108.9</v>
      </c>
      <c r="G114" s="3" t="s">
        <v>83</v>
      </c>
    </row>
    <row r="115">
      <c r="A115" s="3" t="s">
        <v>60</v>
      </c>
      <c r="B115" s="1">
        <v>889.0</v>
      </c>
      <c r="C115" s="1">
        <v>5.0</v>
      </c>
      <c r="D115" s="1">
        <v>178.2</v>
      </c>
      <c r="E115" s="1">
        <v>67.4</v>
      </c>
      <c r="F115" s="5">
        <f t="shared" si="6"/>
        <v>110.8</v>
      </c>
      <c r="G115" s="3" t="s">
        <v>83</v>
      </c>
    </row>
    <row r="116">
      <c r="A116" s="3" t="s">
        <v>61</v>
      </c>
      <c r="B116" s="1">
        <v>0.0</v>
      </c>
      <c r="C116" s="1">
        <v>5.0</v>
      </c>
      <c r="D116" s="1">
        <v>183.7</v>
      </c>
      <c r="E116" s="1">
        <v>68.4</v>
      </c>
      <c r="F116" s="5">
        <f t="shared" si="6"/>
        <v>115.3</v>
      </c>
      <c r="G116" s="3" t="s">
        <v>83</v>
      </c>
    </row>
    <row r="117">
      <c r="A117" s="3" t="s">
        <v>62</v>
      </c>
      <c r="B117" s="1">
        <v>644.0</v>
      </c>
      <c r="C117" s="1">
        <v>5.0</v>
      </c>
      <c r="D117" s="1">
        <v>176.7</v>
      </c>
      <c r="E117" s="1">
        <v>67.4</v>
      </c>
      <c r="F117" s="5">
        <f t="shared" si="6"/>
        <v>109.3</v>
      </c>
      <c r="G117" s="3" t="s">
        <v>83</v>
      </c>
    </row>
    <row r="118">
      <c r="A118" s="3" t="s">
        <v>63</v>
      </c>
      <c r="B118" s="1">
        <v>1.0</v>
      </c>
      <c r="C118" s="1">
        <v>5.0</v>
      </c>
      <c r="D118" s="1">
        <v>184.2</v>
      </c>
      <c r="E118" s="1">
        <v>68.2</v>
      </c>
      <c r="F118" s="5">
        <f t="shared" si="6"/>
        <v>116</v>
      </c>
      <c r="G118" s="3" t="s">
        <v>83</v>
      </c>
    </row>
    <row r="119">
      <c r="A119" s="3" t="s">
        <v>64</v>
      </c>
      <c r="B119" s="1">
        <v>569.0</v>
      </c>
      <c r="C119" s="1">
        <v>5.0</v>
      </c>
      <c r="D119" s="1">
        <v>183.2</v>
      </c>
      <c r="E119" s="1">
        <v>67.7</v>
      </c>
      <c r="F119" s="5">
        <f t="shared" si="6"/>
        <v>115.5</v>
      </c>
      <c r="G119" s="3" t="s">
        <v>83</v>
      </c>
    </row>
    <row r="120">
      <c r="A120" s="3" t="s">
        <v>65</v>
      </c>
      <c r="B120" s="1">
        <v>56.0</v>
      </c>
      <c r="C120" s="1">
        <v>5.0</v>
      </c>
      <c r="D120" s="1">
        <v>176.8</v>
      </c>
      <c r="E120" s="1">
        <v>68.1</v>
      </c>
      <c r="F120" s="5">
        <f t="shared" si="6"/>
        <v>108.7</v>
      </c>
      <c r="G120" s="3" t="s">
        <v>83</v>
      </c>
    </row>
    <row r="121">
      <c r="A121" s="3" t="s">
        <v>67</v>
      </c>
      <c r="B121" s="1">
        <v>0.0</v>
      </c>
      <c r="C121" s="1">
        <v>5.0</v>
      </c>
      <c r="D121" s="1">
        <v>170.5</v>
      </c>
      <c r="E121" s="1">
        <v>68.5</v>
      </c>
      <c r="F121" s="5">
        <f t="shared" si="6"/>
        <v>102</v>
      </c>
      <c r="G121" s="3" t="s">
        <v>83</v>
      </c>
    </row>
    <row r="122">
      <c r="A122" s="3" t="s">
        <v>68</v>
      </c>
      <c r="B122" s="1">
        <v>0.0</v>
      </c>
      <c r="C122" s="1">
        <v>5.0</v>
      </c>
      <c r="D122" s="1">
        <v>254.5</v>
      </c>
      <c r="E122" s="1">
        <v>146.1</v>
      </c>
      <c r="F122" s="5">
        <f t="shared" si="6"/>
        <v>108.4</v>
      </c>
      <c r="G122" s="3" t="s">
        <v>83</v>
      </c>
    </row>
    <row r="123">
      <c r="A123" s="3" t="s">
        <v>69</v>
      </c>
      <c r="B123" s="1">
        <v>77.0</v>
      </c>
      <c r="C123" s="1">
        <v>5.0</v>
      </c>
      <c r="D123" s="1">
        <v>175.7</v>
      </c>
      <c r="E123" s="1">
        <v>68.0</v>
      </c>
      <c r="F123" s="5">
        <f t="shared" si="6"/>
        <v>107.7</v>
      </c>
      <c r="G123" s="3" t="s">
        <v>83</v>
      </c>
    </row>
    <row r="124">
      <c r="A124" s="3" t="s">
        <v>70</v>
      </c>
      <c r="B124" s="1">
        <v>390.0</v>
      </c>
      <c r="C124" s="1">
        <v>5.0</v>
      </c>
      <c r="D124" s="1">
        <v>180.7</v>
      </c>
      <c r="E124" s="1">
        <v>68.8</v>
      </c>
      <c r="F124" s="5">
        <f t="shared" si="6"/>
        <v>111.9</v>
      </c>
      <c r="G124" s="3" t="s">
        <v>83</v>
      </c>
    </row>
    <row r="125">
      <c r="A125" s="3" t="s">
        <v>71</v>
      </c>
      <c r="B125" s="1">
        <v>189.0</v>
      </c>
      <c r="C125" s="1">
        <v>5.0</v>
      </c>
      <c r="G125" s="3" t="s">
        <v>83</v>
      </c>
    </row>
    <row r="126">
      <c r="A126" s="3" t="s">
        <v>72</v>
      </c>
      <c r="B126" s="1">
        <v>15.0</v>
      </c>
      <c r="C126" s="1">
        <v>5.0</v>
      </c>
      <c r="G126" s="3" t="s">
        <v>83</v>
      </c>
    </row>
    <row r="127">
      <c r="A127" s="3" t="s">
        <v>84</v>
      </c>
      <c r="B127" s="1">
        <v>1.0</v>
      </c>
      <c r="C127" s="1">
        <v>5.0</v>
      </c>
      <c r="G127" s="3" t="s">
        <v>83</v>
      </c>
    </row>
    <row r="128">
      <c r="A128" s="3" t="s">
        <v>73</v>
      </c>
      <c r="B128" s="1">
        <v>1.0</v>
      </c>
      <c r="C128" s="1">
        <v>5.0</v>
      </c>
      <c r="G128" s="3" t="s">
        <v>83</v>
      </c>
    </row>
    <row r="129">
      <c r="A129" s="3" t="s">
        <v>74</v>
      </c>
      <c r="B129" s="1">
        <v>790.0</v>
      </c>
      <c r="C129" s="1">
        <v>5.0</v>
      </c>
      <c r="G129" s="3" t="s">
        <v>83</v>
      </c>
    </row>
    <row r="130">
      <c r="A130" s="3" t="s">
        <v>75</v>
      </c>
      <c r="B130" s="1">
        <v>60.0</v>
      </c>
      <c r="C130" s="1">
        <v>5.0</v>
      </c>
      <c r="G130" s="3" t="s">
        <v>83</v>
      </c>
    </row>
    <row r="131">
      <c r="A131" s="3" t="s">
        <v>76</v>
      </c>
      <c r="B131" s="1">
        <v>100.0</v>
      </c>
      <c r="C131" s="1">
        <v>5.0</v>
      </c>
      <c r="G131" s="3" t="s">
        <v>83</v>
      </c>
    </row>
    <row r="132">
      <c r="A132" s="3" t="s">
        <v>77</v>
      </c>
      <c r="B132" s="1">
        <v>559.0</v>
      </c>
      <c r="C132" s="1">
        <v>5.0</v>
      </c>
      <c r="G132" s="3" t="s">
        <v>83</v>
      </c>
    </row>
    <row r="133">
      <c r="A133" s="3" t="s">
        <v>78</v>
      </c>
      <c r="B133" s="1">
        <v>156.0</v>
      </c>
      <c r="C133" s="1">
        <v>5.0</v>
      </c>
      <c r="G133" s="3" t="s">
        <v>83</v>
      </c>
    </row>
    <row r="134">
      <c r="A134" s="3" t="s">
        <v>85</v>
      </c>
      <c r="B134" s="1">
        <v>37.0</v>
      </c>
      <c r="C134" s="1">
        <v>5.0</v>
      </c>
      <c r="G134" s="3" t="s">
        <v>83</v>
      </c>
    </row>
    <row r="135">
      <c r="A135" s="3" t="s">
        <v>79</v>
      </c>
      <c r="B135" s="1">
        <v>12.0</v>
      </c>
      <c r="C135" s="1">
        <v>5.0</v>
      </c>
      <c r="G135" s="3" t="s">
        <v>83</v>
      </c>
    </row>
    <row r="136">
      <c r="A136" s="3" t="s">
        <v>80</v>
      </c>
      <c r="B136" s="1">
        <v>5.0</v>
      </c>
      <c r="C136" s="1">
        <v>5.0</v>
      </c>
      <c r="G136" s="3" t="s">
        <v>83</v>
      </c>
    </row>
    <row r="137">
      <c r="A137" s="3" t="s">
        <v>86</v>
      </c>
      <c r="B137" s="1">
        <v>16.0</v>
      </c>
      <c r="C137" s="1">
        <v>5.0</v>
      </c>
      <c r="G137" s="3" t="s">
        <v>83</v>
      </c>
    </row>
    <row r="138">
      <c r="A138" s="3" t="s">
        <v>81</v>
      </c>
      <c r="B138" s="1">
        <v>615.0</v>
      </c>
      <c r="C138" s="1">
        <v>5.0</v>
      </c>
      <c r="G138" s="3" t="s">
        <v>83</v>
      </c>
    </row>
    <row r="139">
      <c r="A139" s="3" t="s">
        <v>82</v>
      </c>
      <c r="B139" s="1">
        <v>4.0</v>
      </c>
      <c r="C139" s="1">
        <v>5.0</v>
      </c>
      <c r="G139" s="3" t="s">
        <v>83</v>
      </c>
    </row>
    <row r="140">
      <c r="A140" s="3" t="s">
        <v>87</v>
      </c>
      <c r="B140" s="1">
        <v>359.0</v>
      </c>
      <c r="C140" s="1">
        <v>5.0</v>
      </c>
      <c r="G140" s="3" t="s">
        <v>83</v>
      </c>
    </row>
    <row r="142">
      <c r="C142" s="1">
        <v>6.0</v>
      </c>
      <c r="D142" s="1">
        <v>174.6</v>
      </c>
      <c r="E142" s="1">
        <v>67.4</v>
      </c>
      <c r="F142" s="5">
        <f t="shared" ref="F142:F153" si="7">D142-E142</f>
        <v>107.2</v>
      </c>
    </row>
    <row r="143">
      <c r="C143" s="1">
        <v>6.0</v>
      </c>
      <c r="D143" s="1">
        <v>159.4</v>
      </c>
      <c r="E143" s="1">
        <v>66.7</v>
      </c>
      <c r="F143" s="5">
        <f t="shared" si="7"/>
        <v>92.7</v>
      </c>
    </row>
    <row r="144">
      <c r="C144" s="1">
        <v>6.0</v>
      </c>
      <c r="D144" s="1">
        <v>176.1</v>
      </c>
      <c r="E144" s="1">
        <v>67.4</v>
      </c>
      <c r="F144" s="5">
        <f t="shared" si="7"/>
        <v>108.7</v>
      </c>
    </row>
    <row r="145">
      <c r="C145" s="1">
        <v>6.0</v>
      </c>
      <c r="D145" s="1">
        <v>181.2</v>
      </c>
      <c r="E145" s="1">
        <v>68.4</v>
      </c>
      <c r="F145" s="5">
        <f t="shared" si="7"/>
        <v>112.8</v>
      </c>
    </row>
    <row r="146">
      <c r="C146" s="1">
        <v>6.0</v>
      </c>
      <c r="D146" s="1">
        <v>173.1</v>
      </c>
      <c r="E146" s="1">
        <v>67.4</v>
      </c>
      <c r="F146" s="5">
        <f t="shared" si="7"/>
        <v>105.7</v>
      </c>
    </row>
    <row r="147">
      <c r="C147" s="1">
        <v>6.0</v>
      </c>
      <c r="D147" s="1">
        <v>180.4</v>
      </c>
      <c r="E147" s="1">
        <v>68.2</v>
      </c>
      <c r="F147" s="5">
        <f t="shared" si="7"/>
        <v>112.2</v>
      </c>
    </row>
    <row r="148">
      <c r="C148" s="1">
        <v>6.0</v>
      </c>
      <c r="D148" s="1">
        <v>183.2</v>
      </c>
      <c r="E148" s="1">
        <v>67.7</v>
      </c>
      <c r="F148" s="5">
        <f t="shared" si="7"/>
        <v>115.5</v>
      </c>
    </row>
    <row r="149">
      <c r="C149" s="1">
        <v>6.0</v>
      </c>
      <c r="D149" s="1">
        <v>176.8</v>
      </c>
      <c r="E149" s="1">
        <v>68.1</v>
      </c>
      <c r="F149" s="5">
        <f t="shared" si="7"/>
        <v>108.7</v>
      </c>
    </row>
    <row r="150">
      <c r="C150" s="1">
        <v>6.0</v>
      </c>
      <c r="D150" s="1">
        <v>170.5</v>
      </c>
      <c r="E150" s="1">
        <v>68.5</v>
      </c>
      <c r="F150" s="5">
        <f t="shared" si="7"/>
        <v>102</v>
      </c>
    </row>
    <row r="151">
      <c r="C151" s="1">
        <v>6.0</v>
      </c>
      <c r="D151" s="1">
        <v>254.5</v>
      </c>
      <c r="E151" s="1">
        <v>146.1</v>
      </c>
      <c r="F151" s="5">
        <f t="shared" si="7"/>
        <v>108.4</v>
      </c>
    </row>
    <row r="152">
      <c r="C152" s="1">
        <v>6.0</v>
      </c>
      <c r="D152" s="1">
        <v>175.7</v>
      </c>
      <c r="E152" s="1">
        <v>68.0</v>
      </c>
      <c r="F152" s="5">
        <f t="shared" si="7"/>
        <v>107.7</v>
      </c>
    </row>
    <row r="153">
      <c r="C153" s="1">
        <v>6.0</v>
      </c>
      <c r="D153" s="1">
        <v>168.6</v>
      </c>
      <c r="E153" s="1">
        <v>68.8</v>
      </c>
      <c r="F153" s="5">
        <f t="shared" si="7"/>
        <v>99.8</v>
      </c>
    </row>
    <row r="154">
      <c r="G154" s="6">
        <v>44725.0</v>
      </c>
    </row>
    <row r="155">
      <c r="A155" s="3" t="s">
        <v>88</v>
      </c>
      <c r="B155" s="1">
        <v>636.0</v>
      </c>
      <c r="C155" s="1">
        <v>20.0</v>
      </c>
      <c r="D155" s="1">
        <v>178.7</v>
      </c>
      <c r="E155" s="1">
        <v>67.4</v>
      </c>
      <c r="F155" s="5">
        <f t="shared" ref="F155:F166" si="8">D155-E155</f>
        <v>111.3</v>
      </c>
      <c r="G155" s="3" t="s">
        <v>89</v>
      </c>
    </row>
    <row r="156">
      <c r="A156" s="3" t="s">
        <v>90</v>
      </c>
      <c r="B156" s="1">
        <v>661.0</v>
      </c>
      <c r="C156" s="1">
        <v>20.0</v>
      </c>
      <c r="D156" s="1">
        <v>180.3</v>
      </c>
      <c r="E156" s="1">
        <v>66.7</v>
      </c>
      <c r="F156" s="5">
        <f t="shared" si="8"/>
        <v>113.6</v>
      </c>
      <c r="G156" s="3" t="s">
        <v>89</v>
      </c>
    </row>
    <row r="157">
      <c r="A157" s="3" t="s">
        <v>91</v>
      </c>
      <c r="B157" s="1">
        <v>611.0</v>
      </c>
      <c r="C157" s="1">
        <v>20.0</v>
      </c>
      <c r="D157" s="1">
        <v>174.2</v>
      </c>
      <c r="E157" s="1">
        <v>67.4</v>
      </c>
      <c r="F157" s="5">
        <f t="shared" si="8"/>
        <v>106.8</v>
      </c>
      <c r="G157" s="3" t="s">
        <v>89</v>
      </c>
    </row>
    <row r="158">
      <c r="A158" s="3" t="s">
        <v>92</v>
      </c>
      <c r="B158" s="1">
        <v>650.0</v>
      </c>
      <c r="C158" s="1">
        <v>20.0</v>
      </c>
      <c r="D158" s="1">
        <v>177.1</v>
      </c>
      <c r="E158" s="1">
        <v>68.4</v>
      </c>
      <c r="F158" s="5">
        <f t="shared" si="8"/>
        <v>108.7</v>
      </c>
      <c r="G158" s="3" t="s">
        <v>89</v>
      </c>
    </row>
    <row r="159">
      <c r="A159" s="3" t="s">
        <v>93</v>
      </c>
      <c r="B159" s="1">
        <v>503.0</v>
      </c>
      <c r="C159" s="1">
        <v>20.0</v>
      </c>
      <c r="D159" s="1">
        <v>170.9</v>
      </c>
      <c r="E159" s="1">
        <v>67.4</v>
      </c>
      <c r="F159" s="5">
        <f t="shared" si="8"/>
        <v>103.5</v>
      </c>
      <c r="G159" s="3" t="s">
        <v>89</v>
      </c>
    </row>
    <row r="160">
      <c r="A160" s="3" t="s">
        <v>94</v>
      </c>
      <c r="B160" s="1">
        <v>518.0</v>
      </c>
      <c r="C160" s="1">
        <v>20.0</v>
      </c>
      <c r="D160" s="1">
        <v>177.9</v>
      </c>
      <c r="E160" s="1">
        <v>68.2</v>
      </c>
      <c r="F160" s="5">
        <f t="shared" si="8"/>
        <v>109.7</v>
      </c>
      <c r="G160" s="3" t="s">
        <v>89</v>
      </c>
    </row>
    <row r="161">
      <c r="A161" s="3" t="s">
        <v>95</v>
      </c>
      <c r="B161" s="1">
        <v>362.0</v>
      </c>
      <c r="C161" s="1">
        <v>20.0</v>
      </c>
      <c r="D161" s="1">
        <v>175.0</v>
      </c>
      <c r="E161" s="1">
        <v>67.7</v>
      </c>
      <c r="F161" s="5">
        <f t="shared" si="8"/>
        <v>107.3</v>
      </c>
      <c r="G161" s="3" t="s">
        <v>89</v>
      </c>
    </row>
    <row r="162">
      <c r="A162" s="3" t="s">
        <v>96</v>
      </c>
      <c r="B162" s="1">
        <v>506.0</v>
      </c>
      <c r="C162" s="1">
        <v>20.0</v>
      </c>
      <c r="D162" s="1">
        <v>170.2</v>
      </c>
      <c r="E162" s="1">
        <v>68.1</v>
      </c>
      <c r="F162" s="5">
        <f t="shared" si="8"/>
        <v>102.1</v>
      </c>
      <c r="G162" s="3" t="s">
        <v>89</v>
      </c>
    </row>
    <row r="163">
      <c r="A163" s="3" t="s">
        <v>97</v>
      </c>
      <c r="B163" s="1">
        <v>722.0</v>
      </c>
      <c r="C163" s="1">
        <v>20.0</v>
      </c>
      <c r="D163" s="1">
        <v>165.6</v>
      </c>
      <c r="E163" s="1">
        <v>68.5</v>
      </c>
      <c r="F163" s="5">
        <f t="shared" si="8"/>
        <v>97.1</v>
      </c>
      <c r="G163" s="3" t="s">
        <v>89</v>
      </c>
    </row>
    <row r="164">
      <c r="A164" s="3" t="s">
        <v>98</v>
      </c>
      <c r="B164" s="1">
        <v>258.0</v>
      </c>
      <c r="C164" s="1">
        <v>20.0</v>
      </c>
      <c r="D164" s="1">
        <v>243.0</v>
      </c>
      <c r="E164" s="1">
        <v>146.1</v>
      </c>
      <c r="F164" s="5">
        <f t="shared" si="8"/>
        <v>96.9</v>
      </c>
      <c r="G164" s="3" t="s">
        <v>89</v>
      </c>
    </row>
    <row r="165">
      <c r="A165" s="3" t="s">
        <v>99</v>
      </c>
      <c r="B165" s="1">
        <v>727.0</v>
      </c>
      <c r="C165" s="1">
        <v>20.0</v>
      </c>
      <c r="D165" s="1">
        <v>169.1</v>
      </c>
      <c r="E165" s="1">
        <v>68.0</v>
      </c>
      <c r="F165" s="5">
        <f t="shared" si="8"/>
        <v>101.1</v>
      </c>
      <c r="G165" s="3" t="s">
        <v>89</v>
      </c>
    </row>
    <row r="166">
      <c r="A166" s="3" t="s">
        <v>100</v>
      </c>
      <c r="B166" s="1">
        <v>542.0</v>
      </c>
      <c r="C166" s="1">
        <v>20.0</v>
      </c>
      <c r="D166" s="1">
        <v>171.5</v>
      </c>
      <c r="E166" s="1">
        <v>68.8</v>
      </c>
      <c r="F166" s="5">
        <f t="shared" si="8"/>
        <v>102.7</v>
      </c>
      <c r="G166" s="3" t="s">
        <v>89</v>
      </c>
    </row>
    <row r="168">
      <c r="C168" s="1">
        <v>7.0</v>
      </c>
      <c r="D168" s="1">
        <v>188.4</v>
      </c>
      <c r="E168" s="1">
        <v>67.4</v>
      </c>
      <c r="F168" s="5">
        <f t="shared" ref="F168:F179" si="9">D168-E168</f>
        <v>121</v>
      </c>
      <c r="G168" s="7">
        <v>44712.0</v>
      </c>
    </row>
    <row r="169">
      <c r="C169" s="1">
        <v>7.0</v>
      </c>
      <c r="D169" s="1">
        <v>190.3</v>
      </c>
      <c r="E169" s="1">
        <v>66.7</v>
      </c>
      <c r="F169" s="5">
        <f t="shared" si="9"/>
        <v>123.6</v>
      </c>
    </row>
    <row r="170">
      <c r="C170" s="1">
        <v>7.0</v>
      </c>
      <c r="D170" s="1">
        <v>183.6</v>
      </c>
      <c r="E170" s="1">
        <v>67.4</v>
      </c>
      <c r="F170" s="5">
        <f t="shared" si="9"/>
        <v>116.2</v>
      </c>
    </row>
    <row r="171">
      <c r="C171" s="1">
        <v>7.0</v>
      </c>
      <c r="D171" s="1">
        <v>187.7</v>
      </c>
      <c r="E171" s="1">
        <v>68.4</v>
      </c>
      <c r="F171" s="5">
        <f t="shared" si="9"/>
        <v>119.3</v>
      </c>
    </row>
    <row r="172">
      <c r="C172" s="1">
        <v>7.0</v>
      </c>
      <c r="D172" s="1">
        <v>185.8</v>
      </c>
      <c r="E172" s="1">
        <v>67.4</v>
      </c>
      <c r="F172" s="5">
        <f t="shared" si="9"/>
        <v>118.4</v>
      </c>
    </row>
    <row r="173">
      <c r="C173" s="1">
        <v>7.0</v>
      </c>
      <c r="D173" s="1">
        <v>178.7</v>
      </c>
      <c r="E173" s="1">
        <v>68.2</v>
      </c>
      <c r="F173" s="5">
        <f t="shared" si="9"/>
        <v>110.5</v>
      </c>
    </row>
    <row r="174">
      <c r="C174" s="1">
        <v>7.0</v>
      </c>
      <c r="D174" s="1">
        <v>184.3</v>
      </c>
      <c r="E174" s="1">
        <v>67.7</v>
      </c>
      <c r="F174" s="5">
        <f t="shared" si="9"/>
        <v>116.6</v>
      </c>
    </row>
    <row r="175">
      <c r="C175" s="1">
        <v>7.0</v>
      </c>
      <c r="D175" s="1">
        <v>175.2</v>
      </c>
      <c r="E175" s="1">
        <v>68.1</v>
      </c>
      <c r="F175" s="5">
        <f t="shared" si="9"/>
        <v>107.1</v>
      </c>
    </row>
    <row r="176">
      <c r="C176" s="1">
        <v>7.0</v>
      </c>
      <c r="D176" s="1">
        <v>166.4</v>
      </c>
      <c r="E176" s="1">
        <v>68.5</v>
      </c>
      <c r="F176" s="5">
        <f t="shared" si="9"/>
        <v>97.9</v>
      </c>
    </row>
    <row r="177">
      <c r="C177" s="1">
        <v>7.0</v>
      </c>
      <c r="D177" s="1">
        <v>252.6</v>
      </c>
      <c r="E177" s="1">
        <v>146.1</v>
      </c>
      <c r="F177" s="5">
        <f t="shared" si="9"/>
        <v>106.5</v>
      </c>
    </row>
    <row r="178">
      <c r="C178" s="1">
        <v>7.0</v>
      </c>
      <c r="D178" s="1">
        <v>175.6</v>
      </c>
      <c r="E178" s="1">
        <v>68.0</v>
      </c>
      <c r="F178" s="5">
        <f t="shared" si="9"/>
        <v>107.6</v>
      </c>
    </row>
    <row r="179">
      <c r="C179" s="1">
        <v>7.0</v>
      </c>
      <c r="D179" s="1">
        <v>178.5</v>
      </c>
      <c r="E179" s="1">
        <v>68.8</v>
      </c>
      <c r="F179" s="5">
        <f t="shared" si="9"/>
        <v>109.7</v>
      </c>
    </row>
    <row r="181">
      <c r="C181" s="1">
        <v>8.0</v>
      </c>
      <c r="D181" s="1">
        <v>172.0</v>
      </c>
      <c r="E181" s="1">
        <v>67.4</v>
      </c>
      <c r="F181" s="5">
        <f t="shared" ref="F181:F192" si="10">D181-E181</f>
        <v>104.6</v>
      </c>
      <c r="G181" s="7">
        <v>44713.0</v>
      </c>
    </row>
    <row r="182">
      <c r="C182" s="1">
        <v>8.0</v>
      </c>
      <c r="D182" s="1">
        <v>176.4</v>
      </c>
      <c r="E182" s="1">
        <v>66.7</v>
      </c>
      <c r="F182" s="5">
        <f t="shared" si="10"/>
        <v>109.7</v>
      </c>
    </row>
    <row r="183">
      <c r="C183" s="1">
        <v>8.0</v>
      </c>
      <c r="D183" s="1">
        <v>170.2</v>
      </c>
      <c r="E183" s="1">
        <v>67.4</v>
      </c>
      <c r="F183" s="5">
        <f t="shared" si="10"/>
        <v>102.8</v>
      </c>
    </row>
    <row r="184">
      <c r="C184" s="1">
        <v>8.0</v>
      </c>
      <c r="D184" s="1">
        <v>175.8</v>
      </c>
      <c r="E184" s="1">
        <v>68.4</v>
      </c>
      <c r="F184" s="5">
        <f t="shared" si="10"/>
        <v>107.4</v>
      </c>
    </row>
    <row r="185">
      <c r="C185" s="1">
        <v>8.0</v>
      </c>
      <c r="D185" s="1">
        <v>168.4</v>
      </c>
      <c r="E185" s="1">
        <v>67.4</v>
      </c>
      <c r="F185" s="5">
        <f t="shared" si="10"/>
        <v>101</v>
      </c>
    </row>
    <row r="186">
      <c r="C186" s="1">
        <v>8.0</v>
      </c>
      <c r="D186" s="1">
        <v>173.3</v>
      </c>
      <c r="E186" s="1">
        <v>68.2</v>
      </c>
      <c r="F186" s="5">
        <f t="shared" si="10"/>
        <v>105.1</v>
      </c>
    </row>
    <row r="187">
      <c r="C187" s="1">
        <v>8.0</v>
      </c>
      <c r="D187" s="1">
        <v>174.8</v>
      </c>
      <c r="E187" s="1">
        <v>67.7</v>
      </c>
      <c r="F187" s="5">
        <f t="shared" si="10"/>
        <v>107.1</v>
      </c>
    </row>
    <row r="188">
      <c r="C188" s="1">
        <v>8.0</v>
      </c>
      <c r="D188" s="1">
        <v>167.6</v>
      </c>
      <c r="E188" s="1">
        <v>68.1</v>
      </c>
      <c r="F188" s="5">
        <f t="shared" si="10"/>
        <v>99.5</v>
      </c>
    </row>
    <row r="189">
      <c r="C189" s="1">
        <v>8.0</v>
      </c>
      <c r="D189" s="1">
        <v>162.5</v>
      </c>
      <c r="E189" s="1">
        <v>68.5</v>
      </c>
      <c r="F189" s="5">
        <f t="shared" si="10"/>
        <v>94</v>
      </c>
    </row>
    <row r="190">
      <c r="C190" s="1">
        <v>8.0</v>
      </c>
      <c r="D190" s="1">
        <v>245.1</v>
      </c>
      <c r="E190" s="1">
        <v>146.1</v>
      </c>
      <c r="F190" s="5">
        <f t="shared" si="10"/>
        <v>99</v>
      </c>
    </row>
    <row r="191">
      <c r="C191" s="1">
        <v>8.0</v>
      </c>
      <c r="D191" s="1">
        <v>168.6</v>
      </c>
      <c r="E191" s="1">
        <v>68.0</v>
      </c>
      <c r="F191" s="5">
        <f t="shared" si="10"/>
        <v>100.6</v>
      </c>
    </row>
    <row r="192">
      <c r="C192" s="1">
        <v>8.0</v>
      </c>
      <c r="D192" s="1">
        <v>170.7</v>
      </c>
      <c r="E192" s="1">
        <v>68.8</v>
      </c>
      <c r="F192" s="5">
        <f t="shared" si="10"/>
        <v>101.9</v>
      </c>
    </row>
    <row r="194">
      <c r="C194" s="1">
        <v>11.0</v>
      </c>
      <c r="D194" s="1">
        <v>169.2</v>
      </c>
      <c r="E194" s="1">
        <v>67.4</v>
      </c>
      <c r="F194" s="5">
        <f t="shared" ref="F194:F205" si="11">D194-E194</f>
        <v>101.8</v>
      </c>
      <c r="G194" s="6">
        <v>44716.0</v>
      </c>
    </row>
    <row r="195">
      <c r="C195" s="1">
        <v>11.0</v>
      </c>
      <c r="D195" s="1">
        <v>174.5</v>
      </c>
      <c r="E195" s="1">
        <v>66.7</v>
      </c>
      <c r="F195" s="5">
        <f t="shared" si="11"/>
        <v>107.8</v>
      </c>
    </row>
    <row r="196">
      <c r="C196" s="1">
        <v>11.0</v>
      </c>
      <c r="D196" s="1">
        <v>167.1</v>
      </c>
      <c r="E196" s="1">
        <v>67.4</v>
      </c>
      <c r="F196" s="5">
        <f t="shared" si="11"/>
        <v>99.7</v>
      </c>
    </row>
    <row r="197">
      <c r="C197" s="1">
        <v>11.0</v>
      </c>
      <c r="D197" s="1">
        <v>172.0</v>
      </c>
      <c r="E197" s="1">
        <v>68.4</v>
      </c>
      <c r="F197" s="5">
        <f t="shared" si="11"/>
        <v>103.6</v>
      </c>
    </row>
    <row r="198">
      <c r="C198" s="1">
        <v>11.0</v>
      </c>
      <c r="D198" s="1">
        <v>165.8</v>
      </c>
      <c r="E198" s="1">
        <v>67.4</v>
      </c>
      <c r="F198" s="5">
        <f t="shared" si="11"/>
        <v>98.4</v>
      </c>
    </row>
    <row r="199">
      <c r="C199" s="1">
        <v>11.0</v>
      </c>
      <c r="D199" s="1">
        <v>172.4</v>
      </c>
      <c r="E199" s="1">
        <v>68.2</v>
      </c>
      <c r="F199" s="5">
        <f t="shared" si="11"/>
        <v>104.2</v>
      </c>
    </row>
    <row r="200">
      <c r="C200" s="1">
        <v>11.0</v>
      </c>
      <c r="D200" s="1">
        <v>171.6</v>
      </c>
      <c r="E200" s="1">
        <v>67.7</v>
      </c>
      <c r="F200" s="5">
        <f t="shared" si="11"/>
        <v>103.9</v>
      </c>
    </row>
    <row r="201">
      <c r="C201" s="1">
        <v>11.0</v>
      </c>
      <c r="D201" s="1">
        <v>163.6</v>
      </c>
      <c r="E201" s="1">
        <v>68.1</v>
      </c>
      <c r="F201" s="5">
        <f t="shared" si="11"/>
        <v>95.5</v>
      </c>
    </row>
    <row r="202">
      <c r="C202" s="1">
        <v>11.0</v>
      </c>
      <c r="D202" s="1">
        <v>158.4</v>
      </c>
      <c r="E202" s="1">
        <v>68.5</v>
      </c>
      <c r="F202" s="5">
        <f t="shared" si="11"/>
        <v>89.9</v>
      </c>
    </row>
    <row r="203">
      <c r="C203" s="1">
        <v>11.0</v>
      </c>
      <c r="D203" s="1">
        <v>238.4</v>
      </c>
      <c r="E203" s="1">
        <v>146.1</v>
      </c>
      <c r="F203" s="5">
        <f t="shared" si="11"/>
        <v>92.3</v>
      </c>
    </row>
    <row r="204">
      <c r="C204" s="1">
        <v>11.0</v>
      </c>
      <c r="D204" s="1">
        <v>161.3</v>
      </c>
      <c r="E204" s="1">
        <v>68.0</v>
      </c>
      <c r="F204" s="5">
        <f t="shared" si="11"/>
        <v>93.3</v>
      </c>
    </row>
    <row r="205">
      <c r="C205" s="1">
        <v>11.0</v>
      </c>
      <c r="D205" s="1">
        <v>163.8</v>
      </c>
      <c r="E205" s="1">
        <v>68.8</v>
      </c>
      <c r="F205" s="5">
        <f t="shared" si="11"/>
        <v>95</v>
      </c>
    </row>
    <row r="207">
      <c r="C207" s="1">
        <v>17.0</v>
      </c>
      <c r="D207" s="1">
        <v>180.5</v>
      </c>
      <c r="E207" s="1">
        <v>67.4</v>
      </c>
      <c r="F207" s="5">
        <f t="shared" ref="F207:F218" si="12">D207-E207</f>
        <v>113.1</v>
      </c>
      <c r="G207" s="6">
        <v>44722.0</v>
      </c>
    </row>
    <row r="208">
      <c r="C208" s="1">
        <v>17.0</v>
      </c>
      <c r="D208" s="1">
        <v>182.5</v>
      </c>
      <c r="E208" s="1">
        <v>66.7</v>
      </c>
      <c r="F208" s="5">
        <f t="shared" si="12"/>
        <v>115.8</v>
      </c>
    </row>
    <row r="209">
      <c r="C209" s="1">
        <v>17.0</v>
      </c>
      <c r="D209" s="1">
        <v>175.6</v>
      </c>
      <c r="E209" s="1">
        <v>67.4</v>
      </c>
      <c r="F209" s="5">
        <f t="shared" si="12"/>
        <v>108.2</v>
      </c>
    </row>
    <row r="210">
      <c r="C210" s="1">
        <v>17.0</v>
      </c>
      <c r="D210" s="1">
        <v>180.8</v>
      </c>
      <c r="E210" s="1">
        <v>68.4</v>
      </c>
      <c r="F210" s="5">
        <f t="shared" si="12"/>
        <v>112.4</v>
      </c>
    </row>
    <row r="211">
      <c r="C211" s="1">
        <v>17.0</v>
      </c>
      <c r="D211" s="1">
        <v>172.3</v>
      </c>
      <c r="E211" s="1">
        <v>67.4</v>
      </c>
      <c r="F211" s="5">
        <f t="shared" si="12"/>
        <v>104.9</v>
      </c>
    </row>
    <row r="212">
      <c r="C212" s="1">
        <v>17.0</v>
      </c>
      <c r="D212" s="1">
        <v>182.1</v>
      </c>
      <c r="E212" s="1">
        <v>68.2</v>
      </c>
      <c r="F212" s="5">
        <f t="shared" si="12"/>
        <v>113.9</v>
      </c>
    </row>
    <row r="213">
      <c r="C213" s="1">
        <v>17.0</v>
      </c>
      <c r="D213" s="1">
        <v>179.8</v>
      </c>
      <c r="E213" s="1">
        <v>67.7</v>
      </c>
      <c r="F213" s="5">
        <f t="shared" si="12"/>
        <v>112.1</v>
      </c>
    </row>
    <row r="214">
      <c r="C214" s="1">
        <v>17.0</v>
      </c>
      <c r="D214" s="1">
        <v>172.98</v>
      </c>
      <c r="E214" s="1">
        <v>68.1</v>
      </c>
      <c r="F214" s="5">
        <f t="shared" si="12"/>
        <v>104.88</v>
      </c>
    </row>
    <row r="215">
      <c r="C215" s="1">
        <v>17.0</v>
      </c>
      <c r="D215" s="1">
        <v>169.3</v>
      </c>
      <c r="E215" s="1">
        <v>68.5</v>
      </c>
      <c r="F215" s="5">
        <f t="shared" si="12"/>
        <v>100.8</v>
      </c>
    </row>
    <row r="216">
      <c r="C216" s="1">
        <v>17.0</v>
      </c>
      <c r="D216" s="1">
        <v>248.8</v>
      </c>
      <c r="E216" s="1">
        <v>146.1</v>
      </c>
      <c r="F216" s="5">
        <f t="shared" si="12"/>
        <v>102.7</v>
      </c>
    </row>
    <row r="217">
      <c r="C217" s="1">
        <v>17.0</v>
      </c>
      <c r="D217" s="1">
        <v>171.1</v>
      </c>
      <c r="E217" s="1">
        <v>68.0</v>
      </c>
      <c r="F217" s="5">
        <f t="shared" si="12"/>
        <v>103.1</v>
      </c>
    </row>
    <row r="218">
      <c r="C218" s="1">
        <v>17.0</v>
      </c>
      <c r="D218" s="1">
        <v>176.0</v>
      </c>
      <c r="E218" s="1">
        <v>68.8</v>
      </c>
      <c r="F218" s="5">
        <f t="shared" si="12"/>
        <v>107.2</v>
      </c>
    </row>
    <row r="219">
      <c r="G219" s="7">
        <v>44736.0</v>
      </c>
    </row>
    <row r="220">
      <c r="A220" s="1" t="s">
        <v>101</v>
      </c>
      <c r="B220" s="8">
        <v>0.0</v>
      </c>
      <c r="C220" s="1">
        <v>25.0</v>
      </c>
      <c r="D220" s="1">
        <v>116.04</v>
      </c>
      <c r="E220" s="1">
        <v>67.4</v>
      </c>
      <c r="F220" s="5">
        <f t="shared" ref="F220:F231" si="13">D220-E220</f>
        <v>48.64</v>
      </c>
      <c r="H220" s="9"/>
      <c r="I220" s="2"/>
    </row>
    <row r="221">
      <c r="A221" s="1" t="s">
        <v>102</v>
      </c>
      <c r="B221" s="8">
        <v>0.0</v>
      </c>
      <c r="C221" s="1">
        <v>25.0</v>
      </c>
      <c r="D221" s="1">
        <v>169.88</v>
      </c>
      <c r="E221" s="1">
        <v>66.7</v>
      </c>
      <c r="F221" s="5">
        <f t="shared" si="13"/>
        <v>103.18</v>
      </c>
      <c r="H221" s="9"/>
      <c r="I221" s="2"/>
    </row>
    <row r="222">
      <c r="A222" s="1" t="s">
        <v>103</v>
      </c>
      <c r="B222" s="8">
        <v>0.0</v>
      </c>
      <c r="C222" s="1">
        <v>25.0</v>
      </c>
      <c r="D222" s="1">
        <v>162.71</v>
      </c>
      <c r="E222" s="1">
        <v>67.4</v>
      </c>
      <c r="F222" s="5">
        <f t="shared" si="13"/>
        <v>95.31</v>
      </c>
      <c r="H222" s="9"/>
      <c r="I222" s="2"/>
    </row>
    <row r="223">
      <c r="A223" s="1" t="s">
        <v>104</v>
      </c>
      <c r="B223" s="8">
        <v>0.0</v>
      </c>
      <c r="C223" s="1">
        <v>25.0</v>
      </c>
      <c r="D223" s="1">
        <v>169.03</v>
      </c>
      <c r="E223" s="1">
        <v>68.4</v>
      </c>
      <c r="F223" s="5">
        <f t="shared" si="13"/>
        <v>100.63</v>
      </c>
      <c r="H223" s="9"/>
      <c r="I223" s="2"/>
    </row>
    <row r="224">
      <c r="A224" s="1" t="s">
        <v>105</v>
      </c>
      <c r="B224" s="8">
        <v>0.0</v>
      </c>
      <c r="C224" s="1">
        <v>25.0</v>
      </c>
      <c r="D224" s="1">
        <v>160.29</v>
      </c>
      <c r="E224" s="1">
        <v>67.4</v>
      </c>
      <c r="F224" s="5">
        <f t="shared" si="13"/>
        <v>92.89</v>
      </c>
      <c r="H224" s="9"/>
      <c r="I224" s="2"/>
    </row>
    <row r="225">
      <c r="A225" s="1" t="s">
        <v>106</v>
      </c>
      <c r="B225" s="8">
        <v>0.0</v>
      </c>
      <c r="C225" s="1">
        <v>25.0</v>
      </c>
      <c r="D225" s="1">
        <v>169.3</v>
      </c>
      <c r="E225" s="1">
        <v>68.2</v>
      </c>
      <c r="F225" s="5">
        <f t="shared" si="13"/>
        <v>101.1</v>
      </c>
      <c r="H225" s="9"/>
      <c r="I225" s="2"/>
    </row>
    <row r="226">
      <c r="A226" s="1" t="s">
        <v>107</v>
      </c>
      <c r="B226" s="8">
        <v>0.0</v>
      </c>
      <c r="C226" s="1">
        <v>25.0</v>
      </c>
      <c r="D226" s="1">
        <v>169.8</v>
      </c>
      <c r="E226" s="1">
        <v>67.7</v>
      </c>
      <c r="F226" s="5">
        <f t="shared" si="13"/>
        <v>102.1</v>
      </c>
      <c r="H226" s="9"/>
      <c r="I226" s="2"/>
    </row>
    <row r="227">
      <c r="A227" s="1" t="s">
        <v>108</v>
      </c>
      <c r="B227" s="8">
        <v>0.0</v>
      </c>
      <c r="C227" s="1">
        <v>25.0</v>
      </c>
      <c r="D227" s="1">
        <v>162.58</v>
      </c>
      <c r="E227" s="1">
        <v>68.1</v>
      </c>
      <c r="F227" s="5">
        <f t="shared" si="13"/>
        <v>94.48</v>
      </c>
      <c r="H227" s="9"/>
      <c r="I227" s="2"/>
    </row>
    <row r="228">
      <c r="A228" s="1" t="s">
        <v>109</v>
      </c>
      <c r="B228" s="8">
        <v>0.0</v>
      </c>
      <c r="C228" s="1">
        <v>25.0</v>
      </c>
      <c r="D228" s="1">
        <v>161.51</v>
      </c>
      <c r="E228" s="1">
        <v>68.5</v>
      </c>
      <c r="F228" s="5">
        <f t="shared" si="13"/>
        <v>93.01</v>
      </c>
      <c r="H228" s="9"/>
      <c r="I228" s="2"/>
    </row>
    <row r="229">
      <c r="A229" s="1" t="s">
        <v>110</v>
      </c>
      <c r="B229" s="8">
        <v>0.0</v>
      </c>
      <c r="C229" s="1">
        <v>25.0</v>
      </c>
      <c r="D229" s="1">
        <v>236.27</v>
      </c>
      <c r="E229" s="1">
        <v>146.1</v>
      </c>
      <c r="F229" s="5">
        <f t="shared" si="13"/>
        <v>90.17</v>
      </c>
      <c r="H229" s="9"/>
      <c r="I229" s="2"/>
    </row>
    <row r="230">
      <c r="A230" s="1" t="s">
        <v>111</v>
      </c>
      <c r="B230" s="8">
        <v>0.0</v>
      </c>
      <c r="C230" s="1">
        <v>25.0</v>
      </c>
      <c r="D230" s="1">
        <v>160.17</v>
      </c>
      <c r="E230" s="1">
        <v>68.0</v>
      </c>
      <c r="F230" s="5">
        <f t="shared" si="13"/>
        <v>92.17</v>
      </c>
      <c r="H230" s="9"/>
      <c r="I230" s="2"/>
    </row>
    <row r="231">
      <c r="A231" s="1" t="s">
        <v>112</v>
      </c>
      <c r="B231" s="8">
        <v>0.0</v>
      </c>
      <c r="C231" s="1">
        <v>25.0</v>
      </c>
      <c r="D231" s="1">
        <v>163.22</v>
      </c>
      <c r="E231" s="1">
        <v>68.8</v>
      </c>
      <c r="F231" s="5">
        <f t="shared" si="13"/>
        <v>94.42</v>
      </c>
      <c r="H231" s="9"/>
      <c r="I231" s="2"/>
    </row>
    <row r="232">
      <c r="G232" s="6">
        <v>44743.0</v>
      </c>
    </row>
    <row r="233">
      <c r="A233" s="1" t="s">
        <v>101</v>
      </c>
      <c r="B233" s="4">
        <v>58.0</v>
      </c>
      <c r="C233" s="1">
        <v>30.0</v>
      </c>
      <c r="D233" s="1">
        <v>177.1</v>
      </c>
      <c r="E233" s="1">
        <v>67.4</v>
      </c>
      <c r="F233" s="5">
        <f t="shared" ref="F233:F244" si="14">D233-E233</f>
        <v>109.7</v>
      </c>
      <c r="G233" s="10" t="s">
        <v>113</v>
      </c>
    </row>
    <row r="234">
      <c r="A234" s="1" t="s">
        <v>102</v>
      </c>
      <c r="B234" s="4">
        <v>1587.0</v>
      </c>
      <c r="C234" s="1">
        <v>30.0</v>
      </c>
      <c r="D234" s="1">
        <v>179.8</v>
      </c>
      <c r="E234" s="1">
        <v>66.7</v>
      </c>
      <c r="F234" s="5">
        <f t="shared" si="14"/>
        <v>113.1</v>
      </c>
      <c r="G234" s="10" t="s">
        <v>113</v>
      </c>
    </row>
    <row r="235">
      <c r="A235" s="1" t="s">
        <v>103</v>
      </c>
      <c r="B235" s="4">
        <v>721.0</v>
      </c>
      <c r="C235" s="1">
        <v>30.0</v>
      </c>
      <c r="D235" s="1">
        <v>173.4</v>
      </c>
      <c r="E235" s="1">
        <v>67.4</v>
      </c>
      <c r="F235" s="5">
        <f t="shared" si="14"/>
        <v>106</v>
      </c>
      <c r="G235" s="10" t="s">
        <v>113</v>
      </c>
    </row>
    <row r="236">
      <c r="A236" s="1" t="s">
        <v>104</v>
      </c>
      <c r="B236" s="4">
        <v>1353.0</v>
      </c>
      <c r="C236" s="1">
        <v>30.0</v>
      </c>
      <c r="D236" s="1">
        <v>184.0</v>
      </c>
      <c r="E236" s="1">
        <v>68.4</v>
      </c>
      <c r="F236" s="5">
        <f t="shared" si="14"/>
        <v>115.6</v>
      </c>
      <c r="G236" s="10" t="s">
        <v>113</v>
      </c>
    </row>
    <row r="237">
      <c r="A237" s="1" t="s">
        <v>105</v>
      </c>
      <c r="B237" s="4">
        <v>1072.0</v>
      </c>
      <c r="C237" s="1">
        <v>30.0</v>
      </c>
      <c r="D237" s="1">
        <v>176.6</v>
      </c>
      <c r="E237" s="1">
        <v>67.4</v>
      </c>
      <c r="F237" s="5">
        <f t="shared" si="14"/>
        <v>109.2</v>
      </c>
      <c r="G237" s="10" t="s">
        <v>113</v>
      </c>
    </row>
    <row r="238">
      <c r="A238" s="1" t="s">
        <v>106</v>
      </c>
      <c r="B238" s="4">
        <v>1474.0</v>
      </c>
      <c r="C238" s="1">
        <v>30.0</v>
      </c>
      <c r="D238" s="1">
        <v>174.9</v>
      </c>
      <c r="E238" s="1">
        <v>68.2</v>
      </c>
      <c r="F238" s="5">
        <f t="shared" si="14"/>
        <v>106.7</v>
      </c>
      <c r="G238" s="10" t="s">
        <v>113</v>
      </c>
    </row>
    <row r="239">
      <c r="A239" s="1" t="s">
        <v>107</v>
      </c>
      <c r="B239" s="4">
        <v>561.0</v>
      </c>
      <c r="C239" s="1">
        <v>30.0</v>
      </c>
      <c r="D239" s="1">
        <v>177.6</v>
      </c>
      <c r="E239" s="1">
        <v>67.7</v>
      </c>
      <c r="F239" s="5">
        <f t="shared" si="14"/>
        <v>109.9</v>
      </c>
      <c r="G239" s="10" t="s">
        <v>113</v>
      </c>
    </row>
    <row r="240">
      <c r="A240" s="1" t="s">
        <v>108</v>
      </c>
      <c r="B240" s="4">
        <v>1252.0</v>
      </c>
      <c r="C240" s="1">
        <v>30.0</v>
      </c>
      <c r="D240" s="1">
        <v>169.8</v>
      </c>
      <c r="E240" s="1">
        <v>68.1</v>
      </c>
      <c r="F240" s="5">
        <f t="shared" si="14"/>
        <v>101.7</v>
      </c>
      <c r="G240" s="10" t="s">
        <v>113</v>
      </c>
    </row>
    <row r="241">
      <c r="A241" s="1" t="s">
        <v>109</v>
      </c>
      <c r="B241" s="4">
        <v>1437.0</v>
      </c>
      <c r="C241" s="1">
        <v>30.0</v>
      </c>
      <c r="D241" s="1">
        <v>165.3</v>
      </c>
      <c r="E241" s="1">
        <v>68.5</v>
      </c>
      <c r="F241" s="5">
        <f t="shared" si="14"/>
        <v>96.8</v>
      </c>
      <c r="G241" s="10" t="s">
        <v>113</v>
      </c>
    </row>
    <row r="242">
      <c r="A242" s="1" t="s">
        <v>110</v>
      </c>
      <c r="B242" s="4">
        <v>980.0</v>
      </c>
      <c r="C242" s="1">
        <v>30.0</v>
      </c>
      <c r="D242" s="1">
        <v>246.8</v>
      </c>
      <c r="E242" s="1">
        <v>146.1</v>
      </c>
      <c r="F242" s="5">
        <f t="shared" si="14"/>
        <v>100.7</v>
      </c>
      <c r="G242" s="10" t="s">
        <v>113</v>
      </c>
    </row>
    <row r="243">
      <c r="A243" s="1" t="s">
        <v>111</v>
      </c>
      <c r="B243" s="4">
        <v>1315.0</v>
      </c>
      <c r="C243" s="1">
        <v>30.0</v>
      </c>
      <c r="D243" s="1">
        <v>1666.9</v>
      </c>
      <c r="E243" s="1">
        <v>68.0</v>
      </c>
      <c r="F243" s="5">
        <f t="shared" si="14"/>
        <v>1598.9</v>
      </c>
      <c r="G243" s="10" t="s">
        <v>113</v>
      </c>
    </row>
    <row r="244">
      <c r="A244" s="1" t="s">
        <v>112</v>
      </c>
      <c r="B244" s="4">
        <v>483.0</v>
      </c>
      <c r="C244" s="1">
        <v>30.0</v>
      </c>
      <c r="D244" s="1">
        <v>172.8</v>
      </c>
      <c r="E244" s="1">
        <v>68.8</v>
      </c>
      <c r="F244" s="5">
        <f t="shared" si="14"/>
        <v>104</v>
      </c>
      <c r="G244" s="10" t="s">
        <v>113</v>
      </c>
    </row>
    <row r="245">
      <c r="B245" s="1" t="s">
        <v>114</v>
      </c>
      <c r="D245" s="1" t="s">
        <v>115</v>
      </c>
      <c r="G245" s="7">
        <v>44750.0</v>
      </c>
    </row>
    <row r="246">
      <c r="A246" s="1" t="s">
        <v>101</v>
      </c>
      <c r="B246" s="8">
        <v>0.0</v>
      </c>
      <c r="C246" s="1">
        <v>34.0</v>
      </c>
      <c r="D246" s="1">
        <v>0.0</v>
      </c>
      <c r="E246" s="1">
        <v>67.4</v>
      </c>
      <c r="F246" s="5">
        <f t="shared" ref="F246:F257" si="15">D246-E246</f>
        <v>-67.4</v>
      </c>
      <c r="G246" s="1" t="s">
        <v>6</v>
      </c>
    </row>
    <row r="247">
      <c r="A247" s="1" t="s">
        <v>102</v>
      </c>
      <c r="B247" s="8">
        <v>0.0</v>
      </c>
      <c r="C247" s="1">
        <v>34.0</v>
      </c>
      <c r="D247" s="1">
        <v>0.0</v>
      </c>
      <c r="E247" s="1">
        <v>66.7</v>
      </c>
      <c r="F247" s="5">
        <f t="shared" si="15"/>
        <v>-66.7</v>
      </c>
    </row>
    <row r="248">
      <c r="A248" s="1" t="s">
        <v>103</v>
      </c>
      <c r="B248" s="8">
        <v>0.0</v>
      </c>
      <c r="C248" s="1">
        <v>34.0</v>
      </c>
      <c r="D248" s="1">
        <v>0.0</v>
      </c>
      <c r="E248" s="1">
        <v>67.4</v>
      </c>
      <c r="F248" s="5">
        <f t="shared" si="15"/>
        <v>-67.4</v>
      </c>
    </row>
    <row r="249">
      <c r="A249" s="1" t="s">
        <v>104</v>
      </c>
      <c r="B249" s="8">
        <v>0.0</v>
      </c>
      <c r="C249" s="1">
        <v>34.0</v>
      </c>
      <c r="D249" s="1">
        <v>0.0</v>
      </c>
      <c r="E249" s="1">
        <v>68.4</v>
      </c>
      <c r="F249" s="5">
        <f t="shared" si="15"/>
        <v>-68.4</v>
      </c>
    </row>
    <row r="250">
      <c r="A250" s="1" t="s">
        <v>105</v>
      </c>
      <c r="B250" s="8">
        <v>0.0</v>
      </c>
      <c r="C250" s="1">
        <v>34.0</v>
      </c>
      <c r="D250" s="1">
        <v>0.0</v>
      </c>
      <c r="E250" s="1">
        <v>67.4</v>
      </c>
      <c r="F250" s="5">
        <f t="shared" si="15"/>
        <v>-67.4</v>
      </c>
    </row>
    <row r="251">
      <c r="A251" s="1" t="s">
        <v>106</v>
      </c>
      <c r="B251" s="8">
        <v>0.0</v>
      </c>
      <c r="C251" s="1">
        <v>34.0</v>
      </c>
      <c r="D251" s="1">
        <v>0.0</v>
      </c>
      <c r="E251" s="1">
        <v>68.2</v>
      </c>
      <c r="F251" s="5">
        <f t="shared" si="15"/>
        <v>-68.2</v>
      </c>
    </row>
    <row r="252">
      <c r="A252" s="1" t="s">
        <v>107</v>
      </c>
      <c r="B252" s="8">
        <v>0.0</v>
      </c>
      <c r="C252" s="1">
        <v>34.0</v>
      </c>
      <c r="D252" s="1">
        <v>0.0</v>
      </c>
      <c r="E252" s="1">
        <v>67.7</v>
      </c>
      <c r="F252" s="5">
        <f t="shared" si="15"/>
        <v>-67.7</v>
      </c>
    </row>
    <row r="253">
      <c r="A253" s="1" t="s">
        <v>108</v>
      </c>
      <c r="B253" s="8">
        <v>0.0</v>
      </c>
      <c r="C253" s="1">
        <v>34.0</v>
      </c>
      <c r="D253" s="1">
        <v>0.0</v>
      </c>
      <c r="E253" s="1">
        <v>68.1</v>
      </c>
      <c r="F253" s="5">
        <f t="shared" si="15"/>
        <v>-68.1</v>
      </c>
    </row>
    <row r="254">
      <c r="A254" s="1" t="s">
        <v>109</v>
      </c>
      <c r="B254" s="8">
        <v>0.0</v>
      </c>
      <c r="C254" s="1">
        <v>34.0</v>
      </c>
      <c r="D254" s="1">
        <v>0.0</v>
      </c>
      <c r="E254" s="1">
        <v>68.5</v>
      </c>
      <c r="F254" s="5">
        <f t="shared" si="15"/>
        <v>-68.5</v>
      </c>
    </row>
    <row r="255">
      <c r="A255" s="1" t="s">
        <v>110</v>
      </c>
      <c r="B255" s="8">
        <v>0.0</v>
      </c>
      <c r="C255" s="1">
        <v>34.0</v>
      </c>
      <c r="D255" s="1">
        <v>0.0</v>
      </c>
      <c r="E255" s="1">
        <v>146.1</v>
      </c>
      <c r="F255" s="5">
        <f t="shared" si="15"/>
        <v>-146.1</v>
      </c>
    </row>
    <row r="256">
      <c r="A256" s="1" t="s">
        <v>111</v>
      </c>
      <c r="B256" s="8">
        <v>0.0</v>
      </c>
      <c r="C256" s="1">
        <v>34.0</v>
      </c>
      <c r="D256" s="1">
        <v>0.0</v>
      </c>
      <c r="E256" s="1">
        <v>68.0</v>
      </c>
      <c r="F256" s="5">
        <f t="shared" si="15"/>
        <v>-68</v>
      </c>
    </row>
    <row r="257">
      <c r="A257" s="1" t="s">
        <v>112</v>
      </c>
      <c r="B257" s="8">
        <v>0.0</v>
      </c>
      <c r="C257" s="1">
        <v>34.0</v>
      </c>
      <c r="D257" s="1">
        <v>0.0</v>
      </c>
      <c r="E257" s="1">
        <v>68.8</v>
      </c>
      <c r="F257" s="5">
        <f t="shared" si="15"/>
        <v>-68.8</v>
      </c>
    </row>
    <row r="258">
      <c r="D258" s="1">
        <v>0.0</v>
      </c>
      <c r="G258" s="7">
        <v>44757.0</v>
      </c>
    </row>
    <row r="259">
      <c r="A259" s="1" t="s">
        <v>101</v>
      </c>
      <c r="B259" s="8">
        <v>0.0</v>
      </c>
      <c r="C259" s="1">
        <v>39.0</v>
      </c>
      <c r="D259" s="1">
        <v>0.0</v>
      </c>
      <c r="E259" s="1">
        <v>67.4</v>
      </c>
      <c r="F259" s="5">
        <f t="shared" ref="F259:F270" si="16">D259-E259</f>
        <v>-67.4</v>
      </c>
    </row>
    <row r="260">
      <c r="A260" s="1" t="s">
        <v>102</v>
      </c>
      <c r="B260" s="8">
        <v>0.0</v>
      </c>
      <c r="C260" s="1">
        <v>39.0</v>
      </c>
      <c r="D260" s="1">
        <v>0.0</v>
      </c>
      <c r="E260" s="1">
        <v>66.7</v>
      </c>
      <c r="F260" s="5">
        <f t="shared" si="16"/>
        <v>-66.7</v>
      </c>
    </row>
    <row r="261">
      <c r="A261" s="1" t="s">
        <v>103</v>
      </c>
      <c r="B261" s="8">
        <v>0.0</v>
      </c>
      <c r="C261" s="1">
        <v>39.0</v>
      </c>
      <c r="D261" s="1">
        <v>0.0</v>
      </c>
      <c r="E261" s="1">
        <v>67.4</v>
      </c>
      <c r="F261" s="5">
        <f t="shared" si="16"/>
        <v>-67.4</v>
      </c>
    </row>
    <row r="262">
      <c r="A262" s="1" t="s">
        <v>104</v>
      </c>
      <c r="B262" s="8">
        <v>0.0</v>
      </c>
      <c r="C262" s="1">
        <v>39.0</v>
      </c>
      <c r="D262" s="1">
        <v>0.0</v>
      </c>
      <c r="E262" s="1">
        <v>68.4</v>
      </c>
      <c r="F262" s="5">
        <f t="shared" si="16"/>
        <v>-68.4</v>
      </c>
    </row>
    <row r="263">
      <c r="A263" s="1" t="s">
        <v>105</v>
      </c>
      <c r="B263" s="8">
        <v>0.0</v>
      </c>
      <c r="C263" s="1">
        <v>39.0</v>
      </c>
      <c r="D263" s="1">
        <v>0.0</v>
      </c>
      <c r="E263" s="1">
        <v>67.4</v>
      </c>
      <c r="F263" s="5">
        <f t="shared" si="16"/>
        <v>-67.4</v>
      </c>
    </row>
    <row r="264">
      <c r="A264" s="1" t="s">
        <v>106</v>
      </c>
      <c r="B264" s="8">
        <v>0.0</v>
      </c>
      <c r="C264" s="1">
        <v>39.0</v>
      </c>
      <c r="D264" s="1">
        <v>0.0</v>
      </c>
      <c r="E264" s="1">
        <v>68.2</v>
      </c>
      <c r="F264" s="5">
        <f t="shared" si="16"/>
        <v>-68.2</v>
      </c>
    </row>
    <row r="265">
      <c r="A265" s="1" t="s">
        <v>107</v>
      </c>
      <c r="B265" s="8">
        <v>0.0</v>
      </c>
      <c r="C265" s="1">
        <v>39.0</v>
      </c>
      <c r="D265" s="1">
        <v>0.0</v>
      </c>
      <c r="E265" s="1">
        <v>67.7</v>
      </c>
      <c r="F265" s="5">
        <f t="shared" si="16"/>
        <v>-67.7</v>
      </c>
    </row>
    <row r="266">
      <c r="A266" s="1" t="s">
        <v>108</v>
      </c>
      <c r="B266" s="8">
        <v>0.0</v>
      </c>
      <c r="C266" s="1">
        <v>39.0</v>
      </c>
      <c r="D266" s="1">
        <v>0.0</v>
      </c>
      <c r="E266" s="1">
        <v>68.1</v>
      </c>
      <c r="F266" s="5">
        <f t="shared" si="16"/>
        <v>-68.1</v>
      </c>
    </row>
    <row r="267">
      <c r="A267" s="1" t="s">
        <v>109</v>
      </c>
      <c r="B267" s="8">
        <v>0.0</v>
      </c>
      <c r="C267" s="1">
        <v>39.0</v>
      </c>
      <c r="D267" s="1">
        <v>0.0</v>
      </c>
      <c r="E267" s="1">
        <v>68.5</v>
      </c>
      <c r="F267" s="5">
        <f t="shared" si="16"/>
        <v>-68.5</v>
      </c>
    </row>
    <row r="268">
      <c r="A268" s="1" t="s">
        <v>110</v>
      </c>
      <c r="B268" s="8">
        <v>0.0</v>
      </c>
      <c r="C268" s="1">
        <v>39.0</v>
      </c>
      <c r="D268" s="1">
        <v>0.0</v>
      </c>
      <c r="E268" s="1">
        <v>146.1</v>
      </c>
      <c r="F268" s="5">
        <f t="shared" si="16"/>
        <v>-146.1</v>
      </c>
    </row>
    <row r="269">
      <c r="A269" s="1" t="s">
        <v>111</v>
      </c>
      <c r="B269" s="8">
        <v>0.0</v>
      </c>
      <c r="C269" s="1">
        <v>39.0</v>
      </c>
      <c r="D269" s="1">
        <v>0.0</v>
      </c>
      <c r="E269" s="1">
        <v>68.0</v>
      </c>
      <c r="F269" s="5">
        <f t="shared" si="16"/>
        <v>-68</v>
      </c>
    </row>
    <row r="270">
      <c r="A270" s="1" t="s">
        <v>112</v>
      </c>
      <c r="B270" s="8">
        <v>0.0</v>
      </c>
      <c r="C270" s="1">
        <v>39.0</v>
      </c>
      <c r="D270" s="1">
        <v>0.0</v>
      </c>
      <c r="E270" s="1">
        <v>68.8</v>
      </c>
      <c r="F270" s="5">
        <f t="shared" si="16"/>
        <v>-68.8</v>
      </c>
    </row>
    <row r="271">
      <c r="D271" s="1">
        <v>0.0</v>
      </c>
      <c r="G271" s="7">
        <v>44764.0</v>
      </c>
    </row>
    <row r="272">
      <c r="A272" s="1" t="s">
        <v>101</v>
      </c>
      <c r="B272" s="8">
        <v>0.0</v>
      </c>
      <c r="C272" s="1">
        <v>44.0</v>
      </c>
      <c r="D272" s="1">
        <v>0.0</v>
      </c>
      <c r="E272" s="1">
        <v>67.4</v>
      </c>
      <c r="F272" s="5">
        <f t="shared" ref="F272:F283" si="17">D272-E272</f>
        <v>-67.4</v>
      </c>
    </row>
    <row r="273">
      <c r="A273" s="1" t="s">
        <v>102</v>
      </c>
      <c r="B273" s="8">
        <v>0.0</v>
      </c>
      <c r="C273" s="1">
        <v>44.0</v>
      </c>
      <c r="D273" s="1">
        <v>0.0</v>
      </c>
      <c r="E273" s="1">
        <v>66.7</v>
      </c>
      <c r="F273" s="5">
        <f t="shared" si="17"/>
        <v>-66.7</v>
      </c>
    </row>
    <row r="274">
      <c r="A274" s="1" t="s">
        <v>103</v>
      </c>
      <c r="B274" s="8">
        <v>0.0</v>
      </c>
      <c r="C274" s="1">
        <v>44.0</v>
      </c>
      <c r="D274" s="1">
        <v>0.0</v>
      </c>
      <c r="E274" s="1">
        <v>67.4</v>
      </c>
      <c r="F274" s="5">
        <f t="shared" si="17"/>
        <v>-67.4</v>
      </c>
    </row>
    <row r="275">
      <c r="A275" s="1" t="s">
        <v>104</v>
      </c>
      <c r="B275" s="8">
        <v>0.0</v>
      </c>
      <c r="C275" s="1">
        <v>44.0</v>
      </c>
      <c r="D275" s="1">
        <v>0.0</v>
      </c>
      <c r="E275" s="1">
        <v>68.4</v>
      </c>
      <c r="F275" s="5">
        <f t="shared" si="17"/>
        <v>-68.4</v>
      </c>
    </row>
    <row r="276">
      <c r="A276" s="1" t="s">
        <v>105</v>
      </c>
      <c r="B276" s="8">
        <v>0.0</v>
      </c>
      <c r="C276" s="1">
        <v>44.0</v>
      </c>
      <c r="D276" s="1">
        <v>0.0</v>
      </c>
      <c r="E276" s="1">
        <v>67.4</v>
      </c>
      <c r="F276" s="5">
        <f t="shared" si="17"/>
        <v>-67.4</v>
      </c>
    </row>
    <row r="277">
      <c r="A277" s="1" t="s">
        <v>106</v>
      </c>
      <c r="B277" s="8">
        <v>0.0</v>
      </c>
      <c r="C277" s="1">
        <v>44.0</v>
      </c>
      <c r="D277" s="1">
        <v>0.0</v>
      </c>
      <c r="E277" s="1">
        <v>68.2</v>
      </c>
      <c r="F277" s="5">
        <f t="shared" si="17"/>
        <v>-68.2</v>
      </c>
    </row>
    <row r="278">
      <c r="A278" s="1" t="s">
        <v>107</v>
      </c>
      <c r="B278" s="8">
        <v>0.0</v>
      </c>
      <c r="C278" s="1">
        <v>44.0</v>
      </c>
      <c r="D278" s="1">
        <v>0.0</v>
      </c>
      <c r="E278" s="1">
        <v>67.7</v>
      </c>
      <c r="F278" s="5">
        <f t="shared" si="17"/>
        <v>-67.7</v>
      </c>
    </row>
    <row r="279">
      <c r="A279" s="1" t="s">
        <v>108</v>
      </c>
      <c r="B279" s="8">
        <v>0.0</v>
      </c>
      <c r="C279" s="1">
        <v>44.0</v>
      </c>
      <c r="D279" s="1">
        <v>0.0</v>
      </c>
      <c r="E279" s="1">
        <v>68.1</v>
      </c>
      <c r="F279" s="5">
        <f t="shared" si="17"/>
        <v>-68.1</v>
      </c>
    </row>
    <row r="280">
      <c r="A280" s="1" t="s">
        <v>109</v>
      </c>
      <c r="B280" s="8">
        <v>0.0</v>
      </c>
      <c r="C280" s="1">
        <v>44.0</v>
      </c>
      <c r="D280" s="1">
        <v>0.0</v>
      </c>
      <c r="E280" s="1">
        <v>68.5</v>
      </c>
      <c r="F280" s="5">
        <f t="shared" si="17"/>
        <v>-68.5</v>
      </c>
    </row>
    <row r="281">
      <c r="A281" s="1" t="s">
        <v>110</v>
      </c>
      <c r="B281" s="8">
        <v>0.0</v>
      </c>
      <c r="C281" s="1">
        <v>44.0</v>
      </c>
      <c r="D281" s="1">
        <v>0.0</v>
      </c>
      <c r="E281" s="1">
        <v>146.1</v>
      </c>
      <c r="F281" s="5">
        <f t="shared" si="17"/>
        <v>-146.1</v>
      </c>
    </row>
    <row r="282">
      <c r="A282" s="1" t="s">
        <v>111</v>
      </c>
      <c r="B282" s="8">
        <v>0.0</v>
      </c>
      <c r="C282" s="1">
        <v>44.0</v>
      </c>
      <c r="D282" s="1">
        <v>0.0</v>
      </c>
      <c r="E282" s="1">
        <v>68.0</v>
      </c>
      <c r="F282" s="5">
        <f t="shared" si="17"/>
        <v>-68</v>
      </c>
    </row>
    <row r="283">
      <c r="A283" s="1" t="s">
        <v>112</v>
      </c>
      <c r="B283" s="8">
        <v>0.0</v>
      </c>
      <c r="C283" s="1">
        <v>44.0</v>
      </c>
      <c r="D283" s="1">
        <v>0.0</v>
      </c>
      <c r="E283" s="1">
        <v>68.8</v>
      </c>
      <c r="F283" s="5">
        <f t="shared" si="17"/>
        <v>-68.8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5" max="5" width="23.13"/>
  </cols>
  <sheetData>
    <row r="1">
      <c r="A1" s="11" t="s">
        <v>116</v>
      </c>
      <c r="B1" s="11" t="s">
        <v>1</v>
      </c>
      <c r="C1" s="5" t="s">
        <v>2</v>
      </c>
      <c r="D1" s="11" t="s">
        <v>117</v>
      </c>
      <c r="E1" s="11" t="s">
        <v>118</v>
      </c>
    </row>
    <row r="2">
      <c r="A2" s="11" t="s">
        <v>101</v>
      </c>
      <c r="B2" s="5">
        <f>'Raw Data'!B2</f>
        <v>1045</v>
      </c>
      <c r="C2" s="11">
        <v>0.0</v>
      </c>
      <c r="D2" s="5">
        <f>'Raw Data'!F2</f>
        <v>82.6</v>
      </c>
      <c r="E2" s="5">
        <f t="shared" ref="E2:E8" si="1">B2/D2</f>
        <v>12.65133172</v>
      </c>
    </row>
    <row r="3">
      <c r="A3" s="11" t="s">
        <v>102</v>
      </c>
      <c r="B3" s="5">
        <f>'Raw Data'!B3</f>
        <v>1099</v>
      </c>
      <c r="C3" s="11">
        <v>0.0</v>
      </c>
      <c r="D3" s="5">
        <f>'Raw Data'!F3</f>
        <v>92.6</v>
      </c>
      <c r="E3" s="5">
        <f t="shared" si="1"/>
        <v>11.86825054</v>
      </c>
    </row>
    <row r="4">
      <c r="A4" s="11" t="s">
        <v>103</v>
      </c>
      <c r="B4" s="5">
        <f>'Raw Data'!B4</f>
        <v>1461</v>
      </c>
      <c r="C4" s="11">
        <v>0.0</v>
      </c>
      <c r="D4" s="5">
        <f>'Raw Data'!F4</f>
        <v>86.1</v>
      </c>
      <c r="E4" s="5">
        <f t="shared" si="1"/>
        <v>16.96864111</v>
      </c>
    </row>
    <row r="5">
      <c r="A5" s="11" t="s">
        <v>104</v>
      </c>
      <c r="B5" s="5">
        <f>'Raw Data'!B5</f>
        <v>1197</v>
      </c>
      <c r="C5" s="11">
        <v>0.0</v>
      </c>
      <c r="D5" s="5">
        <f>'Raw Data'!F5</f>
        <v>86.2</v>
      </c>
      <c r="E5" s="5">
        <f t="shared" si="1"/>
        <v>13.8863109</v>
      </c>
    </row>
    <row r="6">
      <c r="A6" s="11" t="s">
        <v>105</v>
      </c>
      <c r="B6" s="5">
        <f>'Raw Data'!B6</f>
        <v>815</v>
      </c>
      <c r="C6" s="11">
        <v>0.0</v>
      </c>
      <c r="D6" s="5">
        <f>'Raw Data'!F6</f>
        <v>85.3</v>
      </c>
      <c r="E6" s="5">
        <f t="shared" si="1"/>
        <v>9.554513482</v>
      </c>
    </row>
    <row r="7">
      <c r="A7" s="11" t="s">
        <v>106</v>
      </c>
      <c r="B7" s="5">
        <f>'Raw Data'!B7</f>
        <v>1177</v>
      </c>
      <c r="C7" s="11">
        <v>0.0</v>
      </c>
      <c r="D7" s="5">
        <f>'Raw Data'!F7</f>
        <v>82.8</v>
      </c>
      <c r="E7" s="5">
        <f t="shared" si="1"/>
        <v>14.21497585</v>
      </c>
    </row>
    <row r="8">
      <c r="A8" s="11" t="s">
        <v>107</v>
      </c>
      <c r="B8" s="5">
        <f>'Raw Data'!B9</f>
        <v>1695</v>
      </c>
      <c r="C8" s="11">
        <v>0.0</v>
      </c>
      <c r="D8" s="5">
        <f>'Raw Data'!F9</f>
        <v>88.9</v>
      </c>
      <c r="E8" s="5">
        <f t="shared" si="1"/>
        <v>19.0663667</v>
      </c>
    </row>
    <row r="9">
      <c r="A9" s="11" t="s">
        <v>108</v>
      </c>
      <c r="B9" s="5">
        <f>'Raw Data'!B10</f>
        <v>1168</v>
      </c>
      <c r="C9" s="11">
        <v>0.0</v>
      </c>
      <c r="D9" s="5">
        <f>'Raw Data'!F10</f>
        <v>78.6</v>
      </c>
      <c r="E9" s="5">
        <f t="shared" ref="E9:E13" si="2">B9/D8</f>
        <v>13.13835771</v>
      </c>
    </row>
    <row r="10">
      <c r="A10" s="11" t="s">
        <v>109</v>
      </c>
      <c r="B10" s="5">
        <f>'Raw Data'!B11</f>
        <v>1084</v>
      </c>
      <c r="C10" s="11">
        <v>0.0</v>
      </c>
      <c r="D10" s="5">
        <f>'Raw Data'!F11</f>
        <v>80.8</v>
      </c>
      <c r="E10" s="5">
        <f t="shared" si="2"/>
        <v>13.7913486</v>
      </c>
    </row>
    <row r="11">
      <c r="A11" s="11" t="s">
        <v>110</v>
      </c>
      <c r="B11" s="5">
        <f>'Raw Data'!B12</f>
        <v>172</v>
      </c>
      <c r="C11" s="11">
        <v>0.0</v>
      </c>
      <c r="D11" s="5">
        <f>'Raw Data'!F12</f>
        <v>83.9</v>
      </c>
      <c r="E11" s="5">
        <f t="shared" si="2"/>
        <v>2.128712871</v>
      </c>
    </row>
    <row r="12">
      <c r="A12" s="11" t="s">
        <v>111</v>
      </c>
      <c r="B12" s="5">
        <f>'Raw Data'!B13</f>
        <v>1231</v>
      </c>
      <c r="C12" s="11">
        <v>0.0</v>
      </c>
      <c r="D12" s="5">
        <f>'Raw Data'!F13</f>
        <v>80.4</v>
      </c>
      <c r="E12" s="5">
        <f t="shared" si="2"/>
        <v>14.67222884</v>
      </c>
    </row>
    <row r="13">
      <c r="A13" s="11" t="s">
        <v>112</v>
      </c>
      <c r="B13" s="5">
        <f>'Raw Data'!B14</f>
        <v>1085</v>
      </c>
      <c r="C13" s="11">
        <v>0.0</v>
      </c>
      <c r="D13" s="5">
        <f>'Raw Data'!F14</f>
        <v>75</v>
      </c>
      <c r="E13" s="5">
        <f t="shared" si="2"/>
        <v>13.49502488</v>
      </c>
    </row>
    <row r="15">
      <c r="A15" s="11" t="s">
        <v>101</v>
      </c>
      <c r="B15" s="11">
        <v>0.0</v>
      </c>
      <c r="C15" s="11">
        <v>1.0</v>
      </c>
      <c r="D15" s="5">
        <f>'Raw Data'!F16</f>
        <v>105.4</v>
      </c>
      <c r="E15" s="5">
        <f t="shared" ref="E15:E26" si="3">B15/D15</f>
        <v>0</v>
      </c>
    </row>
    <row r="16">
      <c r="A16" s="11" t="s">
        <v>102</v>
      </c>
      <c r="B16" s="5">
        <f>'Raw Data'!B16</f>
        <v>136</v>
      </c>
      <c r="C16" s="11">
        <v>1.0</v>
      </c>
      <c r="D16" s="5">
        <f>'Raw Data'!F17</f>
        <v>108.7</v>
      </c>
      <c r="E16" s="5">
        <f t="shared" si="3"/>
        <v>1.251149954</v>
      </c>
    </row>
    <row r="17">
      <c r="A17" s="11" t="s">
        <v>103</v>
      </c>
      <c r="B17" s="5">
        <f>'Raw Data'!B17</f>
        <v>87</v>
      </c>
      <c r="C17" s="11">
        <v>1.0</v>
      </c>
      <c r="D17" s="5">
        <f>'Raw Data'!F18</f>
        <v>102.8</v>
      </c>
      <c r="E17" s="5">
        <f t="shared" si="3"/>
        <v>0.8463035019</v>
      </c>
    </row>
    <row r="18">
      <c r="A18" s="11" t="s">
        <v>104</v>
      </c>
      <c r="B18" s="5">
        <f>'Raw Data'!B18</f>
        <v>43</v>
      </c>
      <c r="C18" s="11">
        <v>1.0</v>
      </c>
      <c r="D18" s="5">
        <f>'Raw Data'!F19</f>
        <v>106.2</v>
      </c>
      <c r="E18" s="5">
        <f t="shared" si="3"/>
        <v>0.4048964218</v>
      </c>
    </row>
    <row r="19">
      <c r="A19" s="11" t="s">
        <v>105</v>
      </c>
      <c r="B19" s="5">
        <f>'Raw Data'!B19</f>
        <v>149</v>
      </c>
      <c r="C19" s="11">
        <v>1.0</v>
      </c>
      <c r="D19" s="5">
        <f>'Raw Data'!F20</f>
        <v>100.3</v>
      </c>
      <c r="E19" s="5">
        <f t="shared" si="3"/>
        <v>1.48554337</v>
      </c>
    </row>
    <row r="20">
      <c r="A20" s="11" t="s">
        <v>106</v>
      </c>
      <c r="B20" s="5">
        <f>'Raw Data'!B20</f>
        <v>93</v>
      </c>
      <c r="C20" s="11">
        <v>1.0</v>
      </c>
      <c r="D20" s="5">
        <f>'Raw Data'!F21</f>
        <v>105.7</v>
      </c>
      <c r="E20" s="5">
        <f t="shared" si="3"/>
        <v>0.8798486282</v>
      </c>
    </row>
    <row r="21">
      <c r="A21" s="11" t="s">
        <v>107</v>
      </c>
      <c r="B21" s="5">
        <f>'Raw Data'!B21+'Raw Data'!B22</f>
        <v>1154</v>
      </c>
      <c r="C21" s="11">
        <v>1.0</v>
      </c>
      <c r="D21" s="5">
        <f>'Raw Data'!F22</f>
        <v>108.6</v>
      </c>
      <c r="E21" s="5">
        <f t="shared" si="3"/>
        <v>10.62615101</v>
      </c>
    </row>
    <row r="22">
      <c r="A22" s="11" t="s">
        <v>108</v>
      </c>
      <c r="B22" s="5">
        <f>'Raw Data'!B23+'Raw Data'!B24</f>
        <v>1701</v>
      </c>
      <c r="C22" s="11">
        <v>1.0</v>
      </c>
      <c r="D22" s="5">
        <f>'Raw Data'!F23</f>
        <v>99.3</v>
      </c>
      <c r="E22" s="5">
        <f t="shared" si="3"/>
        <v>17.12990937</v>
      </c>
    </row>
    <row r="23">
      <c r="A23" s="11" t="s">
        <v>109</v>
      </c>
      <c r="B23" s="5">
        <f>'Raw Data'!B25+'Raw Data'!B26</f>
        <v>1323</v>
      </c>
      <c r="C23" s="11">
        <v>1.0</v>
      </c>
      <c r="D23" s="5">
        <f>'Raw Data'!F24</f>
        <v>92.8</v>
      </c>
      <c r="E23" s="5">
        <f t="shared" si="3"/>
        <v>14.25646552</v>
      </c>
    </row>
    <row r="24">
      <c r="A24" s="11" t="s">
        <v>110</v>
      </c>
      <c r="B24" s="5">
        <f>'Raw Data'!B27+'Raw Data'!B28</f>
        <v>420</v>
      </c>
      <c r="C24" s="11">
        <v>1.0</v>
      </c>
      <c r="D24" s="5">
        <f>'Raw Data'!F25</f>
        <v>93.3</v>
      </c>
      <c r="E24" s="5">
        <f t="shared" si="3"/>
        <v>4.501607717</v>
      </c>
    </row>
    <row r="25">
      <c r="A25" s="11" t="s">
        <v>111</v>
      </c>
      <c r="B25" s="5">
        <f>'Raw Data'!B29+'Raw Data'!B30</f>
        <v>1327</v>
      </c>
      <c r="C25" s="11">
        <v>1.0</v>
      </c>
      <c r="D25" s="5">
        <f>'Raw Data'!F26</f>
        <v>91.1</v>
      </c>
      <c r="E25" s="5">
        <f t="shared" si="3"/>
        <v>14.56641054</v>
      </c>
    </row>
    <row r="26">
      <c r="A26" s="11" t="s">
        <v>112</v>
      </c>
      <c r="B26" s="5">
        <f>'Raw Data'!B31+'Raw Data'!B32</f>
        <v>1260</v>
      </c>
      <c r="C26" s="11">
        <v>1.0</v>
      </c>
      <c r="D26" s="5">
        <f>'Raw Data'!F27</f>
        <v>93</v>
      </c>
      <c r="E26" s="5">
        <f t="shared" si="3"/>
        <v>13.5483871</v>
      </c>
    </row>
    <row r="28">
      <c r="A28" s="11" t="s">
        <v>101</v>
      </c>
      <c r="B28" s="11">
        <f>'Raw Data'!B34+'Raw Data'!B35</f>
        <v>3</v>
      </c>
      <c r="C28" s="11">
        <v>2.0</v>
      </c>
      <c r="D28" s="5">
        <f>'Raw Data'!F34</f>
        <v>115.9</v>
      </c>
      <c r="E28" s="5">
        <f t="shared" ref="E28:E39" si="4">B28/D28</f>
        <v>0.02588438309</v>
      </c>
    </row>
    <row r="29">
      <c r="A29" s="11" t="s">
        <v>102</v>
      </c>
      <c r="B29" s="11">
        <f>'Raw Data'!B36+'Raw Data'!B37</f>
        <v>283</v>
      </c>
      <c r="C29" s="11">
        <v>2.0</v>
      </c>
      <c r="D29" s="5">
        <f>'Raw Data'!F35</f>
        <v>118.4</v>
      </c>
      <c r="E29" s="5">
        <f t="shared" si="4"/>
        <v>2.390202703</v>
      </c>
    </row>
    <row r="30">
      <c r="A30" s="11" t="s">
        <v>103</v>
      </c>
      <c r="B30" s="11">
        <f>'Raw Data'!B38+'Raw Data'!B39+'Raw Data'!B40</f>
        <v>189</v>
      </c>
      <c r="C30" s="11">
        <v>2.0</v>
      </c>
      <c r="D30" s="5">
        <f>'Raw Data'!F36</f>
        <v>111.3</v>
      </c>
      <c r="E30" s="5">
        <f t="shared" si="4"/>
        <v>1.698113208</v>
      </c>
    </row>
    <row r="31">
      <c r="A31" s="11" t="s">
        <v>104</v>
      </c>
      <c r="B31" s="11">
        <f>'Raw Data'!B41+'Raw Data'!B42+'Raw Data'!B43</f>
        <v>265</v>
      </c>
      <c r="C31" s="11">
        <v>2.0</v>
      </c>
      <c r="D31" s="5">
        <f>'Raw Data'!F37</f>
        <v>114</v>
      </c>
      <c r="E31" s="5">
        <f t="shared" si="4"/>
        <v>2.324561404</v>
      </c>
    </row>
    <row r="32">
      <c r="A32" s="11" t="s">
        <v>105</v>
      </c>
      <c r="B32" s="11">
        <f>'Raw Data'!B44</f>
        <v>63</v>
      </c>
      <c r="C32" s="11">
        <v>2.0</v>
      </c>
      <c r="D32" s="5">
        <f>'Raw Data'!F38</f>
        <v>107</v>
      </c>
      <c r="E32" s="5">
        <f t="shared" si="4"/>
        <v>0.5887850467</v>
      </c>
    </row>
    <row r="33">
      <c r="A33" s="11" t="s">
        <v>106</v>
      </c>
      <c r="B33" s="11">
        <f>'Raw Data'!B45+'Raw Data'!B46+'Raw Data'!B47</f>
        <v>523</v>
      </c>
      <c r="C33" s="11">
        <v>2.0</v>
      </c>
      <c r="D33" s="5">
        <f>'Raw Data'!F39</f>
        <v>112.6</v>
      </c>
      <c r="E33" s="5">
        <f t="shared" si="4"/>
        <v>4.644760213</v>
      </c>
    </row>
    <row r="34">
      <c r="A34" s="11" t="s">
        <v>107</v>
      </c>
      <c r="B34" s="11">
        <f>'Raw Data'!B48+'Raw Data'!B49</f>
        <v>1152</v>
      </c>
      <c r="C34" s="11">
        <v>2.0</v>
      </c>
      <c r="D34" s="5">
        <f>'Raw Data'!F40</f>
        <v>111.9</v>
      </c>
      <c r="E34" s="5">
        <f t="shared" si="4"/>
        <v>10.29490617</v>
      </c>
    </row>
    <row r="35">
      <c r="A35" s="11" t="s">
        <v>108</v>
      </c>
      <c r="B35" s="11">
        <f>'Raw Data'!B50+'Raw Data'!B51</f>
        <v>318</v>
      </c>
      <c r="C35" s="11">
        <v>2.0</v>
      </c>
      <c r="D35" s="5">
        <f>'Raw Data'!F41</f>
        <v>103.8</v>
      </c>
      <c r="E35" s="5">
        <f t="shared" si="4"/>
        <v>3.063583815</v>
      </c>
    </row>
    <row r="36">
      <c r="A36" s="11" t="s">
        <v>109</v>
      </c>
      <c r="B36" s="11">
        <f>'Raw Data'!B52+'Raw Data'!B53+'Raw Data'!B54</f>
        <v>429</v>
      </c>
      <c r="C36" s="11">
        <v>2.0</v>
      </c>
      <c r="D36" s="5">
        <f>'Raw Data'!F42</f>
        <v>97.5</v>
      </c>
      <c r="E36" s="5">
        <f t="shared" si="4"/>
        <v>4.4</v>
      </c>
    </row>
    <row r="37">
      <c r="A37" s="11" t="s">
        <v>110</v>
      </c>
      <c r="B37" s="11">
        <f>'Raw Data'!B55+'Raw Data'!B56</f>
        <v>432</v>
      </c>
      <c r="C37" s="11">
        <v>2.0</v>
      </c>
      <c r="D37" s="5">
        <f>'Raw Data'!F43</f>
        <v>101.6</v>
      </c>
      <c r="E37" s="5">
        <f t="shared" si="4"/>
        <v>4.251968504</v>
      </c>
    </row>
    <row r="38">
      <c r="A38" s="11" t="s">
        <v>111</v>
      </c>
      <c r="B38" s="11">
        <f>'Raw Data'!B57+'Raw Data'!B58</f>
        <v>225</v>
      </c>
      <c r="C38" s="11">
        <v>2.0</v>
      </c>
      <c r="D38" s="5">
        <f>'Raw Data'!F44</f>
        <v>105.7</v>
      </c>
      <c r="E38" s="5">
        <f t="shared" si="4"/>
        <v>2.128666036</v>
      </c>
    </row>
    <row r="39">
      <c r="A39" s="11" t="s">
        <v>112</v>
      </c>
      <c r="B39" s="11">
        <f>'Raw Data'!B59+'Raw Data'!B60+'Raw Data'!B61</f>
        <v>534</v>
      </c>
      <c r="C39" s="11">
        <v>2.0</v>
      </c>
      <c r="D39" s="5">
        <f>'Raw Data'!F45</f>
        <v>107.5</v>
      </c>
      <c r="E39" s="5">
        <f t="shared" si="4"/>
        <v>4.96744186</v>
      </c>
    </row>
    <row r="41">
      <c r="A41" s="11" t="s">
        <v>101</v>
      </c>
      <c r="B41" s="11">
        <f>'Raw Data'!B63+'Raw Data'!B64</f>
        <v>39</v>
      </c>
      <c r="C41" s="11">
        <v>3.0</v>
      </c>
      <c r="D41" s="5">
        <f>'Raw Data'!F63</f>
        <v>110.1</v>
      </c>
      <c r="E41" s="5">
        <f t="shared" ref="E41:E52" si="5">B41/D41</f>
        <v>0.3542234332</v>
      </c>
    </row>
    <row r="42">
      <c r="A42" s="11" t="s">
        <v>102</v>
      </c>
      <c r="B42" s="11">
        <f>'Raw Data'!B65+'Raw Data'!B66</f>
        <v>506</v>
      </c>
      <c r="C42" s="11">
        <v>3.0</v>
      </c>
      <c r="D42" s="5">
        <f>'Raw Data'!F64</f>
        <v>118.9</v>
      </c>
      <c r="E42" s="5">
        <f t="shared" si="5"/>
        <v>4.25567704</v>
      </c>
    </row>
    <row r="43">
      <c r="A43" s="11" t="s">
        <v>103</v>
      </c>
      <c r="B43" s="11">
        <f>'Raw Data'!B67+'Raw Data'!B68</f>
        <v>135</v>
      </c>
      <c r="C43" s="11">
        <v>3.0</v>
      </c>
      <c r="D43" s="5">
        <f>'Raw Data'!F65</f>
        <v>111.7</v>
      </c>
      <c r="E43" s="5">
        <f t="shared" si="5"/>
        <v>1.208594449</v>
      </c>
    </row>
    <row r="44">
      <c r="A44" s="11" t="s">
        <v>104</v>
      </c>
      <c r="B44" s="11">
        <f>'Raw Data'!B69+'Raw Data'!B70</f>
        <v>144</v>
      </c>
      <c r="C44" s="11">
        <v>3.0</v>
      </c>
      <c r="D44" s="5">
        <f>'Raw Data'!F66</f>
        <v>118</v>
      </c>
      <c r="E44" s="5">
        <f t="shared" si="5"/>
        <v>1.220338983</v>
      </c>
    </row>
    <row r="45">
      <c r="A45" s="11" t="s">
        <v>105</v>
      </c>
      <c r="B45" s="11">
        <f>'Raw Data'!B71</f>
        <v>32</v>
      </c>
      <c r="C45" s="11">
        <v>3.0</v>
      </c>
      <c r="D45" s="5">
        <f>'Raw Data'!F67</f>
        <v>112.8</v>
      </c>
      <c r="E45" s="5">
        <f t="shared" si="5"/>
        <v>0.2836879433</v>
      </c>
    </row>
    <row r="46">
      <c r="A46" s="11" t="s">
        <v>106</v>
      </c>
      <c r="B46" s="11">
        <f>'Raw Data'!B72+'Raw Data'!B73</f>
        <v>35</v>
      </c>
      <c r="C46" s="11">
        <v>3.0</v>
      </c>
      <c r="D46" s="5">
        <f>'Raw Data'!F68</f>
        <v>118.9</v>
      </c>
      <c r="E46" s="5">
        <f t="shared" si="5"/>
        <v>0.2943650126</v>
      </c>
    </row>
    <row r="47">
      <c r="A47" s="11" t="s">
        <v>107</v>
      </c>
      <c r="B47" s="11">
        <f>'Raw Data'!B74+'Raw Data'!B75</f>
        <v>48</v>
      </c>
      <c r="C47" s="11">
        <v>3.0</v>
      </c>
      <c r="D47" s="5">
        <f>'Raw Data'!F69</f>
        <v>117.4</v>
      </c>
      <c r="E47" s="5">
        <f t="shared" si="5"/>
        <v>0.4088586031</v>
      </c>
    </row>
    <row r="48">
      <c r="A48" s="11" t="s">
        <v>108</v>
      </c>
      <c r="B48" s="11">
        <f>'Raw Data'!B76+'Raw Data'!B77</f>
        <v>86</v>
      </c>
      <c r="C48" s="11">
        <v>3.0</v>
      </c>
      <c r="D48" s="5">
        <f>'Raw Data'!F70</f>
        <v>99.7</v>
      </c>
      <c r="E48" s="5">
        <f t="shared" si="5"/>
        <v>0.8625877633</v>
      </c>
    </row>
    <row r="49">
      <c r="A49" s="11" t="s">
        <v>109</v>
      </c>
      <c r="B49" s="11">
        <f>'Raw Data'!B78+'Raw Data'!B79</f>
        <v>55</v>
      </c>
      <c r="C49" s="11">
        <v>3.0</v>
      </c>
      <c r="D49" s="5">
        <f>'Raw Data'!F71</f>
        <v>102.5</v>
      </c>
      <c r="E49" s="5">
        <f t="shared" si="5"/>
        <v>0.5365853659</v>
      </c>
    </row>
    <row r="50">
      <c r="A50" s="11" t="s">
        <v>110</v>
      </c>
      <c r="B50" s="11">
        <f>'Raw Data'!B80+'Raw Data'!B81</f>
        <v>40</v>
      </c>
      <c r="C50" s="11">
        <v>3.0</v>
      </c>
      <c r="D50" s="5">
        <f>'Raw Data'!F72</f>
        <v>96.1</v>
      </c>
      <c r="E50" s="5">
        <f t="shared" si="5"/>
        <v>0.4162330905</v>
      </c>
    </row>
    <row r="51">
      <c r="A51" s="11" t="s">
        <v>111</v>
      </c>
      <c r="B51" s="11">
        <f>'Raw Data'!B82+'Raw Data'!B83</f>
        <v>108</v>
      </c>
      <c r="C51" s="11">
        <v>3.0</v>
      </c>
      <c r="D51" s="5">
        <f>'Raw Data'!F73</f>
        <v>108.3</v>
      </c>
      <c r="E51" s="5">
        <f t="shared" si="5"/>
        <v>0.9972299169</v>
      </c>
    </row>
    <row r="52">
      <c r="A52" s="11" t="s">
        <v>112</v>
      </c>
      <c r="B52" s="11">
        <f>'Raw Data'!B84+'Raw Data'!B85</f>
        <v>61</v>
      </c>
      <c r="C52" s="11">
        <v>3.0</v>
      </c>
      <c r="D52" s="5">
        <f>'Raw Data'!F74</f>
        <v>112.5</v>
      </c>
      <c r="E52" s="5">
        <f t="shared" si="5"/>
        <v>0.5422222222</v>
      </c>
    </row>
    <row r="53">
      <c r="B53" s="11"/>
    </row>
    <row r="54">
      <c r="A54" s="11" t="s">
        <v>101</v>
      </c>
      <c r="B54" s="11">
        <f>'Raw Data'!B87+'Raw Data'!B88</f>
        <v>997</v>
      </c>
      <c r="C54" s="11">
        <v>4.0</v>
      </c>
      <c r="D54" s="5">
        <f>'Raw Data'!F87</f>
        <v>109.1</v>
      </c>
      <c r="E54" s="5">
        <f t="shared" ref="E54:E55" si="6">B54/D54</f>
        <v>9.138405133</v>
      </c>
    </row>
    <row r="55">
      <c r="A55" s="11" t="s">
        <v>102</v>
      </c>
      <c r="B55" s="11">
        <f>'Raw Data'!B89+'Raw Data'!B90</f>
        <v>81</v>
      </c>
      <c r="C55" s="11">
        <v>4.0</v>
      </c>
      <c r="D55" s="5">
        <f>'Raw Data'!F88</f>
        <v>116.1</v>
      </c>
      <c r="E55" s="5">
        <f t="shared" si="6"/>
        <v>0.6976744186</v>
      </c>
    </row>
    <row r="56">
      <c r="A56" s="11" t="s">
        <v>103</v>
      </c>
      <c r="B56" s="11">
        <f>'Raw Data'!B91+'Raw Data'!B92</f>
        <v>464</v>
      </c>
      <c r="C56" s="11">
        <v>4.0</v>
      </c>
      <c r="D56" s="5">
        <f>'Raw Data'!F89</f>
        <v>106.1</v>
      </c>
      <c r="E56" s="5">
        <f t="shared" ref="E56:E57" si="7">B55/D56</f>
        <v>0.7634307257</v>
      </c>
    </row>
    <row r="57">
      <c r="A57" s="11" t="s">
        <v>104</v>
      </c>
      <c r="B57" s="11">
        <f>'Raw Data'!B93+'Raw Data'!B94+'Raw Data'!B95</f>
        <v>137</v>
      </c>
      <c r="C57" s="11">
        <v>4.0</v>
      </c>
      <c r="D57" s="5">
        <f>'Raw Data'!F90</f>
        <v>111.2</v>
      </c>
      <c r="E57" s="5">
        <f t="shared" si="7"/>
        <v>4.172661871</v>
      </c>
    </row>
    <row r="58">
      <c r="A58" s="11" t="s">
        <v>105</v>
      </c>
      <c r="B58" s="11">
        <f>'Raw Data'!B96+'Raw Data'!B97</f>
        <v>1336</v>
      </c>
      <c r="C58" s="11">
        <v>4.0</v>
      </c>
      <c r="D58" s="5">
        <f>'Raw Data'!F91</f>
        <v>105.1</v>
      </c>
      <c r="E58" s="5">
        <f>B58/D58</f>
        <v>12.71170314</v>
      </c>
    </row>
    <row r="59">
      <c r="A59" s="11" t="s">
        <v>106</v>
      </c>
      <c r="B59" s="11">
        <f>'Raw Data'!B98+'Raw Data'!B99</f>
        <v>857</v>
      </c>
      <c r="C59" s="11">
        <v>4.0</v>
      </c>
      <c r="D59" s="5">
        <f>'Raw Data'!F92</f>
        <v>128.3</v>
      </c>
      <c r="E59" s="5">
        <f>B57/D59</f>
        <v>1.067809821</v>
      </c>
    </row>
    <row r="60">
      <c r="A60" s="11" t="s">
        <v>107</v>
      </c>
      <c r="B60" s="11">
        <f>'Raw Data'!B100+'Raw Data'!B101</f>
        <v>12</v>
      </c>
      <c r="C60" s="11">
        <v>4.0</v>
      </c>
      <c r="D60" s="5">
        <f>'Raw Data'!F93</f>
        <v>109.5</v>
      </c>
      <c r="E60" s="5">
        <f t="shared" ref="E60:E65" si="8">B60/D60</f>
        <v>0.1095890411</v>
      </c>
    </row>
    <row r="61">
      <c r="A61" s="11" t="s">
        <v>108</v>
      </c>
      <c r="B61" s="11">
        <f>'Raw Data'!B102+'Raw Data'!B103</f>
        <v>1460</v>
      </c>
      <c r="C61" s="11">
        <v>4.0</v>
      </c>
      <c r="D61" s="5">
        <f>'Raw Data'!F94</f>
        <v>115</v>
      </c>
      <c r="E61" s="5">
        <f t="shared" si="8"/>
        <v>12.69565217</v>
      </c>
    </row>
    <row r="62">
      <c r="A62" s="11" t="s">
        <v>109</v>
      </c>
      <c r="B62" s="11">
        <f>'Raw Data'!B104+'Raw Data'!B105</f>
        <v>1875</v>
      </c>
      <c r="C62" s="11">
        <v>4.0</v>
      </c>
      <c r="D62" s="5">
        <f>'Raw Data'!F95</f>
        <v>108.4</v>
      </c>
      <c r="E62" s="5">
        <f t="shared" si="8"/>
        <v>17.29704797</v>
      </c>
    </row>
    <row r="63">
      <c r="A63" s="11" t="s">
        <v>110</v>
      </c>
      <c r="B63" s="11">
        <f>'Raw Data'!B106+'Raw Data'!B107</f>
        <v>1766</v>
      </c>
      <c r="C63" s="11">
        <v>4.0</v>
      </c>
      <c r="D63" s="5">
        <f>'Raw Data'!F96</f>
        <v>111.4</v>
      </c>
      <c r="E63" s="5">
        <f t="shared" si="8"/>
        <v>15.85278276</v>
      </c>
    </row>
    <row r="64">
      <c r="A64" s="11" t="s">
        <v>111</v>
      </c>
      <c r="B64" s="11">
        <f>'Raw Data'!B108+'Raw Data'!B109</f>
        <v>4292</v>
      </c>
      <c r="C64" s="11">
        <v>4.0</v>
      </c>
      <c r="D64" s="5">
        <f>'Raw Data'!F97</f>
        <v>107.3</v>
      </c>
      <c r="E64" s="5">
        <f t="shared" si="8"/>
        <v>40</v>
      </c>
    </row>
    <row r="65">
      <c r="A65" s="11" t="s">
        <v>112</v>
      </c>
      <c r="B65" s="11">
        <f>'Raw Data'!B110+'Raw Data'!B111</f>
        <v>2243</v>
      </c>
      <c r="C65" s="11">
        <v>4.0</v>
      </c>
      <c r="D65" s="5">
        <f>'Raw Data'!F98</f>
        <v>111.1</v>
      </c>
      <c r="E65" s="5">
        <f t="shared" si="8"/>
        <v>20.1890189</v>
      </c>
    </row>
    <row r="66">
      <c r="B66" s="11"/>
    </row>
    <row r="67">
      <c r="A67" s="11" t="s">
        <v>101</v>
      </c>
      <c r="B67" s="11">
        <f>'Raw Data'!B113+'Raw Data'!B114</f>
        <v>0</v>
      </c>
      <c r="C67" s="11">
        <v>5.0</v>
      </c>
      <c r="D67" s="5">
        <f>'Raw Data'!F113</f>
        <v>114.7</v>
      </c>
      <c r="E67" s="5">
        <f t="shared" ref="E67:E78" si="9">B67/D67</f>
        <v>0</v>
      </c>
    </row>
    <row r="68">
      <c r="A68" s="11" t="s">
        <v>102</v>
      </c>
      <c r="B68" s="11">
        <f>'Raw Data'!B115+'Raw Data'!B116</f>
        <v>889</v>
      </c>
      <c r="C68" s="11">
        <v>5.0</v>
      </c>
      <c r="D68" s="5">
        <f>'Raw Data'!F114</f>
        <v>108.9</v>
      </c>
      <c r="E68" s="5">
        <f t="shared" si="9"/>
        <v>8.163452709</v>
      </c>
    </row>
    <row r="69">
      <c r="A69" s="11" t="s">
        <v>103</v>
      </c>
      <c r="B69" s="11">
        <f>'Raw Data'!B117+'Raw Data'!B118</f>
        <v>645</v>
      </c>
      <c r="C69" s="11">
        <v>5.0</v>
      </c>
      <c r="D69" s="5">
        <f>'Raw Data'!F115</f>
        <v>110.8</v>
      </c>
      <c r="E69" s="5">
        <f t="shared" si="9"/>
        <v>5.821299639</v>
      </c>
    </row>
    <row r="70">
      <c r="A70" s="11" t="s">
        <v>104</v>
      </c>
      <c r="B70" s="11">
        <f>'Raw Data'!B119+'Raw Data'!B120</f>
        <v>625</v>
      </c>
      <c r="C70" s="11">
        <v>5.0</v>
      </c>
      <c r="D70" s="5">
        <f>'Raw Data'!F116</f>
        <v>115.3</v>
      </c>
      <c r="E70" s="5">
        <f t="shared" si="9"/>
        <v>5.420641804</v>
      </c>
    </row>
    <row r="71">
      <c r="A71" s="11" t="s">
        <v>105</v>
      </c>
      <c r="B71" s="11">
        <f>'Raw Data'!B121+'Raw Data'!B122</f>
        <v>0</v>
      </c>
      <c r="C71" s="11">
        <v>5.0</v>
      </c>
      <c r="D71" s="5">
        <f>'Raw Data'!F117</f>
        <v>109.3</v>
      </c>
      <c r="E71" s="5">
        <f t="shared" si="9"/>
        <v>0</v>
      </c>
    </row>
    <row r="72">
      <c r="A72" s="11" t="s">
        <v>106</v>
      </c>
      <c r="B72" s="11">
        <f>'Raw Data'!B123+'Raw Data'!B124</f>
        <v>467</v>
      </c>
      <c r="C72" s="11">
        <v>5.0</v>
      </c>
      <c r="D72" s="5">
        <f>'Raw Data'!F118</f>
        <v>116</v>
      </c>
      <c r="E72" s="5">
        <f t="shared" si="9"/>
        <v>4.025862069</v>
      </c>
    </row>
    <row r="73">
      <c r="A73" s="11" t="s">
        <v>107</v>
      </c>
      <c r="B73" s="11">
        <f>'Raw Data'!B125+'Raw Data'!B126+'Raw Data'!B127</f>
        <v>205</v>
      </c>
      <c r="C73" s="11">
        <v>5.0</v>
      </c>
      <c r="D73" s="5">
        <f>'Raw Data'!F119</f>
        <v>115.5</v>
      </c>
      <c r="E73" s="5">
        <f t="shared" si="9"/>
        <v>1.774891775</v>
      </c>
    </row>
    <row r="74">
      <c r="A74" s="11" t="s">
        <v>108</v>
      </c>
      <c r="B74" s="5">
        <f>'Raw Data'!B128+'Raw Data'!B129</f>
        <v>791</v>
      </c>
      <c r="C74" s="11">
        <v>5.0</v>
      </c>
      <c r="D74" s="5">
        <f>'Raw Data'!F120</f>
        <v>108.7</v>
      </c>
      <c r="E74" s="5">
        <f t="shared" si="9"/>
        <v>7.276908924</v>
      </c>
    </row>
    <row r="75">
      <c r="A75" s="11" t="s">
        <v>109</v>
      </c>
      <c r="B75" s="5">
        <f>'Raw Data'!B130+'Raw Data'!B131</f>
        <v>160</v>
      </c>
      <c r="C75" s="11">
        <v>5.0</v>
      </c>
      <c r="D75" s="5">
        <f>'Raw Data'!F121</f>
        <v>102</v>
      </c>
      <c r="E75" s="5">
        <f t="shared" si="9"/>
        <v>1.568627451</v>
      </c>
    </row>
    <row r="76">
      <c r="A76" s="11" t="s">
        <v>110</v>
      </c>
      <c r="B76" s="5">
        <f>'Raw Data'!B132+'Raw Data'!B133+'Raw Data'!B134</f>
        <v>752</v>
      </c>
      <c r="C76" s="11">
        <v>5.0</v>
      </c>
      <c r="D76" s="5">
        <f>'Raw Data'!F122</f>
        <v>108.4</v>
      </c>
      <c r="E76" s="5">
        <f t="shared" si="9"/>
        <v>6.937269373</v>
      </c>
    </row>
    <row r="77">
      <c r="A77" s="11" t="s">
        <v>111</v>
      </c>
      <c r="B77" s="5">
        <f>'Raw Data'!B135+'Raw Data'!B136+'Raw Data'!B137</f>
        <v>33</v>
      </c>
      <c r="C77" s="11">
        <v>5.0</v>
      </c>
      <c r="D77" s="5">
        <f>'Raw Data'!F123</f>
        <v>107.7</v>
      </c>
      <c r="E77" s="5">
        <f t="shared" si="9"/>
        <v>0.3064066852</v>
      </c>
    </row>
    <row r="78">
      <c r="A78" s="11" t="s">
        <v>112</v>
      </c>
      <c r="B78" s="5">
        <f>'Raw Data'!B138+'Raw Data'!B139+'Raw Data'!B140</f>
        <v>978</v>
      </c>
      <c r="C78" s="11">
        <v>5.0</v>
      </c>
      <c r="D78" s="5">
        <f>'Raw Data'!F124</f>
        <v>111.9</v>
      </c>
      <c r="E78" s="5">
        <f t="shared" si="9"/>
        <v>8.739946381</v>
      </c>
    </row>
    <row r="79">
      <c r="A79" s="12" t="s">
        <v>119</v>
      </c>
    </row>
    <row r="80">
      <c r="A80" s="13" t="s">
        <v>101</v>
      </c>
      <c r="B80" s="14">
        <v>0.0</v>
      </c>
      <c r="C80" s="13">
        <v>6.0</v>
      </c>
      <c r="D80" s="14">
        <v>114.69999999999999</v>
      </c>
      <c r="E80" s="14">
        <f t="shared" ref="E80:E91" si="10">B80/D80</f>
        <v>0</v>
      </c>
    </row>
    <row r="81">
      <c r="A81" s="13" t="s">
        <v>102</v>
      </c>
      <c r="B81" s="14">
        <v>889.0</v>
      </c>
      <c r="C81" s="13">
        <v>6.0</v>
      </c>
      <c r="D81" s="14">
        <v>108.89999999999999</v>
      </c>
      <c r="E81" s="14">
        <f t="shared" si="10"/>
        <v>8.163452709</v>
      </c>
    </row>
    <row r="82">
      <c r="A82" s="13" t="s">
        <v>103</v>
      </c>
      <c r="B82" s="14">
        <v>645.0</v>
      </c>
      <c r="C82" s="13">
        <v>6.0</v>
      </c>
      <c r="D82" s="14">
        <v>110.79999999999998</v>
      </c>
      <c r="E82" s="14">
        <f t="shared" si="10"/>
        <v>5.821299639</v>
      </c>
    </row>
    <row r="83">
      <c r="A83" s="13" t="s">
        <v>104</v>
      </c>
      <c r="B83" s="14">
        <v>625.0</v>
      </c>
      <c r="C83" s="13">
        <v>6.0</v>
      </c>
      <c r="D83" s="14">
        <v>115.29999999999998</v>
      </c>
      <c r="E83" s="14">
        <f t="shared" si="10"/>
        <v>5.420641804</v>
      </c>
    </row>
    <row r="84">
      <c r="A84" s="13" t="s">
        <v>105</v>
      </c>
      <c r="B84" s="14">
        <v>0.0</v>
      </c>
      <c r="C84" s="13">
        <v>6.0</v>
      </c>
      <c r="D84" s="14">
        <v>109.29999999999998</v>
      </c>
      <c r="E84" s="14">
        <f t="shared" si="10"/>
        <v>0</v>
      </c>
    </row>
    <row r="85">
      <c r="A85" s="13" t="s">
        <v>106</v>
      </c>
      <c r="B85" s="13">
        <v>467.0</v>
      </c>
      <c r="C85" s="13">
        <v>6.0</v>
      </c>
      <c r="D85" s="14">
        <v>115.99999999999999</v>
      </c>
      <c r="E85" s="14">
        <f t="shared" si="10"/>
        <v>4.025862069</v>
      </c>
    </row>
    <row r="86">
      <c r="A86" s="13" t="s">
        <v>107</v>
      </c>
      <c r="B86" s="13">
        <v>205.0</v>
      </c>
      <c r="C86" s="13">
        <v>6.0</v>
      </c>
      <c r="D86" s="14">
        <v>115.49999999999999</v>
      </c>
      <c r="E86" s="14">
        <f t="shared" si="10"/>
        <v>1.774891775</v>
      </c>
    </row>
    <row r="87">
      <c r="A87" s="13" t="s">
        <v>108</v>
      </c>
      <c r="B87" s="13">
        <v>791.0</v>
      </c>
      <c r="C87" s="13">
        <v>6.0</v>
      </c>
      <c r="D87" s="14">
        <v>108.70000000000002</v>
      </c>
      <c r="E87" s="14">
        <f t="shared" si="10"/>
        <v>7.276908924</v>
      </c>
    </row>
    <row r="88">
      <c r="A88" s="13" t="s">
        <v>109</v>
      </c>
      <c r="B88" s="13">
        <v>160.0</v>
      </c>
      <c r="C88" s="13">
        <v>6.0</v>
      </c>
      <c r="D88" s="14">
        <v>102.0</v>
      </c>
      <c r="E88" s="14">
        <f t="shared" si="10"/>
        <v>1.568627451</v>
      </c>
    </row>
    <row r="89">
      <c r="A89" s="13" t="s">
        <v>110</v>
      </c>
      <c r="B89" s="13">
        <v>752.0</v>
      </c>
      <c r="C89" s="13">
        <v>6.0</v>
      </c>
      <c r="D89" s="14">
        <v>108.4</v>
      </c>
      <c r="E89" s="14">
        <f t="shared" si="10"/>
        <v>6.937269373</v>
      </c>
    </row>
    <row r="90">
      <c r="A90" s="13" t="s">
        <v>111</v>
      </c>
      <c r="B90" s="13">
        <v>33.0</v>
      </c>
      <c r="C90" s="13">
        <v>6.0</v>
      </c>
      <c r="D90" s="14">
        <v>107.69999999999999</v>
      </c>
      <c r="E90" s="14">
        <f t="shared" si="10"/>
        <v>0.3064066852</v>
      </c>
    </row>
    <row r="91">
      <c r="A91" s="13" t="s">
        <v>112</v>
      </c>
      <c r="B91" s="13">
        <v>978.0</v>
      </c>
      <c r="C91" s="13">
        <v>6.0</v>
      </c>
      <c r="D91" s="14">
        <v>111.89999999999999</v>
      </c>
      <c r="E91" s="14">
        <f t="shared" si="10"/>
        <v>8.739946381</v>
      </c>
    </row>
    <row r="92">
      <c r="A92" s="14"/>
      <c r="B92" s="14"/>
      <c r="C92" s="14"/>
      <c r="D92" s="14"/>
      <c r="E92" s="14"/>
    </row>
    <row r="93">
      <c r="A93" s="13" t="s">
        <v>101</v>
      </c>
      <c r="B93" s="14">
        <v>0.0</v>
      </c>
      <c r="C93" s="13">
        <v>7.0</v>
      </c>
      <c r="D93" s="14">
        <v>114.69999999999999</v>
      </c>
      <c r="E93" s="14">
        <f t="shared" ref="E93:E104" si="11">B93/D93</f>
        <v>0</v>
      </c>
    </row>
    <row r="94">
      <c r="A94" s="13" t="s">
        <v>102</v>
      </c>
      <c r="B94" s="14">
        <v>889.0</v>
      </c>
      <c r="C94" s="13">
        <v>7.0</v>
      </c>
      <c r="D94" s="14">
        <v>108.89999999999999</v>
      </c>
      <c r="E94" s="14">
        <f t="shared" si="11"/>
        <v>8.163452709</v>
      </c>
    </row>
    <row r="95">
      <c r="A95" s="13" t="s">
        <v>103</v>
      </c>
      <c r="B95" s="14">
        <v>645.0</v>
      </c>
      <c r="C95" s="13">
        <v>7.0</v>
      </c>
      <c r="D95" s="14">
        <v>110.79999999999998</v>
      </c>
      <c r="E95" s="14">
        <f t="shared" si="11"/>
        <v>5.821299639</v>
      </c>
    </row>
    <row r="96">
      <c r="A96" s="13" t="s">
        <v>104</v>
      </c>
      <c r="B96" s="14">
        <v>625.0</v>
      </c>
      <c r="C96" s="13">
        <v>7.0</v>
      </c>
      <c r="D96" s="14">
        <v>115.29999999999998</v>
      </c>
      <c r="E96" s="14">
        <f t="shared" si="11"/>
        <v>5.420641804</v>
      </c>
    </row>
    <row r="97">
      <c r="A97" s="13" t="s">
        <v>105</v>
      </c>
      <c r="B97" s="14">
        <v>0.0</v>
      </c>
      <c r="C97" s="13">
        <v>7.0</v>
      </c>
      <c r="D97" s="14">
        <v>109.29999999999998</v>
      </c>
      <c r="E97" s="14">
        <f t="shared" si="11"/>
        <v>0</v>
      </c>
    </row>
    <row r="98">
      <c r="A98" s="13" t="s">
        <v>106</v>
      </c>
      <c r="B98" s="13">
        <v>467.0</v>
      </c>
      <c r="C98" s="13">
        <v>7.0</v>
      </c>
      <c r="D98" s="14">
        <v>115.99999999999999</v>
      </c>
      <c r="E98" s="14">
        <f t="shared" si="11"/>
        <v>4.025862069</v>
      </c>
    </row>
    <row r="99">
      <c r="A99" s="13" t="s">
        <v>107</v>
      </c>
      <c r="B99" s="13">
        <v>205.0</v>
      </c>
      <c r="C99" s="13">
        <v>7.0</v>
      </c>
      <c r="D99" s="14">
        <v>115.49999999999999</v>
      </c>
      <c r="E99" s="14">
        <f t="shared" si="11"/>
        <v>1.774891775</v>
      </c>
    </row>
    <row r="100">
      <c r="A100" s="13" t="s">
        <v>108</v>
      </c>
      <c r="B100" s="13">
        <v>791.0</v>
      </c>
      <c r="C100" s="13">
        <v>7.0</v>
      </c>
      <c r="D100" s="14">
        <v>108.70000000000002</v>
      </c>
      <c r="E100" s="14">
        <f t="shared" si="11"/>
        <v>7.276908924</v>
      </c>
    </row>
    <row r="101">
      <c r="A101" s="13" t="s">
        <v>109</v>
      </c>
      <c r="B101" s="13">
        <v>160.0</v>
      </c>
      <c r="C101" s="13">
        <v>7.0</v>
      </c>
      <c r="D101" s="14">
        <v>102.0</v>
      </c>
      <c r="E101" s="14">
        <f t="shared" si="11"/>
        <v>1.568627451</v>
      </c>
    </row>
    <row r="102">
      <c r="A102" s="13" t="s">
        <v>110</v>
      </c>
      <c r="B102" s="13">
        <v>752.0</v>
      </c>
      <c r="C102" s="13">
        <v>7.0</v>
      </c>
      <c r="D102" s="14">
        <v>108.4</v>
      </c>
      <c r="E102" s="14">
        <f t="shared" si="11"/>
        <v>6.937269373</v>
      </c>
    </row>
    <row r="103">
      <c r="A103" s="13" t="s">
        <v>111</v>
      </c>
      <c r="B103" s="13">
        <v>33.0</v>
      </c>
      <c r="C103" s="13">
        <v>7.0</v>
      </c>
      <c r="D103" s="14">
        <v>107.69999999999999</v>
      </c>
      <c r="E103" s="14">
        <f t="shared" si="11"/>
        <v>0.3064066852</v>
      </c>
    </row>
    <row r="104">
      <c r="A104" s="13" t="s">
        <v>112</v>
      </c>
      <c r="B104" s="13">
        <v>978.0</v>
      </c>
      <c r="C104" s="13">
        <v>7.0</v>
      </c>
      <c r="D104" s="14">
        <v>111.89999999999999</v>
      </c>
      <c r="E104" s="14">
        <f t="shared" si="11"/>
        <v>8.739946381</v>
      </c>
    </row>
    <row r="105">
      <c r="A105" s="14"/>
      <c r="B105" s="14"/>
      <c r="C105" s="14"/>
      <c r="D105" s="14"/>
      <c r="E105" s="14"/>
    </row>
    <row r="106">
      <c r="A106" s="13" t="s">
        <v>101</v>
      </c>
      <c r="B106" s="14">
        <v>0.0</v>
      </c>
      <c r="C106" s="13">
        <v>8.0</v>
      </c>
      <c r="D106" s="14">
        <v>114.69999999999999</v>
      </c>
      <c r="E106" s="14">
        <f t="shared" ref="E106:E117" si="12">B106/D106</f>
        <v>0</v>
      </c>
    </row>
    <row r="107">
      <c r="A107" s="13" t="s">
        <v>102</v>
      </c>
      <c r="B107" s="14">
        <v>889.0</v>
      </c>
      <c r="C107" s="13">
        <v>8.0</v>
      </c>
      <c r="D107" s="14">
        <v>108.89999999999999</v>
      </c>
      <c r="E107" s="14">
        <f t="shared" si="12"/>
        <v>8.163452709</v>
      </c>
    </row>
    <row r="108">
      <c r="A108" s="13" t="s">
        <v>103</v>
      </c>
      <c r="B108" s="14">
        <v>645.0</v>
      </c>
      <c r="C108" s="13">
        <v>8.0</v>
      </c>
      <c r="D108" s="14">
        <v>110.79999999999998</v>
      </c>
      <c r="E108" s="14">
        <f t="shared" si="12"/>
        <v>5.821299639</v>
      </c>
    </row>
    <row r="109">
      <c r="A109" s="13" t="s">
        <v>104</v>
      </c>
      <c r="B109" s="14">
        <v>625.0</v>
      </c>
      <c r="C109" s="13">
        <v>8.0</v>
      </c>
      <c r="D109" s="14">
        <v>115.29999999999998</v>
      </c>
      <c r="E109" s="14">
        <f t="shared" si="12"/>
        <v>5.420641804</v>
      </c>
    </row>
    <row r="110">
      <c r="A110" s="13" t="s">
        <v>105</v>
      </c>
      <c r="B110" s="14">
        <v>0.0</v>
      </c>
      <c r="C110" s="13">
        <v>8.0</v>
      </c>
      <c r="D110" s="14">
        <v>109.29999999999998</v>
      </c>
      <c r="E110" s="14">
        <f t="shared" si="12"/>
        <v>0</v>
      </c>
    </row>
    <row r="111">
      <c r="A111" s="13" t="s">
        <v>106</v>
      </c>
      <c r="B111" s="13">
        <v>467.0</v>
      </c>
      <c r="C111" s="13">
        <v>8.0</v>
      </c>
      <c r="D111" s="14">
        <v>115.99999999999999</v>
      </c>
      <c r="E111" s="14">
        <f t="shared" si="12"/>
        <v>4.025862069</v>
      </c>
    </row>
    <row r="112">
      <c r="A112" s="13" t="s">
        <v>107</v>
      </c>
      <c r="B112" s="13">
        <v>205.0</v>
      </c>
      <c r="C112" s="13">
        <v>8.0</v>
      </c>
      <c r="D112" s="14">
        <v>115.49999999999999</v>
      </c>
      <c r="E112" s="14">
        <f t="shared" si="12"/>
        <v>1.774891775</v>
      </c>
    </row>
    <row r="113">
      <c r="A113" s="13" t="s">
        <v>108</v>
      </c>
      <c r="B113" s="13">
        <v>791.0</v>
      </c>
      <c r="C113" s="13">
        <v>8.0</v>
      </c>
      <c r="D113" s="14">
        <v>108.70000000000002</v>
      </c>
      <c r="E113" s="14">
        <f t="shared" si="12"/>
        <v>7.276908924</v>
      </c>
    </row>
    <row r="114">
      <c r="A114" s="13" t="s">
        <v>109</v>
      </c>
      <c r="B114" s="13">
        <v>160.0</v>
      </c>
      <c r="C114" s="13">
        <v>8.0</v>
      </c>
      <c r="D114" s="14">
        <v>102.0</v>
      </c>
      <c r="E114" s="14">
        <f t="shared" si="12"/>
        <v>1.568627451</v>
      </c>
    </row>
    <row r="115">
      <c r="A115" s="13" t="s">
        <v>110</v>
      </c>
      <c r="B115" s="13">
        <v>752.0</v>
      </c>
      <c r="C115" s="13">
        <v>8.0</v>
      </c>
      <c r="D115" s="14">
        <v>108.4</v>
      </c>
      <c r="E115" s="14">
        <f t="shared" si="12"/>
        <v>6.937269373</v>
      </c>
    </row>
    <row r="116">
      <c r="A116" s="13" t="s">
        <v>111</v>
      </c>
      <c r="B116" s="13">
        <v>33.0</v>
      </c>
      <c r="C116" s="13">
        <v>8.0</v>
      </c>
      <c r="D116" s="14">
        <v>107.69999999999999</v>
      </c>
      <c r="E116" s="14">
        <f t="shared" si="12"/>
        <v>0.3064066852</v>
      </c>
    </row>
    <row r="117">
      <c r="A117" s="13" t="s">
        <v>112</v>
      </c>
      <c r="B117" s="13">
        <v>978.0</v>
      </c>
      <c r="C117" s="13">
        <v>8.0</v>
      </c>
      <c r="D117" s="14">
        <v>111.89999999999999</v>
      </c>
      <c r="E117" s="14">
        <f t="shared" si="12"/>
        <v>8.739946381</v>
      </c>
    </row>
    <row r="118">
      <c r="A118" s="14"/>
      <c r="B118" s="14"/>
      <c r="C118" s="14"/>
      <c r="D118" s="14"/>
      <c r="E118" s="14"/>
    </row>
    <row r="119">
      <c r="A119" s="13" t="s">
        <v>101</v>
      </c>
      <c r="B119" s="14">
        <v>0.0</v>
      </c>
      <c r="C119" s="13">
        <v>9.0</v>
      </c>
      <c r="D119" s="14">
        <v>114.69999999999999</v>
      </c>
      <c r="E119" s="14">
        <f t="shared" ref="E119:E130" si="13">B119/D119</f>
        <v>0</v>
      </c>
    </row>
    <row r="120">
      <c r="A120" s="13" t="s">
        <v>102</v>
      </c>
      <c r="B120" s="14">
        <v>889.0</v>
      </c>
      <c r="C120" s="13">
        <v>9.0</v>
      </c>
      <c r="D120" s="14">
        <v>108.89999999999999</v>
      </c>
      <c r="E120" s="14">
        <f t="shared" si="13"/>
        <v>8.163452709</v>
      </c>
    </row>
    <row r="121">
      <c r="A121" s="13" t="s">
        <v>103</v>
      </c>
      <c r="B121" s="14">
        <v>645.0</v>
      </c>
      <c r="C121" s="13">
        <v>9.0</v>
      </c>
      <c r="D121" s="14">
        <v>110.79999999999998</v>
      </c>
      <c r="E121" s="14">
        <f t="shared" si="13"/>
        <v>5.821299639</v>
      </c>
    </row>
    <row r="122">
      <c r="A122" s="13" t="s">
        <v>104</v>
      </c>
      <c r="B122" s="14">
        <v>625.0</v>
      </c>
      <c r="C122" s="13">
        <v>9.0</v>
      </c>
      <c r="D122" s="14">
        <v>115.29999999999998</v>
      </c>
      <c r="E122" s="14">
        <f t="shared" si="13"/>
        <v>5.420641804</v>
      </c>
    </row>
    <row r="123">
      <c r="A123" s="13" t="s">
        <v>105</v>
      </c>
      <c r="B123" s="14">
        <v>0.0</v>
      </c>
      <c r="C123" s="13">
        <v>9.0</v>
      </c>
      <c r="D123" s="14">
        <v>109.29999999999998</v>
      </c>
      <c r="E123" s="14">
        <f t="shared" si="13"/>
        <v>0</v>
      </c>
    </row>
    <row r="124">
      <c r="A124" s="13" t="s">
        <v>106</v>
      </c>
      <c r="B124" s="13">
        <v>467.0</v>
      </c>
      <c r="C124" s="13">
        <v>9.0</v>
      </c>
      <c r="D124" s="14">
        <v>115.99999999999999</v>
      </c>
      <c r="E124" s="14">
        <f t="shared" si="13"/>
        <v>4.025862069</v>
      </c>
    </row>
    <row r="125">
      <c r="A125" s="13" t="s">
        <v>107</v>
      </c>
      <c r="B125" s="13">
        <v>205.0</v>
      </c>
      <c r="C125" s="13">
        <v>9.0</v>
      </c>
      <c r="D125" s="14">
        <v>115.49999999999999</v>
      </c>
      <c r="E125" s="14">
        <f t="shared" si="13"/>
        <v>1.774891775</v>
      </c>
    </row>
    <row r="126">
      <c r="A126" s="13" t="s">
        <v>108</v>
      </c>
      <c r="B126" s="13">
        <v>791.0</v>
      </c>
      <c r="C126" s="13">
        <v>9.0</v>
      </c>
      <c r="D126" s="14">
        <v>108.70000000000002</v>
      </c>
      <c r="E126" s="14">
        <f t="shared" si="13"/>
        <v>7.276908924</v>
      </c>
    </row>
    <row r="127">
      <c r="A127" s="13" t="s">
        <v>109</v>
      </c>
      <c r="B127" s="13">
        <v>160.0</v>
      </c>
      <c r="C127" s="13">
        <v>9.0</v>
      </c>
      <c r="D127" s="14">
        <v>102.0</v>
      </c>
      <c r="E127" s="14">
        <f t="shared" si="13"/>
        <v>1.568627451</v>
      </c>
    </row>
    <row r="128">
      <c r="A128" s="13" t="s">
        <v>110</v>
      </c>
      <c r="B128" s="13">
        <v>752.0</v>
      </c>
      <c r="C128" s="13">
        <v>9.0</v>
      </c>
      <c r="D128" s="14">
        <v>108.4</v>
      </c>
      <c r="E128" s="14">
        <f t="shared" si="13"/>
        <v>6.937269373</v>
      </c>
    </row>
    <row r="129">
      <c r="A129" s="13" t="s">
        <v>111</v>
      </c>
      <c r="B129" s="13">
        <v>33.0</v>
      </c>
      <c r="C129" s="13">
        <v>9.0</v>
      </c>
      <c r="D129" s="14">
        <v>107.69999999999999</v>
      </c>
      <c r="E129" s="14">
        <f t="shared" si="13"/>
        <v>0.3064066852</v>
      </c>
    </row>
    <row r="130">
      <c r="A130" s="13" t="s">
        <v>112</v>
      </c>
      <c r="B130" s="13">
        <v>978.0</v>
      </c>
      <c r="C130" s="13">
        <v>9.0</v>
      </c>
      <c r="D130" s="14">
        <v>111.89999999999999</v>
      </c>
      <c r="E130" s="14">
        <f t="shared" si="13"/>
        <v>8.739946381</v>
      </c>
    </row>
    <row r="131">
      <c r="A131" s="14"/>
      <c r="B131" s="14"/>
      <c r="C131" s="14"/>
      <c r="D131" s="14"/>
      <c r="E131" s="14"/>
    </row>
    <row r="132">
      <c r="A132" s="13" t="s">
        <v>101</v>
      </c>
      <c r="B132" s="14">
        <v>0.0</v>
      </c>
      <c r="C132" s="13">
        <v>10.0</v>
      </c>
      <c r="D132" s="14">
        <v>114.69999999999999</v>
      </c>
      <c r="E132" s="14">
        <f t="shared" ref="E132:E143" si="14">B132/D132</f>
        <v>0</v>
      </c>
    </row>
    <row r="133">
      <c r="A133" s="13" t="s">
        <v>102</v>
      </c>
      <c r="B133" s="14">
        <v>889.0</v>
      </c>
      <c r="C133" s="13">
        <v>10.0</v>
      </c>
      <c r="D133" s="14">
        <v>108.89999999999999</v>
      </c>
      <c r="E133" s="14">
        <f t="shared" si="14"/>
        <v>8.163452709</v>
      </c>
    </row>
    <row r="134">
      <c r="A134" s="13" t="s">
        <v>103</v>
      </c>
      <c r="B134" s="14">
        <v>645.0</v>
      </c>
      <c r="C134" s="13">
        <v>10.0</v>
      </c>
      <c r="D134" s="14">
        <v>110.79999999999998</v>
      </c>
      <c r="E134" s="14">
        <f t="shared" si="14"/>
        <v>5.821299639</v>
      </c>
    </row>
    <row r="135">
      <c r="A135" s="13" t="s">
        <v>104</v>
      </c>
      <c r="B135" s="14">
        <v>625.0</v>
      </c>
      <c r="C135" s="13">
        <v>10.0</v>
      </c>
      <c r="D135" s="14">
        <v>115.29999999999998</v>
      </c>
      <c r="E135" s="14">
        <f t="shared" si="14"/>
        <v>5.420641804</v>
      </c>
    </row>
    <row r="136">
      <c r="A136" s="13" t="s">
        <v>105</v>
      </c>
      <c r="B136" s="14">
        <v>0.0</v>
      </c>
      <c r="C136" s="13">
        <v>10.0</v>
      </c>
      <c r="D136" s="14">
        <v>109.29999999999998</v>
      </c>
      <c r="E136" s="14">
        <f t="shared" si="14"/>
        <v>0</v>
      </c>
    </row>
    <row r="137">
      <c r="A137" s="13" t="s">
        <v>106</v>
      </c>
      <c r="B137" s="13">
        <v>467.0</v>
      </c>
      <c r="C137" s="13">
        <v>10.0</v>
      </c>
      <c r="D137" s="14">
        <v>115.99999999999999</v>
      </c>
      <c r="E137" s="14">
        <f t="shared" si="14"/>
        <v>4.025862069</v>
      </c>
    </row>
    <row r="138">
      <c r="A138" s="13" t="s">
        <v>107</v>
      </c>
      <c r="B138" s="13">
        <v>205.0</v>
      </c>
      <c r="C138" s="13">
        <v>10.0</v>
      </c>
      <c r="D138" s="14">
        <v>115.49999999999999</v>
      </c>
      <c r="E138" s="14">
        <f t="shared" si="14"/>
        <v>1.774891775</v>
      </c>
    </row>
    <row r="139">
      <c r="A139" s="13" t="s">
        <v>108</v>
      </c>
      <c r="B139" s="13">
        <v>791.0</v>
      </c>
      <c r="C139" s="13">
        <v>10.0</v>
      </c>
      <c r="D139" s="14">
        <v>108.70000000000002</v>
      </c>
      <c r="E139" s="14">
        <f t="shared" si="14"/>
        <v>7.276908924</v>
      </c>
    </row>
    <row r="140">
      <c r="A140" s="13" t="s">
        <v>109</v>
      </c>
      <c r="B140" s="13">
        <v>160.0</v>
      </c>
      <c r="C140" s="13">
        <v>10.0</v>
      </c>
      <c r="D140" s="14">
        <v>102.0</v>
      </c>
      <c r="E140" s="14">
        <f t="shared" si="14"/>
        <v>1.568627451</v>
      </c>
    </row>
    <row r="141">
      <c r="A141" s="13" t="s">
        <v>110</v>
      </c>
      <c r="B141" s="13">
        <v>752.0</v>
      </c>
      <c r="C141" s="13">
        <v>10.0</v>
      </c>
      <c r="D141" s="14">
        <v>108.4</v>
      </c>
      <c r="E141" s="14">
        <f t="shared" si="14"/>
        <v>6.937269373</v>
      </c>
    </row>
    <row r="142">
      <c r="A142" s="13" t="s">
        <v>111</v>
      </c>
      <c r="B142" s="13">
        <v>33.0</v>
      </c>
      <c r="C142" s="13">
        <v>10.0</v>
      </c>
      <c r="D142" s="14">
        <v>107.69999999999999</v>
      </c>
      <c r="E142" s="14">
        <f t="shared" si="14"/>
        <v>0.3064066852</v>
      </c>
    </row>
    <row r="143">
      <c r="A143" s="13" t="s">
        <v>112</v>
      </c>
      <c r="B143" s="13">
        <v>978.0</v>
      </c>
      <c r="C143" s="13">
        <v>10.0</v>
      </c>
      <c r="D143" s="14">
        <v>111.89999999999999</v>
      </c>
      <c r="E143" s="14">
        <f t="shared" si="14"/>
        <v>8.739946381</v>
      </c>
    </row>
    <row r="144">
      <c r="A144" s="14"/>
      <c r="B144" s="14"/>
      <c r="C144" s="14"/>
      <c r="D144" s="14"/>
      <c r="E144" s="14"/>
    </row>
    <row r="145">
      <c r="A145" s="13" t="s">
        <v>101</v>
      </c>
      <c r="B145" s="14">
        <v>0.0</v>
      </c>
      <c r="C145" s="13">
        <v>11.0</v>
      </c>
      <c r="D145" s="14">
        <v>114.69999999999999</v>
      </c>
      <c r="E145" s="14">
        <f t="shared" ref="E145:E156" si="15">B145/D145</f>
        <v>0</v>
      </c>
    </row>
    <row r="146">
      <c r="A146" s="13" t="s">
        <v>102</v>
      </c>
      <c r="B146" s="14">
        <v>889.0</v>
      </c>
      <c r="C146" s="13">
        <v>11.0</v>
      </c>
      <c r="D146" s="14">
        <v>108.89999999999999</v>
      </c>
      <c r="E146" s="14">
        <f t="shared" si="15"/>
        <v>8.163452709</v>
      </c>
    </row>
    <row r="147">
      <c r="A147" s="13" t="s">
        <v>103</v>
      </c>
      <c r="B147" s="14">
        <v>645.0</v>
      </c>
      <c r="C147" s="13">
        <v>11.0</v>
      </c>
      <c r="D147" s="14">
        <v>110.79999999999998</v>
      </c>
      <c r="E147" s="14">
        <f t="shared" si="15"/>
        <v>5.821299639</v>
      </c>
    </row>
    <row r="148">
      <c r="A148" s="13" t="s">
        <v>104</v>
      </c>
      <c r="B148" s="14">
        <v>625.0</v>
      </c>
      <c r="C148" s="13">
        <v>11.0</v>
      </c>
      <c r="D148" s="14">
        <v>115.29999999999998</v>
      </c>
      <c r="E148" s="14">
        <f t="shared" si="15"/>
        <v>5.420641804</v>
      </c>
    </row>
    <row r="149">
      <c r="A149" s="13" t="s">
        <v>105</v>
      </c>
      <c r="B149" s="14">
        <v>0.0</v>
      </c>
      <c r="C149" s="13">
        <v>11.0</v>
      </c>
      <c r="D149" s="14">
        <v>109.29999999999998</v>
      </c>
      <c r="E149" s="14">
        <f t="shared" si="15"/>
        <v>0</v>
      </c>
    </row>
    <row r="150">
      <c r="A150" s="13" t="s">
        <v>106</v>
      </c>
      <c r="B150" s="13">
        <v>467.0</v>
      </c>
      <c r="C150" s="13">
        <v>11.0</v>
      </c>
      <c r="D150" s="14">
        <v>115.99999999999999</v>
      </c>
      <c r="E150" s="14">
        <f t="shared" si="15"/>
        <v>4.025862069</v>
      </c>
    </row>
    <row r="151">
      <c r="A151" s="13" t="s">
        <v>107</v>
      </c>
      <c r="B151" s="13">
        <v>205.0</v>
      </c>
      <c r="C151" s="13">
        <v>11.0</v>
      </c>
      <c r="D151" s="14">
        <v>115.49999999999999</v>
      </c>
      <c r="E151" s="14">
        <f t="shared" si="15"/>
        <v>1.774891775</v>
      </c>
    </row>
    <row r="152">
      <c r="A152" s="13" t="s">
        <v>108</v>
      </c>
      <c r="B152" s="13">
        <v>791.0</v>
      </c>
      <c r="C152" s="13">
        <v>11.0</v>
      </c>
      <c r="D152" s="14">
        <v>108.70000000000002</v>
      </c>
      <c r="E152" s="14">
        <f t="shared" si="15"/>
        <v>7.276908924</v>
      </c>
    </row>
    <row r="153">
      <c r="A153" s="13" t="s">
        <v>109</v>
      </c>
      <c r="B153" s="13">
        <v>160.0</v>
      </c>
      <c r="C153" s="13">
        <v>11.0</v>
      </c>
      <c r="D153" s="14">
        <v>102.0</v>
      </c>
      <c r="E153" s="14">
        <f t="shared" si="15"/>
        <v>1.568627451</v>
      </c>
    </row>
    <row r="154">
      <c r="A154" s="13" t="s">
        <v>110</v>
      </c>
      <c r="B154" s="13">
        <v>752.0</v>
      </c>
      <c r="C154" s="13">
        <v>11.0</v>
      </c>
      <c r="D154" s="14">
        <v>108.4</v>
      </c>
      <c r="E154" s="14">
        <f t="shared" si="15"/>
        <v>6.937269373</v>
      </c>
    </row>
    <row r="155">
      <c r="A155" s="13" t="s">
        <v>111</v>
      </c>
      <c r="B155" s="13">
        <v>33.0</v>
      </c>
      <c r="C155" s="13">
        <v>11.0</v>
      </c>
      <c r="D155" s="14">
        <v>107.69999999999999</v>
      </c>
      <c r="E155" s="14">
        <f t="shared" si="15"/>
        <v>0.3064066852</v>
      </c>
    </row>
    <row r="156">
      <c r="A156" s="13" t="s">
        <v>112</v>
      </c>
      <c r="B156" s="13">
        <v>978.0</v>
      </c>
      <c r="C156" s="13">
        <v>11.0</v>
      </c>
      <c r="D156" s="14">
        <v>111.89999999999999</v>
      </c>
      <c r="E156" s="14">
        <f t="shared" si="15"/>
        <v>8.739946381</v>
      </c>
    </row>
    <row r="157">
      <c r="A157" s="14"/>
      <c r="B157" s="14"/>
      <c r="C157" s="14"/>
      <c r="D157" s="14"/>
      <c r="E157" s="14"/>
    </row>
    <row r="158">
      <c r="A158" s="13" t="s">
        <v>101</v>
      </c>
      <c r="B158" s="14">
        <v>0.0</v>
      </c>
      <c r="C158" s="13">
        <v>12.0</v>
      </c>
      <c r="D158" s="14">
        <v>114.69999999999999</v>
      </c>
      <c r="E158" s="14">
        <f t="shared" ref="E158:E169" si="16">B158/D158</f>
        <v>0</v>
      </c>
    </row>
    <row r="159">
      <c r="A159" s="13" t="s">
        <v>102</v>
      </c>
      <c r="B159" s="14">
        <v>889.0</v>
      </c>
      <c r="C159" s="13">
        <v>12.0</v>
      </c>
      <c r="D159" s="14">
        <v>108.89999999999999</v>
      </c>
      <c r="E159" s="14">
        <f t="shared" si="16"/>
        <v>8.163452709</v>
      </c>
    </row>
    <row r="160">
      <c r="A160" s="13" t="s">
        <v>103</v>
      </c>
      <c r="B160" s="14">
        <v>645.0</v>
      </c>
      <c r="C160" s="13">
        <v>12.0</v>
      </c>
      <c r="D160" s="14">
        <v>110.79999999999998</v>
      </c>
      <c r="E160" s="14">
        <f t="shared" si="16"/>
        <v>5.821299639</v>
      </c>
    </row>
    <row r="161">
      <c r="A161" s="13" t="s">
        <v>104</v>
      </c>
      <c r="B161" s="14">
        <v>625.0</v>
      </c>
      <c r="C161" s="13">
        <v>12.0</v>
      </c>
      <c r="D161" s="14">
        <v>115.29999999999998</v>
      </c>
      <c r="E161" s="14">
        <f t="shared" si="16"/>
        <v>5.420641804</v>
      </c>
    </row>
    <row r="162">
      <c r="A162" s="13" t="s">
        <v>105</v>
      </c>
      <c r="B162" s="14">
        <v>0.0</v>
      </c>
      <c r="C162" s="13">
        <v>12.0</v>
      </c>
      <c r="D162" s="14">
        <v>109.29999999999998</v>
      </c>
      <c r="E162" s="14">
        <f t="shared" si="16"/>
        <v>0</v>
      </c>
    </row>
    <row r="163">
      <c r="A163" s="13" t="s">
        <v>106</v>
      </c>
      <c r="B163" s="13">
        <v>467.0</v>
      </c>
      <c r="C163" s="13">
        <v>12.0</v>
      </c>
      <c r="D163" s="14">
        <v>115.99999999999999</v>
      </c>
      <c r="E163" s="14">
        <f t="shared" si="16"/>
        <v>4.025862069</v>
      </c>
    </row>
    <row r="164">
      <c r="A164" s="13" t="s">
        <v>107</v>
      </c>
      <c r="B164" s="13">
        <v>205.0</v>
      </c>
      <c r="C164" s="13">
        <v>12.0</v>
      </c>
      <c r="D164" s="14">
        <v>115.49999999999999</v>
      </c>
      <c r="E164" s="14">
        <f t="shared" si="16"/>
        <v>1.774891775</v>
      </c>
    </row>
    <row r="165">
      <c r="A165" s="13" t="s">
        <v>108</v>
      </c>
      <c r="B165" s="13">
        <v>791.0</v>
      </c>
      <c r="C165" s="13">
        <v>12.0</v>
      </c>
      <c r="D165" s="14">
        <v>108.70000000000002</v>
      </c>
      <c r="E165" s="14">
        <f t="shared" si="16"/>
        <v>7.276908924</v>
      </c>
    </row>
    <row r="166">
      <c r="A166" s="13" t="s">
        <v>109</v>
      </c>
      <c r="B166" s="13">
        <v>160.0</v>
      </c>
      <c r="C166" s="13">
        <v>12.0</v>
      </c>
      <c r="D166" s="14">
        <v>102.0</v>
      </c>
      <c r="E166" s="14">
        <f t="shared" si="16"/>
        <v>1.568627451</v>
      </c>
    </row>
    <row r="167">
      <c r="A167" s="13" t="s">
        <v>110</v>
      </c>
      <c r="B167" s="13">
        <v>752.0</v>
      </c>
      <c r="C167" s="13">
        <v>12.0</v>
      </c>
      <c r="D167" s="14">
        <v>108.4</v>
      </c>
      <c r="E167" s="14">
        <f t="shared" si="16"/>
        <v>6.937269373</v>
      </c>
    </row>
    <row r="168">
      <c r="A168" s="13" t="s">
        <v>111</v>
      </c>
      <c r="B168" s="13">
        <v>33.0</v>
      </c>
      <c r="C168" s="13">
        <v>12.0</v>
      </c>
      <c r="D168" s="14">
        <v>107.69999999999999</v>
      </c>
      <c r="E168" s="14">
        <f t="shared" si="16"/>
        <v>0.3064066852</v>
      </c>
    </row>
    <row r="169">
      <c r="A169" s="13" t="s">
        <v>112</v>
      </c>
      <c r="B169" s="13">
        <v>978.0</v>
      </c>
      <c r="C169" s="13">
        <v>12.0</v>
      </c>
      <c r="D169" s="14">
        <v>111.89999999999999</v>
      </c>
      <c r="E169" s="14">
        <f t="shared" si="16"/>
        <v>8.739946381</v>
      </c>
    </row>
    <row r="170">
      <c r="A170" s="14"/>
      <c r="B170" s="14"/>
      <c r="C170" s="14"/>
      <c r="D170" s="14"/>
      <c r="E170" s="14"/>
    </row>
    <row r="171">
      <c r="A171" s="13" t="s">
        <v>101</v>
      </c>
      <c r="B171" s="14">
        <v>0.0</v>
      </c>
      <c r="C171" s="13">
        <v>13.0</v>
      </c>
      <c r="D171" s="14">
        <v>114.69999999999999</v>
      </c>
      <c r="E171" s="14">
        <f t="shared" ref="E171:E182" si="17">B171/D171</f>
        <v>0</v>
      </c>
    </row>
    <row r="172">
      <c r="A172" s="13" t="s">
        <v>102</v>
      </c>
      <c r="B172" s="14">
        <v>889.0</v>
      </c>
      <c r="C172" s="13">
        <v>13.0</v>
      </c>
      <c r="D172" s="14">
        <v>108.89999999999999</v>
      </c>
      <c r="E172" s="14">
        <f t="shared" si="17"/>
        <v>8.163452709</v>
      </c>
    </row>
    <row r="173">
      <c r="A173" s="13" t="s">
        <v>103</v>
      </c>
      <c r="B173" s="14">
        <v>645.0</v>
      </c>
      <c r="C173" s="13">
        <v>13.0</v>
      </c>
      <c r="D173" s="14">
        <v>110.79999999999998</v>
      </c>
      <c r="E173" s="14">
        <f t="shared" si="17"/>
        <v>5.821299639</v>
      </c>
    </row>
    <row r="174">
      <c r="A174" s="13" t="s">
        <v>104</v>
      </c>
      <c r="B174" s="14">
        <v>625.0</v>
      </c>
      <c r="C174" s="13">
        <v>13.0</v>
      </c>
      <c r="D174" s="14">
        <v>115.29999999999998</v>
      </c>
      <c r="E174" s="14">
        <f t="shared" si="17"/>
        <v>5.420641804</v>
      </c>
    </row>
    <row r="175">
      <c r="A175" s="13" t="s">
        <v>105</v>
      </c>
      <c r="B175" s="14">
        <v>0.0</v>
      </c>
      <c r="C175" s="13">
        <v>13.0</v>
      </c>
      <c r="D175" s="14">
        <v>109.29999999999998</v>
      </c>
      <c r="E175" s="14">
        <f t="shared" si="17"/>
        <v>0</v>
      </c>
    </row>
    <row r="176">
      <c r="A176" s="13" t="s">
        <v>106</v>
      </c>
      <c r="B176" s="13">
        <v>467.0</v>
      </c>
      <c r="C176" s="13">
        <v>13.0</v>
      </c>
      <c r="D176" s="14">
        <v>115.99999999999999</v>
      </c>
      <c r="E176" s="14">
        <f t="shared" si="17"/>
        <v>4.025862069</v>
      </c>
    </row>
    <row r="177">
      <c r="A177" s="13" t="s">
        <v>107</v>
      </c>
      <c r="B177" s="13">
        <v>205.0</v>
      </c>
      <c r="C177" s="13">
        <v>13.0</v>
      </c>
      <c r="D177" s="14">
        <v>115.49999999999999</v>
      </c>
      <c r="E177" s="14">
        <f t="shared" si="17"/>
        <v>1.774891775</v>
      </c>
    </row>
    <row r="178">
      <c r="A178" s="13" t="s">
        <v>108</v>
      </c>
      <c r="B178" s="13">
        <v>791.0</v>
      </c>
      <c r="C178" s="13">
        <v>13.0</v>
      </c>
      <c r="D178" s="14">
        <v>108.70000000000002</v>
      </c>
      <c r="E178" s="14">
        <f t="shared" si="17"/>
        <v>7.276908924</v>
      </c>
    </row>
    <row r="179">
      <c r="A179" s="13" t="s">
        <v>109</v>
      </c>
      <c r="B179" s="13">
        <v>160.0</v>
      </c>
      <c r="C179" s="13">
        <v>13.0</v>
      </c>
      <c r="D179" s="14">
        <v>102.0</v>
      </c>
      <c r="E179" s="14">
        <f t="shared" si="17"/>
        <v>1.568627451</v>
      </c>
    </row>
    <row r="180">
      <c r="A180" s="13" t="s">
        <v>110</v>
      </c>
      <c r="B180" s="13">
        <v>752.0</v>
      </c>
      <c r="C180" s="13">
        <v>13.0</v>
      </c>
      <c r="D180" s="14">
        <v>108.4</v>
      </c>
      <c r="E180" s="14">
        <f t="shared" si="17"/>
        <v>6.937269373</v>
      </c>
    </row>
    <row r="181">
      <c r="A181" s="13" t="s">
        <v>111</v>
      </c>
      <c r="B181" s="13">
        <v>33.0</v>
      </c>
      <c r="C181" s="13">
        <v>13.0</v>
      </c>
      <c r="D181" s="14">
        <v>107.69999999999999</v>
      </c>
      <c r="E181" s="14">
        <f t="shared" si="17"/>
        <v>0.3064066852</v>
      </c>
    </row>
    <row r="182">
      <c r="A182" s="13" t="s">
        <v>112</v>
      </c>
      <c r="B182" s="13">
        <v>978.0</v>
      </c>
      <c r="C182" s="13">
        <v>13.0</v>
      </c>
      <c r="D182" s="14">
        <v>111.89999999999999</v>
      </c>
      <c r="E182" s="14">
        <f t="shared" si="17"/>
        <v>8.739946381</v>
      </c>
    </row>
    <row r="183">
      <c r="A183" s="14"/>
      <c r="B183" s="14"/>
      <c r="C183" s="14"/>
      <c r="D183" s="14"/>
      <c r="E183" s="14"/>
    </row>
    <row r="184">
      <c r="A184" s="13" t="s">
        <v>101</v>
      </c>
      <c r="B184" s="14">
        <v>0.0</v>
      </c>
      <c r="C184" s="13">
        <v>14.0</v>
      </c>
      <c r="D184" s="14">
        <v>114.69999999999999</v>
      </c>
      <c r="E184" s="14">
        <f t="shared" ref="E184:E195" si="18">B184/D184</f>
        <v>0</v>
      </c>
    </row>
    <row r="185">
      <c r="A185" s="13" t="s">
        <v>102</v>
      </c>
      <c r="B185" s="14">
        <v>889.0</v>
      </c>
      <c r="C185" s="13">
        <v>14.0</v>
      </c>
      <c r="D185" s="14">
        <v>108.89999999999999</v>
      </c>
      <c r="E185" s="14">
        <f t="shared" si="18"/>
        <v>8.163452709</v>
      </c>
    </row>
    <row r="186">
      <c r="A186" s="13" t="s">
        <v>103</v>
      </c>
      <c r="B186" s="14">
        <v>645.0</v>
      </c>
      <c r="C186" s="13">
        <v>14.0</v>
      </c>
      <c r="D186" s="14">
        <v>110.79999999999998</v>
      </c>
      <c r="E186" s="14">
        <f t="shared" si="18"/>
        <v>5.821299639</v>
      </c>
    </row>
    <row r="187">
      <c r="A187" s="13" t="s">
        <v>104</v>
      </c>
      <c r="B187" s="14">
        <v>625.0</v>
      </c>
      <c r="C187" s="13">
        <v>14.0</v>
      </c>
      <c r="D187" s="14">
        <v>115.29999999999998</v>
      </c>
      <c r="E187" s="14">
        <f t="shared" si="18"/>
        <v>5.420641804</v>
      </c>
    </row>
    <row r="188">
      <c r="A188" s="13" t="s">
        <v>105</v>
      </c>
      <c r="B188" s="14">
        <v>0.0</v>
      </c>
      <c r="C188" s="13">
        <v>14.0</v>
      </c>
      <c r="D188" s="14">
        <v>109.29999999999998</v>
      </c>
      <c r="E188" s="14">
        <f t="shared" si="18"/>
        <v>0</v>
      </c>
    </row>
    <row r="189">
      <c r="A189" s="13" t="s">
        <v>106</v>
      </c>
      <c r="B189" s="13">
        <v>467.0</v>
      </c>
      <c r="C189" s="13">
        <v>14.0</v>
      </c>
      <c r="D189" s="14">
        <v>115.99999999999999</v>
      </c>
      <c r="E189" s="14">
        <f t="shared" si="18"/>
        <v>4.025862069</v>
      </c>
    </row>
    <row r="190">
      <c r="A190" s="13" t="s">
        <v>107</v>
      </c>
      <c r="B190" s="13">
        <v>205.0</v>
      </c>
      <c r="C190" s="13">
        <v>14.0</v>
      </c>
      <c r="D190" s="14">
        <v>115.49999999999999</v>
      </c>
      <c r="E190" s="14">
        <f t="shared" si="18"/>
        <v>1.774891775</v>
      </c>
    </row>
    <row r="191">
      <c r="A191" s="13" t="s">
        <v>108</v>
      </c>
      <c r="B191" s="13">
        <v>791.0</v>
      </c>
      <c r="C191" s="13">
        <v>14.0</v>
      </c>
      <c r="D191" s="14">
        <v>108.70000000000002</v>
      </c>
      <c r="E191" s="14">
        <f t="shared" si="18"/>
        <v>7.276908924</v>
      </c>
    </row>
    <row r="192">
      <c r="A192" s="13" t="s">
        <v>109</v>
      </c>
      <c r="B192" s="13">
        <v>160.0</v>
      </c>
      <c r="C192" s="13">
        <v>14.0</v>
      </c>
      <c r="D192" s="14">
        <v>102.0</v>
      </c>
      <c r="E192" s="14">
        <f t="shared" si="18"/>
        <v>1.568627451</v>
      </c>
    </row>
    <row r="193">
      <c r="A193" s="13" t="s">
        <v>110</v>
      </c>
      <c r="B193" s="13">
        <v>752.0</v>
      </c>
      <c r="C193" s="13">
        <v>14.0</v>
      </c>
      <c r="D193" s="14">
        <v>108.4</v>
      </c>
      <c r="E193" s="14">
        <f t="shared" si="18"/>
        <v>6.937269373</v>
      </c>
    </row>
    <row r="194">
      <c r="A194" s="13" t="s">
        <v>111</v>
      </c>
      <c r="B194" s="13">
        <v>33.0</v>
      </c>
      <c r="C194" s="13">
        <v>14.0</v>
      </c>
      <c r="D194" s="14">
        <v>107.69999999999999</v>
      </c>
      <c r="E194" s="14">
        <f t="shared" si="18"/>
        <v>0.3064066852</v>
      </c>
    </row>
    <row r="195">
      <c r="A195" s="13" t="s">
        <v>112</v>
      </c>
      <c r="B195" s="13">
        <v>978.0</v>
      </c>
      <c r="C195" s="13">
        <v>14.0</v>
      </c>
      <c r="D195" s="14">
        <v>111.89999999999999</v>
      </c>
      <c r="E195" s="14">
        <f t="shared" si="18"/>
        <v>8.739946381</v>
      </c>
    </row>
    <row r="196">
      <c r="A196" s="14"/>
      <c r="B196" s="14"/>
      <c r="C196" s="14"/>
      <c r="D196" s="14"/>
      <c r="E196" s="14"/>
    </row>
    <row r="197">
      <c r="A197" s="13" t="s">
        <v>101</v>
      </c>
      <c r="B197" s="14">
        <v>0.0</v>
      </c>
      <c r="C197" s="13">
        <v>15.0</v>
      </c>
      <c r="D197" s="14">
        <v>114.69999999999999</v>
      </c>
      <c r="E197" s="14">
        <f t="shared" ref="E197:E208" si="19">B197/D197</f>
        <v>0</v>
      </c>
    </row>
    <row r="198">
      <c r="A198" s="13" t="s">
        <v>102</v>
      </c>
      <c r="B198" s="14">
        <v>889.0</v>
      </c>
      <c r="C198" s="13">
        <v>15.0</v>
      </c>
      <c r="D198" s="14">
        <v>108.89999999999999</v>
      </c>
      <c r="E198" s="14">
        <f t="shared" si="19"/>
        <v>8.163452709</v>
      </c>
    </row>
    <row r="199">
      <c r="A199" s="13" t="s">
        <v>103</v>
      </c>
      <c r="B199" s="14">
        <v>645.0</v>
      </c>
      <c r="C199" s="13">
        <v>15.0</v>
      </c>
      <c r="D199" s="14">
        <v>110.79999999999998</v>
      </c>
      <c r="E199" s="14">
        <f t="shared" si="19"/>
        <v>5.821299639</v>
      </c>
    </row>
    <row r="200">
      <c r="A200" s="13" t="s">
        <v>104</v>
      </c>
      <c r="B200" s="14">
        <v>625.0</v>
      </c>
      <c r="C200" s="13">
        <v>15.0</v>
      </c>
      <c r="D200" s="14">
        <v>115.29999999999998</v>
      </c>
      <c r="E200" s="14">
        <f t="shared" si="19"/>
        <v>5.420641804</v>
      </c>
    </row>
    <row r="201">
      <c r="A201" s="13" t="s">
        <v>105</v>
      </c>
      <c r="B201" s="14">
        <v>0.0</v>
      </c>
      <c r="C201" s="13">
        <v>15.0</v>
      </c>
      <c r="D201" s="14">
        <v>109.29999999999998</v>
      </c>
      <c r="E201" s="14">
        <f t="shared" si="19"/>
        <v>0</v>
      </c>
    </row>
    <row r="202">
      <c r="A202" s="13" t="s">
        <v>106</v>
      </c>
      <c r="B202" s="13">
        <v>467.0</v>
      </c>
      <c r="C202" s="13">
        <v>15.0</v>
      </c>
      <c r="D202" s="14">
        <v>115.99999999999999</v>
      </c>
      <c r="E202" s="14">
        <f t="shared" si="19"/>
        <v>4.025862069</v>
      </c>
    </row>
    <row r="203">
      <c r="A203" s="13" t="s">
        <v>107</v>
      </c>
      <c r="B203" s="13">
        <v>205.0</v>
      </c>
      <c r="C203" s="13">
        <v>15.0</v>
      </c>
      <c r="D203" s="14">
        <v>115.49999999999999</v>
      </c>
      <c r="E203" s="14">
        <f t="shared" si="19"/>
        <v>1.774891775</v>
      </c>
    </row>
    <row r="204">
      <c r="A204" s="13" t="s">
        <v>108</v>
      </c>
      <c r="B204" s="13">
        <v>791.0</v>
      </c>
      <c r="C204" s="13">
        <v>15.0</v>
      </c>
      <c r="D204" s="14">
        <v>108.70000000000002</v>
      </c>
      <c r="E204" s="14">
        <f t="shared" si="19"/>
        <v>7.276908924</v>
      </c>
    </row>
    <row r="205">
      <c r="A205" s="13" t="s">
        <v>109</v>
      </c>
      <c r="B205" s="13">
        <v>160.0</v>
      </c>
      <c r="C205" s="13">
        <v>15.0</v>
      </c>
      <c r="D205" s="14">
        <v>102.0</v>
      </c>
      <c r="E205" s="14">
        <f t="shared" si="19"/>
        <v>1.568627451</v>
      </c>
    </row>
    <row r="206">
      <c r="A206" s="13" t="s">
        <v>110</v>
      </c>
      <c r="B206" s="13">
        <v>752.0</v>
      </c>
      <c r="C206" s="13">
        <v>15.0</v>
      </c>
      <c r="D206" s="14">
        <v>108.4</v>
      </c>
      <c r="E206" s="14">
        <f t="shared" si="19"/>
        <v>6.937269373</v>
      </c>
    </row>
    <row r="207">
      <c r="A207" s="13" t="s">
        <v>111</v>
      </c>
      <c r="B207" s="13">
        <v>33.0</v>
      </c>
      <c r="C207" s="13">
        <v>15.0</v>
      </c>
      <c r="D207" s="14">
        <v>107.69999999999999</v>
      </c>
      <c r="E207" s="14">
        <f t="shared" si="19"/>
        <v>0.3064066852</v>
      </c>
    </row>
    <row r="208">
      <c r="A208" s="13" t="s">
        <v>112</v>
      </c>
      <c r="B208" s="13">
        <v>978.0</v>
      </c>
      <c r="C208" s="13">
        <v>15.0</v>
      </c>
      <c r="D208" s="14">
        <v>111.89999999999999</v>
      </c>
      <c r="E208" s="14">
        <f t="shared" si="19"/>
        <v>8.739946381</v>
      </c>
    </row>
    <row r="209">
      <c r="A209" s="14"/>
      <c r="B209" s="14"/>
      <c r="C209" s="14"/>
      <c r="D209" s="14"/>
      <c r="E209" s="14"/>
    </row>
    <row r="210">
      <c r="A210" s="13" t="s">
        <v>101</v>
      </c>
      <c r="B210" s="14">
        <v>0.0</v>
      </c>
      <c r="C210" s="13">
        <v>16.0</v>
      </c>
      <c r="D210" s="14">
        <v>114.69999999999999</v>
      </c>
      <c r="E210" s="14">
        <f t="shared" ref="E210:E221" si="20">B210/D210</f>
        <v>0</v>
      </c>
    </row>
    <row r="211">
      <c r="A211" s="13" t="s">
        <v>102</v>
      </c>
      <c r="B211" s="14">
        <v>889.0</v>
      </c>
      <c r="C211" s="13">
        <v>16.0</v>
      </c>
      <c r="D211" s="14">
        <v>108.89999999999999</v>
      </c>
      <c r="E211" s="14">
        <f t="shared" si="20"/>
        <v>8.163452709</v>
      </c>
    </row>
    <row r="212">
      <c r="A212" s="13" t="s">
        <v>103</v>
      </c>
      <c r="B212" s="14">
        <v>645.0</v>
      </c>
      <c r="C212" s="13">
        <v>16.0</v>
      </c>
      <c r="D212" s="14">
        <v>110.79999999999998</v>
      </c>
      <c r="E212" s="14">
        <f t="shared" si="20"/>
        <v>5.821299639</v>
      </c>
    </row>
    <row r="213">
      <c r="A213" s="13" t="s">
        <v>104</v>
      </c>
      <c r="B213" s="14">
        <v>625.0</v>
      </c>
      <c r="C213" s="13">
        <v>16.0</v>
      </c>
      <c r="D213" s="14">
        <v>115.29999999999998</v>
      </c>
      <c r="E213" s="14">
        <f t="shared" si="20"/>
        <v>5.420641804</v>
      </c>
    </row>
    <row r="214">
      <c r="A214" s="13" t="s">
        <v>105</v>
      </c>
      <c r="B214" s="14">
        <v>0.0</v>
      </c>
      <c r="C214" s="13">
        <v>16.0</v>
      </c>
      <c r="D214" s="14">
        <v>109.29999999999998</v>
      </c>
      <c r="E214" s="14">
        <f t="shared" si="20"/>
        <v>0</v>
      </c>
    </row>
    <row r="215">
      <c r="A215" s="13" t="s">
        <v>106</v>
      </c>
      <c r="B215" s="13">
        <v>467.0</v>
      </c>
      <c r="C215" s="13">
        <v>16.0</v>
      </c>
      <c r="D215" s="14">
        <v>115.99999999999999</v>
      </c>
      <c r="E215" s="14">
        <f t="shared" si="20"/>
        <v>4.025862069</v>
      </c>
    </row>
    <row r="216">
      <c r="A216" s="13" t="s">
        <v>107</v>
      </c>
      <c r="B216" s="13">
        <v>205.0</v>
      </c>
      <c r="C216" s="13">
        <v>16.0</v>
      </c>
      <c r="D216" s="14">
        <v>115.49999999999999</v>
      </c>
      <c r="E216" s="14">
        <f t="shared" si="20"/>
        <v>1.774891775</v>
      </c>
    </row>
    <row r="217">
      <c r="A217" s="13" t="s">
        <v>108</v>
      </c>
      <c r="B217" s="13">
        <v>791.0</v>
      </c>
      <c r="C217" s="13">
        <v>16.0</v>
      </c>
      <c r="D217" s="14">
        <v>108.70000000000002</v>
      </c>
      <c r="E217" s="14">
        <f t="shared" si="20"/>
        <v>7.276908924</v>
      </c>
    </row>
    <row r="218">
      <c r="A218" s="13" t="s">
        <v>109</v>
      </c>
      <c r="B218" s="13">
        <v>160.0</v>
      </c>
      <c r="C218" s="13">
        <v>16.0</v>
      </c>
      <c r="D218" s="14">
        <v>102.0</v>
      </c>
      <c r="E218" s="14">
        <f t="shared" si="20"/>
        <v>1.568627451</v>
      </c>
    </row>
    <row r="219">
      <c r="A219" s="13" t="s">
        <v>110</v>
      </c>
      <c r="B219" s="13">
        <v>752.0</v>
      </c>
      <c r="C219" s="13">
        <v>16.0</v>
      </c>
      <c r="D219" s="14">
        <v>108.4</v>
      </c>
      <c r="E219" s="14">
        <f t="shared" si="20"/>
        <v>6.937269373</v>
      </c>
    </row>
    <row r="220">
      <c r="A220" s="13" t="s">
        <v>111</v>
      </c>
      <c r="B220" s="13">
        <v>33.0</v>
      </c>
      <c r="C220" s="13">
        <v>16.0</v>
      </c>
      <c r="D220" s="14">
        <v>107.69999999999999</v>
      </c>
      <c r="E220" s="14">
        <f t="shared" si="20"/>
        <v>0.3064066852</v>
      </c>
    </row>
    <row r="221">
      <c r="A221" s="13" t="s">
        <v>112</v>
      </c>
      <c r="B221" s="13">
        <v>978.0</v>
      </c>
      <c r="C221" s="13">
        <v>16.0</v>
      </c>
      <c r="D221" s="14">
        <v>111.89999999999999</v>
      </c>
      <c r="E221" s="14">
        <f t="shared" si="20"/>
        <v>8.739946381</v>
      </c>
    </row>
    <row r="222">
      <c r="A222" s="14"/>
      <c r="B222" s="14"/>
      <c r="C222" s="14"/>
      <c r="D222" s="14"/>
      <c r="E222" s="14"/>
    </row>
    <row r="223">
      <c r="A223" s="13" t="s">
        <v>101</v>
      </c>
      <c r="B223" s="14">
        <v>0.0</v>
      </c>
      <c r="C223" s="13">
        <v>17.0</v>
      </c>
      <c r="D223" s="14">
        <v>114.69999999999999</v>
      </c>
      <c r="E223" s="14">
        <f t="shared" ref="E223:E234" si="21">B223/D223</f>
        <v>0</v>
      </c>
    </row>
    <row r="224">
      <c r="A224" s="13" t="s">
        <v>102</v>
      </c>
      <c r="B224" s="14">
        <v>889.0</v>
      </c>
      <c r="C224" s="13">
        <v>17.0</v>
      </c>
      <c r="D224" s="14">
        <v>108.89999999999999</v>
      </c>
      <c r="E224" s="14">
        <f t="shared" si="21"/>
        <v>8.163452709</v>
      </c>
    </row>
    <row r="225">
      <c r="A225" s="13" t="s">
        <v>103</v>
      </c>
      <c r="B225" s="14">
        <v>645.0</v>
      </c>
      <c r="C225" s="13">
        <v>17.0</v>
      </c>
      <c r="D225" s="14">
        <v>110.79999999999998</v>
      </c>
      <c r="E225" s="14">
        <f t="shared" si="21"/>
        <v>5.821299639</v>
      </c>
    </row>
    <row r="226">
      <c r="A226" s="13" t="s">
        <v>104</v>
      </c>
      <c r="B226" s="14">
        <v>625.0</v>
      </c>
      <c r="C226" s="13">
        <v>17.0</v>
      </c>
      <c r="D226" s="14">
        <v>115.29999999999998</v>
      </c>
      <c r="E226" s="14">
        <f t="shared" si="21"/>
        <v>5.420641804</v>
      </c>
    </row>
    <row r="227">
      <c r="A227" s="13" t="s">
        <v>105</v>
      </c>
      <c r="B227" s="14">
        <v>0.0</v>
      </c>
      <c r="C227" s="13">
        <v>17.0</v>
      </c>
      <c r="D227" s="14">
        <v>109.29999999999998</v>
      </c>
      <c r="E227" s="14">
        <f t="shared" si="21"/>
        <v>0</v>
      </c>
    </row>
    <row r="228">
      <c r="A228" s="13" t="s">
        <v>106</v>
      </c>
      <c r="B228" s="13">
        <v>467.0</v>
      </c>
      <c r="C228" s="13">
        <v>17.0</v>
      </c>
      <c r="D228" s="14">
        <v>115.99999999999999</v>
      </c>
      <c r="E228" s="14">
        <f t="shared" si="21"/>
        <v>4.025862069</v>
      </c>
    </row>
    <row r="229">
      <c r="A229" s="13" t="s">
        <v>107</v>
      </c>
      <c r="B229" s="13">
        <v>205.0</v>
      </c>
      <c r="C229" s="13">
        <v>17.0</v>
      </c>
      <c r="D229" s="14">
        <v>115.49999999999999</v>
      </c>
      <c r="E229" s="14">
        <f t="shared" si="21"/>
        <v>1.774891775</v>
      </c>
    </row>
    <row r="230">
      <c r="A230" s="13" t="s">
        <v>108</v>
      </c>
      <c r="B230" s="13">
        <v>791.0</v>
      </c>
      <c r="C230" s="13">
        <v>17.0</v>
      </c>
      <c r="D230" s="14">
        <v>108.70000000000002</v>
      </c>
      <c r="E230" s="14">
        <f t="shared" si="21"/>
        <v>7.276908924</v>
      </c>
    </row>
    <row r="231">
      <c r="A231" s="13" t="s">
        <v>109</v>
      </c>
      <c r="B231" s="13">
        <v>160.0</v>
      </c>
      <c r="C231" s="13">
        <v>17.0</v>
      </c>
      <c r="D231" s="14">
        <v>102.0</v>
      </c>
      <c r="E231" s="14">
        <f t="shared" si="21"/>
        <v>1.568627451</v>
      </c>
    </row>
    <row r="232">
      <c r="A232" s="13" t="s">
        <v>110</v>
      </c>
      <c r="B232" s="13">
        <v>752.0</v>
      </c>
      <c r="C232" s="13">
        <v>17.0</v>
      </c>
      <c r="D232" s="14">
        <v>108.4</v>
      </c>
      <c r="E232" s="14">
        <f t="shared" si="21"/>
        <v>6.937269373</v>
      </c>
    </row>
    <row r="233">
      <c r="A233" s="13" t="s">
        <v>111</v>
      </c>
      <c r="B233" s="13">
        <v>33.0</v>
      </c>
      <c r="C233" s="13">
        <v>17.0</v>
      </c>
      <c r="D233" s="14">
        <v>107.69999999999999</v>
      </c>
      <c r="E233" s="14">
        <f t="shared" si="21"/>
        <v>0.3064066852</v>
      </c>
    </row>
    <row r="234">
      <c r="A234" s="13" t="s">
        <v>112</v>
      </c>
      <c r="B234" s="13">
        <v>978.0</v>
      </c>
      <c r="C234" s="13">
        <v>17.0</v>
      </c>
      <c r="D234" s="14">
        <v>111.89999999999999</v>
      </c>
      <c r="E234" s="14">
        <f t="shared" si="21"/>
        <v>8.739946381</v>
      </c>
    </row>
    <row r="235">
      <c r="A235" s="14"/>
      <c r="B235" s="14"/>
      <c r="C235" s="14"/>
      <c r="D235" s="14"/>
      <c r="E235" s="14"/>
    </row>
    <row r="236">
      <c r="A236" s="13" t="s">
        <v>101</v>
      </c>
      <c r="B236" s="14">
        <v>0.0</v>
      </c>
      <c r="C236" s="13">
        <v>18.0</v>
      </c>
      <c r="D236" s="14">
        <v>114.69999999999999</v>
      </c>
      <c r="E236" s="14">
        <f t="shared" ref="E236:E247" si="22">B236/D236</f>
        <v>0</v>
      </c>
    </row>
    <row r="237">
      <c r="A237" s="13" t="s">
        <v>102</v>
      </c>
      <c r="B237" s="14">
        <v>889.0</v>
      </c>
      <c r="C237" s="13">
        <v>18.0</v>
      </c>
      <c r="D237" s="14">
        <v>108.89999999999999</v>
      </c>
      <c r="E237" s="14">
        <f t="shared" si="22"/>
        <v>8.163452709</v>
      </c>
    </row>
    <row r="238">
      <c r="A238" s="13" t="s">
        <v>103</v>
      </c>
      <c r="B238" s="14">
        <v>645.0</v>
      </c>
      <c r="C238" s="13">
        <v>18.0</v>
      </c>
      <c r="D238" s="14">
        <v>110.79999999999998</v>
      </c>
      <c r="E238" s="14">
        <f t="shared" si="22"/>
        <v>5.821299639</v>
      </c>
    </row>
    <row r="239">
      <c r="A239" s="13" t="s">
        <v>104</v>
      </c>
      <c r="B239" s="14">
        <v>625.0</v>
      </c>
      <c r="C239" s="13">
        <v>18.0</v>
      </c>
      <c r="D239" s="14">
        <v>115.29999999999998</v>
      </c>
      <c r="E239" s="14">
        <f t="shared" si="22"/>
        <v>5.420641804</v>
      </c>
    </row>
    <row r="240">
      <c r="A240" s="13" t="s">
        <v>105</v>
      </c>
      <c r="B240" s="14">
        <v>0.0</v>
      </c>
      <c r="C240" s="13">
        <v>18.0</v>
      </c>
      <c r="D240" s="14">
        <v>109.29999999999998</v>
      </c>
      <c r="E240" s="14">
        <f t="shared" si="22"/>
        <v>0</v>
      </c>
    </row>
    <row r="241">
      <c r="A241" s="13" t="s">
        <v>106</v>
      </c>
      <c r="B241" s="13">
        <v>467.0</v>
      </c>
      <c r="C241" s="13">
        <v>18.0</v>
      </c>
      <c r="D241" s="14">
        <v>115.99999999999999</v>
      </c>
      <c r="E241" s="14">
        <f t="shared" si="22"/>
        <v>4.025862069</v>
      </c>
    </row>
    <row r="242">
      <c r="A242" s="13" t="s">
        <v>107</v>
      </c>
      <c r="B242" s="13">
        <v>205.0</v>
      </c>
      <c r="C242" s="13">
        <v>18.0</v>
      </c>
      <c r="D242" s="14">
        <v>115.49999999999999</v>
      </c>
      <c r="E242" s="14">
        <f t="shared" si="22"/>
        <v>1.774891775</v>
      </c>
    </row>
    <row r="243">
      <c r="A243" s="13" t="s">
        <v>108</v>
      </c>
      <c r="B243" s="13">
        <v>791.0</v>
      </c>
      <c r="C243" s="13">
        <v>18.0</v>
      </c>
      <c r="D243" s="14">
        <v>108.70000000000002</v>
      </c>
      <c r="E243" s="14">
        <f t="shared" si="22"/>
        <v>7.276908924</v>
      </c>
    </row>
    <row r="244">
      <c r="A244" s="13" t="s">
        <v>109</v>
      </c>
      <c r="B244" s="13">
        <v>160.0</v>
      </c>
      <c r="C244" s="13">
        <v>18.0</v>
      </c>
      <c r="D244" s="14">
        <v>102.0</v>
      </c>
      <c r="E244" s="14">
        <f t="shared" si="22"/>
        <v>1.568627451</v>
      </c>
    </row>
    <row r="245">
      <c r="A245" s="13" t="s">
        <v>110</v>
      </c>
      <c r="B245" s="13">
        <v>752.0</v>
      </c>
      <c r="C245" s="13">
        <v>18.0</v>
      </c>
      <c r="D245" s="14">
        <v>108.4</v>
      </c>
      <c r="E245" s="14">
        <f t="shared" si="22"/>
        <v>6.937269373</v>
      </c>
    </row>
    <row r="246">
      <c r="A246" s="13" t="s">
        <v>111</v>
      </c>
      <c r="B246" s="13">
        <v>33.0</v>
      </c>
      <c r="C246" s="13">
        <v>18.0</v>
      </c>
      <c r="D246" s="14">
        <v>107.69999999999999</v>
      </c>
      <c r="E246" s="14">
        <f t="shared" si="22"/>
        <v>0.3064066852</v>
      </c>
    </row>
    <row r="247">
      <c r="A247" s="13" t="s">
        <v>112</v>
      </c>
      <c r="B247" s="13">
        <v>978.0</v>
      </c>
      <c r="C247" s="13">
        <v>18.0</v>
      </c>
      <c r="D247" s="14">
        <v>111.89999999999999</v>
      </c>
      <c r="E247" s="14">
        <f t="shared" si="22"/>
        <v>8.739946381</v>
      </c>
    </row>
    <row r="248">
      <c r="A248" s="14"/>
      <c r="B248" s="14"/>
      <c r="C248" s="14"/>
      <c r="D248" s="14"/>
      <c r="E248" s="14"/>
    </row>
    <row r="249">
      <c r="A249" s="13" t="s">
        <v>101</v>
      </c>
      <c r="B249" s="14">
        <v>0.0</v>
      </c>
      <c r="C249" s="13">
        <v>19.0</v>
      </c>
      <c r="D249" s="14">
        <v>114.69999999999999</v>
      </c>
      <c r="E249" s="14">
        <f t="shared" ref="E249:E260" si="23">B249/D249</f>
        <v>0</v>
      </c>
    </row>
    <row r="250">
      <c r="A250" s="13" t="s">
        <v>102</v>
      </c>
      <c r="B250" s="14">
        <v>889.0</v>
      </c>
      <c r="C250" s="13">
        <v>19.0</v>
      </c>
      <c r="D250" s="14">
        <v>108.89999999999999</v>
      </c>
      <c r="E250" s="14">
        <f t="shared" si="23"/>
        <v>8.163452709</v>
      </c>
    </row>
    <row r="251">
      <c r="A251" s="13" t="s">
        <v>103</v>
      </c>
      <c r="B251" s="14">
        <v>645.0</v>
      </c>
      <c r="C251" s="13">
        <v>19.0</v>
      </c>
      <c r="D251" s="14">
        <v>110.79999999999998</v>
      </c>
      <c r="E251" s="14">
        <f t="shared" si="23"/>
        <v>5.821299639</v>
      </c>
    </row>
    <row r="252">
      <c r="A252" s="13" t="s">
        <v>104</v>
      </c>
      <c r="B252" s="14">
        <v>625.0</v>
      </c>
      <c r="C252" s="13">
        <v>19.0</v>
      </c>
      <c r="D252" s="14">
        <v>115.29999999999998</v>
      </c>
      <c r="E252" s="14">
        <f t="shared" si="23"/>
        <v>5.420641804</v>
      </c>
    </row>
    <row r="253">
      <c r="A253" s="13" t="s">
        <v>105</v>
      </c>
      <c r="B253" s="14">
        <v>0.0</v>
      </c>
      <c r="C253" s="13">
        <v>19.0</v>
      </c>
      <c r="D253" s="14">
        <v>109.29999999999998</v>
      </c>
      <c r="E253" s="14">
        <f t="shared" si="23"/>
        <v>0</v>
      </c>
    </row>
    <row r="254">
      <c r="A254" s="13" t="s">
        <v>106</v>
      </c>
      <c r="B254" s="13">
        <v>467.0</v>
      </c>
      <c r="C254" s="13">
        <v>19.0</v>
      </c>
      <c r="D254" s="14">
        <v>115.99999999999999</v>
      </c>
      <c r="E254" s="14">
        <f t="shared" si="23"/>
        <v>4.025862069</v>
      </c>
    </row>
    <row r="255">
      <c r="A255" s="13" t="s">
        <v>107</v>
      </c>
      <c r="B255" s="13">
        <v>205.0</v>
      </c>
      <c r="C255" s="13">
        <v>19.0</v>
      </c>
      <c r="D255" s="14">
        <v>115.49999999999999</v>
      </c>
      <c r="E255" s="14">
        <f t="shared" si="23"/>
        <v>1.774891775</v>
      </c>
    </row>
    <row r="256">
      <c r="A256" s="13" t="s">
        <v>108</v>
      </c>
      <c r="B256" s="13">
        <v>791.0</v>
      </c>
      <c r="C256" s="13">
        <v>19.0</v>
      </c>
      <c r="D256" s="14">
        <v>108.70000000000002</v>
      </c>
      <c r="E256" s="14">
        <f t="shared" si="23"/>
        <v>7.276908924</v>
      </c>
    </row>
    <row r="257">
      <c r="A257" s="13" t="s">
        <v>109</v>
      </c>
      <c r="B257" s="13">
        <v>160.0</v>
      </c>
      <c r="C257" s="13">
        <v>19.0</v>
      </c>
      <c r="D257" s="14">
        <v>102.0</v>
      </c>
      <c r="E257" s="14">
        <f t="shared" si="23"/>
        <v>1.568627451</v>
      </c>
    </row>
    <row r="258">
      <c r="A258" s="13" t="s">
        <v>110</v>
      </c>
      <c r="B258" s="13">
        <v>752.0</v>
      </c>
      <c r="C258" s="13">
        <v>19.0</v>
      </c>
      <c r="D258" s="14">
        <v>108.4</v>
      </c>
      <c r="E258" s="14">
        <f t="shared" si="23"/>
        <v>6.937269373</v>
      </c>
    </row>
    <row r="259">
      <c r="A259" s="13" t="s">
        <v>111</v>
      </c>
      <c r="B259" s="13">
        <v>33.0</v>
      </c>
      <c r="C259" s="13">
        <v>19.0</v>
      </c>
      <c r="D259" s="14">
        <v>107.69999999999999</v>
      </c>
      <c r="E259" s="14">
        <f t="shared" si="23"/>
        <v>0.3064066852</v>
      </c>
    </row>
    <row r="260">
      <c r="A260" s="13" t="s">
        <v>112</v>
      </c>
      <c r="B260" s="13">
        <v>978.0</v>
      </c>
      <c r="C260" s="13">
        <v>19.0</v>
      </c>
      <c r="D260" s="14">
        <v>111.89999999999999</v>
      </c>
      <c r="E260" s="14">
        <f t="shared" si="23"/>
        <v>8.739946381</v>
      </c>
    </row>
    <row r="261">
      <c r="A261" s="12" t="s">
        <v>119</v>
      </c>
    </row>
    <row r="262">
      <c r="A262" s="11" t="s">
        <v>101</v>
      </c>
      <c r="B262" s="11">
        <f>'Raw Data'!B155</f>
        <v>636</v>
      </c>
      <c r="C262" s="11">
        <v>20.0</v>
      </c>
      <c r="D262" s="5">
        <f>'Raw Data'!F155</f>
        <v>111.3</v>
      </c>
      <c r="E262" s="5">
        <f t="shared" ref="E262:E273" si="24">B262/D262</f>
        <v>5.714285714</v>
      </c>
    </row>
    <row r="263">
      <c r="A263" s="11" t="s">
        <v>102</v>
      </c>
      <c r="B263" s="11">
        <f>'Raw Data'!B156</f>
        <v>661</v>
      </c>
      <c r="C263" s="11">
        <v>20.0</v>
      </c>
      <c r="D263" s="5">
        <f>'Raw Data'!F156</f>
        <v>113.6</v>
      </c>
      <c r="E263" s="5">
        <f t="shared" si="24"/>
        <v>5.818661972</v>
      </c>
      <c r="F263" s="5">
        <f>AVERAGE(E262:E264)</f>
        <v>5.751307156</v>
      </c>
    </row>
    <row r="264">
      <c r="A264" s="11" t="s">
        <v>103</v>
      </c>
      <c r="B264" s="11">
        <f>'Raw Data'!B157</f>
        <v>611</v>
      </c>
      <c r="C264" s="11">
        <v>20.0</v>
      </c>
      <c r="D264" s="5">
        <f>'Raw Data'!F157</f>
        <v>106.8</v>
      </c>
      <c r="E264" s="5">
        <f t="shared" si="24"/>
        <v>5.720973783</v>
      </c>
    </row>
    <row r="265">
      <c r="A265" s="11" t="s">
        <v>104</v>
      </c>
      <c r="B265" s="11">
        <f>'Raw Data'!B158</f>
        <v>650</v>
      </c>
      <c r="C265" s="11">
        <v>20.0</v>
      </c>
      <c r="D265" s="5">
        <f>'Raw Data'!F158</f>
        <v>108.7</v>
      </c>
      <c r="E265" s="5">
        <f t="shared" si="24"/>
        <v>5.97976081</v>
      </c>
    </row>
    <row r="266">
      <c r="A266" s="11" t="s">
        <v>105</v>
      </c>
      <c r="B266" s="11">
        <f>'Raw Data'!B159</f>
        <v>503</v>
      </c>
      <c r="C266" s="11">
        <v>20.0</v>
      </c>
      <c r="D266" s="5">
        <f>'Raw Data'!F159</f>
        <v>103.5</v>
      </c>
      <c r="E266" s="5">
        <f t="shared" si="24"/>
        <v>4.859903382</v>
      </c>
      <c r="F266" s="5">
        <f>AVERAGE(E265:E267)</f>
        <v>5.187211066</v>
      </c>
    </row>
    <row r="267">
      <c r="A267" s="11" t="s">
        <v>106</v>
      </c>
      <c r="B267" s="11">
        <f>'Raw Data'!B160</f>
        <v>518</v>
      </c>
      <c r="C267" s="11">
        <v>20.0</v>
      </c>
      <c r="D267" s="5">
        <f>'Raw Data'!F160</f>
        <v>109.7</v>
      </c>
      <c r="E267" s="5">
        <f t="shared" si="24"/>
        <v>4.721969006</v>
      </c>
    </row>
    <row r="268">
      <c r="A268" s="11" t="s">
        <v>107</v>
      </c>
      <c r="B268" s="11">
        <f>'Raw Data'!B161</f>
        <v>362</v>
      </c>
      <c r="C268" s="11">
        <v>20.0</v>
      </c>
      <c r="D268" s="5">
        <f>'Raw Data'!F161</f>
        <v>107.3</v>
      </c>
      <c r="E268" s="5">
        <f t="shared" si="24"/>
        <v>3.373718546</v>
      </c>
    </row>
    <row r="269">
      <c r="A269" s="11" t="s">
        <v>108</v>
      </c>
      <c r="B269" s="11">
        <f>'Raw Data'!B162</f>
        <v>506</v>
      </c>
      <c r="C269" s="11">
        <v>20.0</v>
      </c>
      <c r="D269" s="5">
        <f>'Raw Data'!F162</f>
        <v>102.1</v>
      </c>
      <c r="E269" s="5">
        <f t="shared" si="24"/>
        <v>4.955925563</v>
      </c>
    </row>
    <row r="270">
      <c r="A270" s="11" t="s">
        <v>109</v>
      </c>
      <c r="B270" s="11">
        <f>'Raw Data'!B163</f>
        <v>722</v>
      </c>
      <c r="C270" s="11">
        <v>20.0</v>
      </c>
      <c r="D270" s="5">
        <f>'Raw Data'!F163</f>
        <v>97.1</v>
      </c>
      <c r="E270" s="5">
        <f t="shared" si="24"/>
        <v>7.435633368</v>
      </c>
      <c r="F270" s="5">
        <f>average(E268:E270)</f>
        <v>5.255092492</v>
      </c>
    </row>
    <row r="271">
      <c r="A271" s="11" t="s">
        <v>110</v>
      </c>
      <c r="B271" s="11">
        <f>'Raw Data'!B164</f>
        <v>258</v>
      </c>
      <c r="C271" s="11">
        <v>20.0</v>
      </c>
      <c r="D271" s="5">
        <f>'Raw Data'!F164</f>
        <v>96.9</v>
      </c>
      <c r="E271" s="5">
        <f t="shared" si="24"/>
        <v>2.6625387</v>
      </c>
    </row>
    <row r="272">
      <c r="A272" s="11" t="s">
        <v>111</v>
      </c>
      <c r="B272" s="11">
        <f>'Raw Data'!B165</f>
        <v>727</v>
      </c>
      <c r="C272" s="11">
        <v>20.0</v>
      </c>
      <c r="D272" s="5">
        <f>'Raw Data'!F165</f>
        <v>101.1</v>
      </c>
      <c r="E272" s="5">
        <f t="shared" si="24"/>
        <v>7.190900099</v>
      </c>
      <c r="F272" s="5">
        <f>average(E271:E273)</f>
        <v>5.0436487</v>
      </c>
    </row>
    <row r="273">
      <c r="A273" s="11" t="s">
        <v>112</v>
      </c>
      <c r="B273" s="11">
        <f>'Raw Data'!B166</f>
        <v>542</v>
      </c>
      <c r="C273" s="11">
        <v>20.0</v>
      </c>
      <c r="D273" s="5">
        <f>'Raw Data'!F166</f>
        <v>102.7</v>
      </c>
      <c r="E273" s="5">
        <f t="shared" si="24"/>
        <v>5.277507303</v>
      </c>
    </row>
    <row r="274">
      <c r="A274" s="12" t="s">
        <v>120</v>
      </c>
    </row>
    <row r="275">
      <c r="A275" s="13" t="s">
        <v>101</v>
      </c>
      <c r="B275" s="14">
        <v>636.0</v>
      </c>
      <c r="C275" s="13">
        <v>25.0</v>
      </c>
      <c r="D275" s="14">
        <v>111.29999999999998</v>
      </c>
      <c r="E275" s="14">
        <f t="shared" ref="E275:E286" si="25">B275/D275</f>
        <v>5.714285714</v>
      </c>
    </row>
    <row r="276">
      <c r="A276" s="13" t="s">
        <v>102</v>
      </c>
      <c r="B276" s="14">
        <v>661.0</v>
      </c>
      <c r="C276" s="13">
        <v>25.0</v>
      </c>
      <c r="D276" s="14">
        <v>113.60000000000001</v>
      </c>
      <c r="E276" s="14">
        <f t="shared" si="25"/>
        <v>5.818661972</v>
      </c>
    </row>
    <row r="277">
      <c r="A277" s="13" t="s">
        <v>103</v>
      </c>
      <c r="B277" s="14">
        <v>611.0</v>
      </c>
      <c r="C277" s="13">
        <v>25.0</v>
      </c>
      <c r="D277" s="14">
        <v>106.79999999999998</v>
      </c>
      <c r="E277" s="14">
        <f t="shared" si="25"/>
        <v>5.720973783</v>
      </c>
    </row>
    <row r="278">
      <c r="A278" s="13" t="s">
        <v>104</v>
      </c>
      <c r="B278" s="14">
        <v>650.0</v>
      </c>
      <c r="C278" s="13">
        <v>25.0</v>
      </c>
      <c r="D278" s="14">
        <v>108.69999999999999</v>
      </c>
      <c r="E278" s="14">
        <f t="shared" si="25"/>
        <v>5.97976081</v>
      </c>
    </row>
    <row r="279">
      <c r="A279" s="13" t="s">
        <v>105</v>
      </c>
      <c r="B279" s="14">
        <v>503.0</v>
      </c>
      <c r="C279" s="13">
        <v>25.0</v>
      </c>
      <c r="D279" s="14">
        <v>103.5</v>
      </c>
      <c r="E279" s="14">
        <f t="shared" si="25"/>
        <v>4.859903382</v>
      </c>
    </row>
    <row r="280">
      <c r="A280" s="13" t="s">
        <v>106</v>
      </c>
      <c r="B280" s="14">
        <v>518.0</v>
      </c>
      <c r="C280" s="13">
        <v>25.0</v>
      </c>
      <c r="D280" s="14">
        <v>109.7</v>
      </c>
      <c r="E280" s="14">
        <f t="shared" si="25"/>
        <v>4.721969006</v>
      </c>
    </row>
    <row r="281">
      <c r="A281" s="13" t="s">
        <v>107</v>
      </c>
      <c r="B281" s="14">
        <v>362.0</v>
      </c>
      <c r="C281" s="13">
        <v>25.0</v>
      </c>
      <c r="D281" s="14">
        <v>107.3</v>
      </c>
      <c r="E281" s="14">
        <f t="shared" si="25"/>
        <v>3.373718546</v>
      </c>
    </row>
    <row r="282">
      <c r="A282" s="13" t="s">
        <v>108</v>
      </c>
      <c r="B282" s="14">
        <v>506.0</v>
      </c>
      <c r="C282" s="13">
        <v>25.0</v>
      </c>
      <c r="D282" s="14">
        <v>102.1</v>
      </c>
      <c r="E282" s="14">
        <f t="shared" si="25"/>
        <v>4.955925563</v>
      </c>
    </row>
    <row r="283">
      <c r="A283" s="13" t="s">
        <v>109</v>
      </c>
      <c r="B283" s="14">
        <v>722.0</v>
      </c>
      <c r="C283" s="13">
        <v>25.0</v>
      </c>
      <c r="D283" s="14">
        <v>97.1</v>
      </c>
      <c r="E283" s="14">
        <f t="shared" si="25"/>
        <v>7.435633368</v>
      </c>
    </row>
    <row r="284">
      <c r="A284" s="13" t="s">
        <v>110</v>
      </c>
      <c r="B284" s="14">
        <v>258.0</v>
      </c>
      <c r="C284" s="13">
        <v>25.0</v>
      </c>
      <c r="D284" s="14">
        <v>96.9</v>
      </c>
      <c r="E284" s="14">
        <f t="shared" si="25"/>
        <v>2.6625387</v>
      </c>
    </row>
    <row r="285">
      <c r="A285" s="13" t="s">
        <v>111</v>
      </c>
      <c r="B285" s="14">
        <v>727.0</v>
      </c>
      <c r="C285" s="13">
        <v>25.0</v>
      </c>
      <c r="D285" s="14">
        <v>101.1</v>
      </c>
      <c r="E285" s="14">
        <f t="shared" si="25"/>
        <v>7.190900099</v>
      </c>
    </row>
    <row r="286">
      <c r="A286" s="13" t="s">
        <v>112</v>
      </c>
      <c r="B286" s="14">
        <v>542.0</v>
      </c>
      <c r="C286" s="13">
        <v>25.0</v>
      </c>
      <c r="D286" s="14">
        <v>102.7</v>
      </c>
      <c r="E286" s="14">
        <f t="shared" si="25"/>
        <v>5.277507303</v>
      </c>
    </row>
    <row r="287">
      <c r="B287" s="5" t="str">
        <f>'Raw Data'!B232</f>
        <v/>
      </c>
      <c r="D287" s="5" t="str">
        <f>'Raw Data'!F232</f>
        <v/>
      </c>
    </row>
    <row r="288">
      <c r="A288" s="11" t="s">
        <v>101</v>
      </c>
      <c r="B288" s="5">
        <f>'Raw Data'!B233</f>
        <v>58</v>
      </c>
      <c r="C288" s="11">
        <v>30.0</v>
      </c>
      <c r="D288" s="5">
        <f>'Raw Data'!F233</f>
        <v>109.7</v>
      </c>
      <c r="E288" s="5">
        <f t="shared" ref="E288:E299" si="26">B288/D288</f>
        <v>0.5287146764</v>
      </c>
    </row>
    <row r="289">
      <c r="A289" s="11" t="s">
        <v>102</v>
      </c>
      <c r="B289" s="5">
        <f>'Raw Data'!B234</f>
        <v>1587</v>
      </c>
      <c r="C289" s="11">
        <v>30.0</v>
      </c>
      <c r="D289" s="5">
        <f>'Raw Data'!F234</f>
        <v>113.1</v>
      </c>
      <c r="E289" s="5">
        <f t="shared" si="26"/>
        <v>14.03183024</v>
      </c>
    </row>
    <row r="290">
      <c r="A290" s="11" t="s">
        <v>103</v>
      </c>
      <c r="B290" s="5">
        <f>'Raw Data'!B235</f>
        <v>721</v>
      </c>
      <c r="C290" s="11">
        <v>30.0</v>
      </c>
      <c r="D290" s="5">
        <f>'Raw Data'!F235</f>
        <v>106</v>
      </c>
      <c r="E290" s="5">
        <f t="shared" si="26"/>
        <v>6.801886792</v>
      </c>
    </row>
    <row r="291">
      <c r="A291" s="11" t="s">
        <v>104</v>
      </c>
      <c r="B291" s="5">
        <f>'Raw Data'!B236</f>
        <v>1353</v>
      </c>
      <c r="C291" s="11">
        <v>30.0</v>
      </c>
      <c r="D291" s="5">
        <f>'Raw Data'!F236</f>
        <v>115.6</v>
      </c>
      <c r="E291" s="5">
        <f t="shared" si="26"/>
        <v>11.70415225</v>
      </c>
    </row>
    <row r="292">
      <c r="A292" s="11" t="s">
        <v>105</v>
      </c>
      <c r="B292" s="5">
        <f>'Raw Data'!B237</f>
        <v>1072</v>
      </c>
      <c r="C292" s="11">
        <v>30.0</v>
      </c>
      <c r="D292" s="5">
        <f>'Raw Data'!F237</f>
        <v>109.2</v>
      </c>
      <c r="E292" s="5">
        <f t="shared" si="26"/>
        <v>9.816849817</v>
      </c>
    </row>
    <row r="293">
      <c r="A293" s="11" t="s">
        <v>106</v>
      </c>
      <c r="B293" s="5">
        <f>'Raw Data'!B238</f>
        <v>1474</v>
      </c>
      <c r="C293" s="11">
        <v>30.0</v>
      </c>
      <c r="D293" s="5">
        <f>'Raw Data'!F238</f>
        <v>106.7</v>
      </c>
      <c r="E293" s="5">
        <f t="shared" si="26"/>
        <v>13.81443299</v>
      </c>
    </row>
    <row r="294">
      <c r="A294" s="11" t="s">
        <v>107</v>
      </c>
      <c r="B294" s="5">
        <f>'Raw Data'!B239</f>
        <v>561</v>
      </c>
      <c r="C294" s="11">
        <v>30.0</v>
      </c>
      <c r="D294" s="5">
        <f>'Raw Data'!F239</f>
        <v>109.9</v>
      </c>
      <c r="E294" s="5">
        <f t="shared" si="26"/>
        <v>5.104640582</v>
      </c>
    </row>
    <row r="295">
      <c r="A295" s="11" t="s">
        <v>108</v>
      </c>
      <c r="B295" s="5">
        <f>'Raw Data'!B240</f>
        <v>1252</v>
      </c>
      <c r="C295" s="11">
        <v>30.0</v>
      </c>
      <c r="D295" s="5">
        <f>'Raw Data'!F240</f>
        <v>101.7</v>
      </c>
      <c r="E295" s="5">
        <f t="shared" si="26"/>
        <v>12.3107178</v>
      </c>
    </row>
    <row r="296">
      <c r="A296" s="11" t="s">
        <v>109</v>
      </c>
      <c r="B296" s="5">
        <f>'Raw Data'!B241</f>
        <v>1437</v>
      </c>
      <c r="C296" s="11">
        <v>30.0</v>
      </c>
      <c r="D296" s="5">
        <f>'Raw Data'!F241</f>
        <v>96.8</v>
      </c>
      <c r="E296" s="5">
        <f t="shared" si="26"/>
        <v>14.84504132</v>
      </c>
    </row>
    <row r="297">
      <c r="A297" s="11" t="s">
        <v>110</v>
      </c>
      <c r="B297" s="5">
        <f>'Raw Data'!B242</f>
        <v>980</v>
      </c>
      <c r="C297" s="11">
        <v>30.0</v>
      </c>
      <c r="D297" s="5">
        <f>'Raw Data'!F242</f>
        <v>100.7</v>
      </c>
      <c r="E297" s="5">
        <f t="shared" si="26"/>
        <v>9.731876862</v>
      </c>
    </row>
    <row r="298">
      <c r="A298" s="11" t="s">
        <v>111</v>
      </c>
      <c r="B298" s="5">
        <f>'Raw Data'!B243</f>
        <v>1315</v>
      </c>
      <c r="C298" s="11">
        <v>30.0</v>
      </c>
      <c r="D298" s="5">
        <f>'Raw Data'!F243</f>
        <v>1598.9</v>
      </c>
      <c r="E298" s="5">
        <f t="shared" si="26"/>
        <v>0.8224404278</v>
      </c>
    </row>
    <row r="299">
      <c r="A299" s="11" t="s">
        <v>112</v>
      </c>
      <c r="B299" s="5">
        <f>'Raw Data'!B244</f>
        <v>483</v>
      </c>
      <c r="C299" s="11">
        <v>30.0</v>
      </c>
      <c r="D299" s="5">
        <f>'Raw Data'!F244</f>
        <v>104</v>
      </c>
      <c r="E299" s="5">
        <f t="shared" si="26"/>
        <v>4.644230769</v>
      </c>
    </row>
    <row r="300">
      <c r="A300" s="12" t="s">
        <v>121</v>
      </c>
    </row>
    <row r="301">
      <c r="A301" s="13" t="s">
        <v>101</v>
      </c>
      <c r="B301" s="14">
        <v>58.0</v>
      </c>
      <c r="C301" s="13">
        <v>34.0</v>
      </c>
      <c r="D301" s="14">
        <v>109.69999999999999</v>
      </c>
      <c r="E301" s="14">
        <f t="shared" ref="E301:E312" si="27">B301/D301</f>
        <v>0.5287146764</v>
      </c>
    </row>
    <row r="302">
      <c r="A302" s="13" t="s">
        <v>102</v>
      </c>
      <c r="B302" s="14">
        <v>1587.0</v>
      </c>
      <c r="C302" s="13">
        <v>34.0</v>
      </c>
      <c r="D302" s="14">
        <v>113.10000000000001</v>
      </c>
      <c r="E302" s="14">
        <f t="shared" si="27"/>
        <v>14.03183024</v>
      </c>
    </row>
    <row r="303">
      <c r="A303" s="13" t="s">
        <v>103</v>
      </c>
      <c r="B303" s="14">
        <v>721.0</v>
      </c>
      <c r="C303" s="13">
        <v>34.0</v>
      </c>
      <c r="D303" s="14">
        <v>106.0</v>
      </c>
      <c r="E303" s="14">
        <f t="shared" si="27"/>
        <v>6.801886792</v>
      </c>
    </row>
    <row r="304">
      <c r="A304" s="13" t="s">
        <v>104</v>
      </c>
      <c r="B304" s="14">
        <v>1353.0</v>
      </c>
      <c r="C304" s="13">
        <v>34.0</v>
      </c>
      <c r="D304" s="14">
        <v>115.6</v>
      </c>
      <c r="E304" s="14">
        <f t="shared" si="27"/>
        <v>11.70415225</v>
      </c>
    </row>
    <row r="305">
      <c r="A305" s="13" t="s">
        <v>105</v>
      </c>
      <c r="B305" s="14">
        <v>1072.0</v>
      </c>
      <c r="C305" s="13">
        <v>34.0</v>
      </c>
      <c r="D305" s="14">
        <v>109.19999999999999</v>
      </c>
      <c r="E305" s="14">
        <f t="shared" si="27"/>
        <v>9.816849817</v>
      </c>
    </row>
    <row r="306">
      <c r="A306" s="13" t="s">
        <v>106</v>
      </c>
      <c r="B306" s="14">
        <v>1474.0</v>
      </c>
      <c r="C306" s="13">
        <v>34.0</v>
      </c>
      <c r="D306" s="14">
        <v>106.7</v>
      </c>
      <c r="E306" s="14">
        <f t="shared" si="27"/>
        <v>13.81443299</v>
      </c>
    </row>
    <row r="307">
      <c r="A307" s="13" t="s">
        <v>107</v>
      </c>
      <c r="B307" s="14">
        <v>561.0</v>
      </c>
      <c r="C307" s="13">
        <v>34.0</v>
      </c>
      <c r="D307" s="14">
        <v>109.89999999999999</v>
      </c>
      <c r="E307" s="14">
        <f t="shared" si="27"/>
        <v>5.104640582</v>
      </c>
    </row>
    <row r="308">
      <c r="A308" s="13" t="s">
        <v>108</v>
      </c>
      <c r="B308" s="14">
        <v>1252.0</v>
      </c>
      <c r="C308" s="13">
        <v>34.0</v>
      </c>
      <c r="D308" s="14">
        <v>101.70000000000002</v>
      </c>
      <c r="E308" s="14">
        <f t="shared" si="27"/>
        <v>12.3107178</v>
      </c>
    </row>
    <row r="309">
      <c r="A309" s="13" t="s">
        <v>109</v>
      </c>
      <c r="B309" s="14">
        <v>1437.0</v>
      </c>
      <c r="C309" s="13">
        <v>34.0</v>
      </c>
      <c r="D309" s="14">
        <v>96.80000000000001</v>
      </c>
      <c r="E309" s="14">
        <f t="shared" si="27"/>
        <v>14.84504132</v>
      </c>
    </row>
    <row r="310">
      <c r="A310" s="13" t="s">
        <v>110</v>
      </c>
      <c r="B310" s="14">
        <v>980.0</v>
      </c>
      <c r="C310" s="13">
        <v>34.0</v>
      </c>
      <c r="D310" s="14">
        <v>100.70000000000002</v>
      </c>
      <c r="E310" s="14">
        <f t="shared" si="27"/>
        <v>9.731876862</v>
      </c>
    </row>
    <row r="311">
      <c r="A311" s="13" t="s">
        <v>111</v>
      </c>
      <c r="B311" s="14">
        <v>1315.0</v>
      </c>
      <c r="C311" s="13">
        <v>34.0</v>
      </c>
      <c r="D311" s="14">
        <v>1598.9</v>
      </c>
      <c r="E311" s="14">
        <f t="shared" si="27"/>
        <v>0.8224404278</v>
      </c>
    </row>
    <row r="312">
      <c r="A312" s="13" t="s">
        <v>112</v>
      </c>
      <c r="B312" s="14">
        <v>483.0</v>
      </c>
      <c r="C312" s="13">
        <v>34.0</v>
      </c>
      <c r="D312" s="14">
        <v>104.00000000000001</v>
      </c>
      <c r="E312" s="14">
        <f t="shared" si="27"/>
        <v>4.644230769</v>
      </c>
    </row>
    <row r="313">
      <c r="A313" s="14"/>
      <c r="B313" s="14" t="str">
        <f>'Raw Data'!B258</f>
        <v/>
      </c>
      <c r="C313" s="14"/>
      <c r="D313" s="14" t="str">
        <f>'Raw Data'!F258</f>
        <v/>
      </c>
      <c r="E313" s="14"/>
    </row>
    <row r="314">
      <c r="A314" s="13" t="s">
        <v>101</v>
      </c>
      <c r="B314" s="14">
        <v>58.0</v>
      </c>
      <c r="C314" s="13">
        <v>39.0</v>
      </c>
      <c r="D314" s="14">
        <v>109.69999999999999</v>
      </c>
      <c r="E314" s="14">
        <f t="shared" ref="E314:E325" si="28">B314/D314</f>
        <v>0.5287146764</v>
      </c>
    </row>
    <row r="315">
      <c r="A315" s="13" t="s">
        <v>102</v>
      </c>
      <c r="B315" s="14">
        <v>1587.0</v>
      </c>
      <c r="C315" s="13">
        <v>39.0</v>
      </c>
      <c r="D315" s="14">
        <v>113.10000000000001</v>
      </c>
      <c r="E315" s="14">
        <f t="shared" si="28"/>
        <v>14.03183024</v>
      </c>
    </row>
    <row r="316">
      <c r="A316" s="13" t="s">
        <v>103</v>
      </c>
      <c r="B316" s="14">
        <v>721.0</v>
      </c>
      <c r="C316" s="13">
        <v>39.0</v>
      </c>
      <c r="D316" s="14">
        <v>106.0</v>
      </c>
      <c r="E316" s="14">
        <f t="shared" si="28"/>
        <v>6.801886792</v>
      </c>
    </row>
    <row r="317">
      <c r="A317" s="13" t="s">
        <v>104</v>
      </c>
      <c r="B317" s="14">
        <v>1353.0</v>
      </c>
      <c r="C317" s="13">
        <v>39.0</v>
      </c>
      <c r="D317" s="14">
        <v>115.6</v>
      </c>
      <c r="E317" s="14">
        <f t="shared" si="28"/>
        <v>11.70415225</v>
      </c>
    </row>
    <row r="318">
      <c r="A318" s="13" t="s">
        <v>105</v>
      </c>
      <c r="B318" s="14">
        <v>1072.0</v>
      </c>
      <c r="C318" s="13">
        <v>39.0</v>
      </c>
      <c r="D318" s="14">
        <v>109.19999999999999</v>
      </c>
      <c r="E318" s="14">
        <f t="shared" si="28"/>
        <v>9.816849817</v>
      </c>
    </row>
    <row r="319">
      <c r="A319" s="13" t="s">
        <v>106</v>
      </c>
      <c r="B319" s="14">
        <v>1474.0</v>
      </c>
      <c r="C319" s="13">
        <v>39.0</v>
      </c>
      <c r="D319" s="14">
        <v>106.7</v>
      </c>
      <c r="E319" s="14">
        <f t="shared" si="28"/>
        <v>13.81443299</v>
      </c>
    </row>
    <row r="320">
      <c r="A320" s="13" t="s">
        <v>107</v>
      </c>
      <c r="B320" s="14">
        <v>561.0</v>
      </c>
      <c r="C320" s="13">
        <v>39.0</v>
      </c>
      <c r="D320" s="14">
        <v>109.89999999999999</v>
      </c>
      <c r="E320" s="14">
        <f t="shared" si="28"/>
        <v>5.104640582</v>
      </c>
    </row>
    <row r="321">
      <c r="A321" s="13" t="s">
        <v>108</v>
      </c>
      <c r="B321" s="14">
        <v>1252.0</v>
      </c>
      <c r="C321" s="13">
        <v>39.0</v>
      </c>
      <c r="D321" s="14">
        <v>101.70000000000002</v>
      </c>
      <c r="E321" s="14">
        <f t="shared" si="28"/>
        <v>12.3107178</v>
      </c>
    </row>
    <row r="322">
      <c r="A322" s="13" t="s">
        <v>109</v>
      </c>
      <c r="B322" s="14">
        <v>1437.0</v>
      </c>
      <c r="C322" s="13">
        <v>39.0</v>
      </c>
      <c r="D322" s="14">
        <v>96.80000000000001</v>
      </c>
      <c r="E322" s="14">
        <f t="shared" si="28"/>
        <v>14.84504132</v>
      </c>
    </row>
    <row r="323">
      <c r="A323" s="13" t="s">
        <v>110</v>
      </c>
      <c r="B323" s="14">
        <v>980.0</v>
      </c>
      <c r="C323" s="13">
        <v>39.0</v>
      </c>
      <c r="D323" s="14">
        <v>100.70000000000002</v>
      </c>
      <c r="E323" s="14">
        <f t="shared" si="28"/>
        <v>9.731876862</v>
      </c>
    </row>
    <row r="324">
      <c r="A324" s="13" t="s">
        <v>111</v>
      </c>
      <c r="B324" s="14">
        <v>1315.0</v>
      </c>
      <c r="C324" s="13">
        <v>39.0</v>
      </c>
      <c r="D324" s="14">
        <v>1598.9</v>
      </c>
      <c r="E324" s="14">
        <f t="shared" si="28"/>
        <v>0.8224404278</v>
      </c>
    </row>
    <row r="325">
      <c r="A325" s="13" t="s">
        <v>112</v>
      </c>
      <c r="B325" s="14">
        <v>483.0</v>
      </c>
      <c r="C325" s="13">
        <v>39.0</v>
      </c>
      <c r="D325" s="14">
        <v>104.00000000000001</v>
      </c>
      <c r="E325" s="14">
        <f t="shared" si="28"/>
        <v>4.644230769</v>
      </c>
    </row>
    <row r="326">
      <c r="A326" s="14"/>
      <c r="B326" s="14" t="str">
        <f>'Raw Data'!B271</f>
        <v/>
      </c>
      <c r="C326" s="14"/>
      <c r="D326" s="14" t="str">
        <f>'Raw Data'!F271</f>
        <v/>
      </c>
      <c r="E326" s="14"/>
    </row>
    <row r="327">
      <c r="A327" s="13" t="s">
        <v>101</v>
      </c>
      <c r="B327" s="14">
        <v>58.0</v>
      </c>
      <c r="C327" s="13">
        <v>44.0</v>
      </c>
      <c r="D327" s="14">
        <v>109.69999999999999</v>
      </c>
      <c r="E327" s="14">
        <f t="shared" ref="E327:E338" si="29">B327/D327</f>
        <v>0.5287146764</v>
      </c>
    </row>
    <row r="328">
      <c r="A328" s="13" t="s">
        <v>102</v>
      </c>
      <c r="B328" s="14">
        <v>1587.0</v>
      </c>
      <c r="C328" s="13">
        <v>44.0</v>
      </c>
      <c r="D328" s="14">
        <v>113.10000000000001</v>
      </c>
      <c r="E328" s="14">
        <f t="shared" si="29"/>
        <v>14.03183024</v>
      </c>
    </row>
    <row r="329">
      <c r="A329" s="13" t="s">
        <v>103</v>
      </c>
      <c r="B329" s="14">
        <v>721.0</v>
      </c>
      <c r="C329" s="13">
        <v>44.0</v>
      </c>
      <c r="D329" s="14">
        <v>106.0</v>
      </c>
      <c r="E329" s="14">
        <f t="shared" si="29"/>
        <v>6.801886792</v>
      </c>
    </row>
    <row r="330">
      <c r="A330" s="13" t="s">
        <v>104</v>
      </c>
      <c r="B330" s="14">
        <v>1353.0</v>
      </c>
      <c r="C330" s="13">
        <v>44.0</v>
      </c>
      <c r="D330" s="14">
        <v>115.6</v>
      </c>
      <c r="E330" s="14">
        <f t="shared" si="29"/>
        <v>11.70415225</v>
      </c>
    </row>
    <row r="331">
      <c r="A331" s="13" t="s">
        <v>105</v>
      </c>
      <c r="B331" s="14">
        <v>1072.0</v>
      </c>
      <c r="C331" s="13">
        <v>44.0</v>
      </c>
      <c r="D331" s="14">
        <v>109.19999999999999</v>
      </c>
      <c r="E331" s="14">
        <f t="shared" si="29"/>
        <v>9.816849817</v>
      </c>
    </row>
    <row r="332">
      <c r="A332" s="13" t="s">
        <v>106</v>
      </c>
      <c r="B332" s="14">
        <v>1474.0</v>
      </c>
      <c r="C332" s="13">
        <v>44.0</v>
      </c>
      <c r="D332" s="14">
        <v>106.7</v>
      </c>
      <c r="E332" s="14">
        <f t="shared" si="29"/>
        <v>13.81443299</v>
      </c>
    </row>
    <row r="333">
      <c r="A333" s="13" t="s">
        <v>107</v>
      </c>
      <c r="B333" s="14">
        <v>561.0</v>
      </c>
      <c r="C333" s="13">
        <v>44.0</v>
      </c>
      <c r="D333" s="14">
        <v>109.89999999999999</v>
      </c>
      <c r="E333" s="14">
        <f t="shared" si="29"/>
        <v>5.104640582</v>
      </c>
    </row>
    <row r="334">
      <c r="A334" s="13" t="s">
        <v>108</v>
      </c>
      <c r="B334" s="14">
        <v>1252.0</v>
      </c>
      <c r="C334" s="13">
        <v>44.0</v>
      </c>
      <c r="D334" s="14">
        <v>101.70000000000002</v>
      </c>
      <c r="E334" s="14">
        <f t="shared" si="29"/>
        <v>12.3107178</v>
      </c>
    </row>
    <row r="335">
      <c r="A335" s="13" t="s">
        <v>109</v>
      </c>
      <c r="B335" s="14">
        <v>1437.0</v>
      </c>
      <c r="C335" s="13">
        <v>44.0</v>
      </c>
      <c r="D335" s="14">
        <v>96.80000000000001</v>
      </c>
      <c r="E335" s="14">
        <f t="shared" si="29"/>
        <v>14.84504132</v>
      </c>
    </row>
    <row r="336">
      <c r="A336" s="13" t="s">
        <v>110</v>
      </c>
      <c r="B336" s="14">
        <v>980.0</v>
      </c>
      <c r="C336" s="13">
        <v>44.0</v>
      </c>
      <c r="D336" s="14">
        <v>100.70000000000002</v>
      </c>
      <c r="E336" s="14">
        <f t="shared" si="29"/>
        <v>9.731876862</v>
      </c>
    </row>
    <row r="337">
      <c r="A337" s="13" t="s">
        <v>111</v>
      </c>
      <c r="B337" s="14">
        <v>1315.0</v>
      </c>
      <c r="C337" s="13">
        <v>44.0</v>
      </c>
      <c r="D337" s="14">
        <v>1598.9</v>
      </c>
      <c r="E337" s="14">
        <f t="shared" si="29"/>
        <v>0.8224404278</v>
      </c>
    </row>
    <row r="338">
      <c r="A338" s="13" t="s">
        <v>112</v>
      </c>
      <c r="B338" s="14">
        <v>483.0</v>
      </c>
      <c r="C338" s="13">
        <v>44.0</v>
      </c>
      <c r="D338" s="14">
        <v>104.00000000000001</v>
      </c>
      <c r="E338" s="14">
        <f t="shared" si="29"/>
        <v>4.644230769</v>
      </c>
    </row>
    <row r="339">
      <c r="A339" s="12" t="s">
        <v>121</v>
      </c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</sheetData>
  <mergeCells count="5">
    <mergeCell ref="A79:E79"/>
    <mergeCell ref="A261:E261"/>
    <mergeCell ref="A274:E274"/>
    <mergeCell ref="A300:E300"/>
    <mergeCell ref="A339:E339"/>
  </mergeCells>
  <drawing r:id="rId2"/>
  <legacyDrawing r:id="rId3"/>
</worksheet>
</file>