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stika/Documents/research/LU-projects/argyrodites_mech/"/>
    </mc:Choice>
  </mc:AlternateContent>
  <xr:revisionPtr revIDLastSave="0" documentId="13_ncr:1_{66B91BED-5EE9-734D-8659-711EEB2B85AC}" xr6:coauthVersionLast="47" xr6:coauthVersionMax="47" xr10:uidLastSave="{00000000-0000-0000-0000-000000000000}"/>
  <bookViews>
    <workbookView xWindow="0" yWindow="460" windowWidth="38400" windowHeight="19640" xr2:uid="{902607D8-2848-214E-94EC-62D83E742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1" i="1" l="1"/>
  <c r="C100" i="1"/>
  <c r="B100" i="1"/>
  <c r="B101" i="1" l="1"/>
  <c r="D101" i="1" l="1"/>
  <c r="E102" i="1" s="1"/>
  <c r="B102" i="1"/>
  <c r="D102" i="1" s="1"/>
</calcChain>
</file>

<file path=xl/sharedStrings.xml><?xml version="1.0" encoding="utf-8"?>
<sst xmlns="http://schemas.openxmlformats.org/spreadsheetml/2006/main" count="125" uniqueCount="46">
  <si>
    <t>Ea</t>
  </si>
  <si>
    <t>Li-S1</t>
  </si>
  <si>
    <t>Li-S2</t>
  </si>
  <si>
    <t>Li-S3</t>
  </si>
  <si>
    <t>Li-X</t>
  </si>
  <si>
    <t>LPSI-MBDNL-initial</t>
  </si>
  <si>
    <t>LPSI-MBDNL-TS</t>
  </si>
  <si>
    <t>LPSCl-MBDNL-initial</t>
  </si>
  <si>
    <t>LPSCl-MBDNL-TS</t>
  </si>
  <si>
    <t>LPSClBr-MBDNL-initial</t>
  </si>
  <si>
    <t>LPSClBr-MBDNL-TS</t>
  </si>
  <si>
    <t>LPGeSI-MBDNL-initial</t>
  </si>
  <si>
    <t>LPGeSI-MBDNL-TS</t>
  </si>
  <si>
    <t>LPSI-PW-Initial</t>
  </si>
  <si>
    <t>LPSI-PW-TS</t>
  </si>
  <si>
    <t>LPSCl-PW-TS</t>
  </si>
  <si>
    <t>LPSClBr-TS-initial</t>
  </si>
  <si>
    <t>LPSClBr-TS-TS</t>
  </si>
  <si>
    <t>LPGeSI-TS-initial</t>
  </si>
  <si>
    <t>LPGeSI-TS-TS</t>
  </si>
  <si>
    <t>pbesol</t>
  </si>
  <si>
    <t>Li-Cl</t>
  </si>
  <si>
    <t>LPSCl-initial</t>
  </si>
  <si>
    <t>image-003</t>
  </si>
  <si>
    <t>LPSCl-final</t>
  </si>
  <si>
    <t>image-008</t>
  </si>
  <si>
    <t>LPSCl-TS</t>
  </si>
  <si>
    <t>image-005</t>
  </si>
  <si>
    <t>Li-I</t>
  </si>
  <si>
    <t>LPSl-initial</t>
  </si>
  <si>
    <t>image-002</t>
  </si>
  <si>
    <t>LPSl-final</t>
  </si>
  <si>
    <t>image-009</t>
  </si>
  <si>
    <t>LPSl-TS</t>
  </si>
  <si>
    <t>image-006</t>
  </si>
  <si>
    <t>LPSClBr-initial</t>
  </si>
  <si>
    <t>LPSClBr-final</t>
  </si>
  <si>
    <t>image-010</t>
  </si>
  <si>
    <t>LPSClBr-TS</t>
  </si>
  <si>
    <t>LPGeSI-initial</t>
  </si>
  <si>
    <t>LPGeSI-final</t>
  </si>
  <si>
    <t>LPGeSI-TS</t>
  </si>
  <si>
    <t>image-007</t>
  </si>
  <si>
    <t>lpsi-path-2</t>
  </si>
  <si>
    <t>lpsi-path-37</t>
  </si>
  <si>
    <r>
      <t>Li</t>
    </r>
    <r>
      <rPr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PS5Cl-PW-initial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</si>
</sst>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Sheet1!$I$90:$I$93</c:f>
              <c:numCache>
                <c:formatCode>General</c:formatCode>
                <c:ptCount val="4"/>
              </c:numCache>
            </c:numRef>
          </c:xVal>
          <c:yVal>
            <c:numRef>
              <c:f>Sheet1!$J$90:$J$93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8F-6442-9F6F-885F97291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974671"/>
        <c:axId val="463904943"/>
      </c:scatterChart>
      <c:valAx>
        <c:axId val="46397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04943"/>
        <c:crosses val="autoZero"/>
        <c:crossBetween val="midCat"/>
      </c:valAx>
      <c:valAx>
        <c:axId val="46390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74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556239</xdr:colOff>
      <xdr:row>94</xdr:row>
      <xdr:rowOff>167997</xdr:rowOff>
    </xdr:from>
    <xdr:to>
      <xdr:col>15</xdr:col>
      <xdr:colOff>646717</xdr:colOff>
      <xdr:row>108</xdr:row>
      <xdr:rowOff>93601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55640D6-93FE-5B40-B7D7-982A3449B8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2624-1536-304A-ADB9-71F52F58B56B}">
  <dimension ref="A2:G135"/>
  <sheetViews>
    <sheetView tabSelected="1" zoomScale="176" workbookViewId="0">
      <selection activeCell="B108" sqref="B108:E110"/>
    </sheetView>
  </sheetViews>
  <sheetFormatPr baseColWidth="10" defaultRowHeight="16" x14ac:dyDescent="0.2"/>
  <cols>
    <col min="1" max="1" width="19.5" customWidth="1"/>
    <col min="12" max="12" width="15.5" customWidth="1"/>
  </cols>
  <sheetData>
    <row r="2" spans="1:7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</row>
    <row r="3" spans="1:7" x14ac:dyDescent="0.2">
      <c r="A3" s="1" t="s">
        <v>7</v>
      </c>
      <c r="B3" s="1">
        <v>2.57</v>
      </c>
      <c r="C3" s="1">
        <v>2.37</v>
      </c>
      <c r="D3" s="1">
        <v>2.48</v>
      </c>
      <c r="E3" s="1">
        <v>2.61</v>
      </c>
      <c r="F3" s="1"/>
      <c r="G3" s="1"/>
    </row>
    <row r="4" spans="1:7" x14ac:dyDescent="0.2">
      <c r="A4" s="1" t="s">
        <v>8</v>
      </c>
      <c r="B4" s="1">
        <v>2.54</v>
      </c>
      <c r="C4" s="1">
        <v>3</v>
      </c>
      <c r="D4" s="1">
        <v>2.2799999999999998</v>
      </c>
      <c r="E4" s="1">
        <v>2.25</v>
      </c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 t="s">
        <v>1</v>
      </c>
      <c r="C9" s="1" t="s">
        <v>2</v>
      </c>
      <c r="D9" s="1" t="s">
        <v>3</v>
      </c>
      <c r="E9" s="1" t="s">
        <v>4</v>
      </c>
      <c r="F9" s="1"/>
      <c r="G9" s="1"/>
    </row>
    <row r="10" spans="1:7" x14ac:dyDescent="0.2">
      <c r="A10" s="1" t="s">
        <v>5</v>
      </c>
      <c r="B10" s="1">
        <v>2.4</v>
      </c>
      <c r="C10" s="1">
        <v>2.48</v>
      </c>
      <c r="D10" s="1">
        <v>2.39</v>
      </c>
      <c r="E10" s="1">
        <v>2.81</v>
      </c>
      <c r="F10" s="1"/>
      <c r="G10" s="1"/>
    </row>
    <row r="11" spans="1:7" x14ac:dyDescent="0.2">
      <c r="A11" s="1" t="s">
        <v>6</v>
      </c>
      <c r="B11" s="1">
        <v>2.34</v>
      </c>
      <c r="C11" s="1">
        <v>2.64</v>
      </c>
      <c r="D11" s="1">
        <v>2.59</v>
      </c>
      <c r="E11" s="1">
        <v>2.61</v>
      </c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/>
      <c r="G17" s="1"/>
    </row>
    <row r="18" spans="1:7" x14ac:dyDescent="0.2">
      <c r="A18" s="1" t="s">
        <v>9</v>
      </c>
      <c r="B18" s="1">
        <v>2.29</v>
      </c>
      <c r="C18" s="1">
        <v>2.42</v>
      </c>
      <c r="D18" s="1">
        <v>2.46</v>
      </c>
      <c r="E18" s="1">
        <v>2.56</v>
      </c>
      <c r="F18" s="1"/>
      <c r="G18" s="1"/>
    </row>
    <row r="19" spans="1:7" x14ac:dyDescent="0.2">
      <c r="A19" s="1" t="s">
        <v>10</v>
      </c>
      <c r="B19" s="1">
        <v>2.2400000000000002</v>
      </c>
      <c r="C19" s="1">
        <v>2.56</v>
      </c>
      <c r="D19" s="1">
        <v>2.57</v>
      </c>
      <c r="E19" s="1">
        <v>2.81</v>
      </c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 t="s">
        <v>1</v>
      </c>
      <c r="C25" s="1" t="s">
        <v>2</v>
      </c>
      <c r="D25" s="1" t="s">
        <v>3</v>
      </c>
      <c r="E25" s="1" t="s">
        <v>4</v>
      </c>
      <c r="F25" s="1"/>
      <c r="G25" s="1"/>
    </row>
    <row r="26" spans="1:7" x14ac:dyDescent="0.2">
      <c r="A26" s="1" t="s">
        <v>11</v>
      </c>
      <c r="B26" s="1">
        <v>2.39</v>
      </c>
      <c r="C26" s="1">
        <v>2.34</v>
      </c>
      <c r="D26" s="1">
        <v>2.4300000000000002</v>
      </c>
      <c r="E26" s="1">
        <v>3.04</v>
      </c>
      <c r="F26" s="1"/>
      <c r="G26" s="1"/>
    </row>
    <row r="27" spans="1:7" x14ac:dyDescent="0.2">
      <c r="A27" s="1" t="s">
        <v>12</v>
      </c>
      <c r="B27" s="1">
        <v>2.38</v>
      </c>
      <c r="C27" s="1">
        <v>2.2999999999999998</v>
      </c>
      <c r="D27" s="1">
        <v>2.91</v>
      </c>
      <c r="E27" s="1">
        <v>3.09</v>
      </c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 t="s">
        <v>1</v>
      </c>
      <c r="C48" s="1" t="s">
        <v>2</v>
      </c>
      <c r="D48" s="1" t="s">
        <v>3</v>
      </c>
      <c r="E48" s="1" t="s">
        <v>4</v>
      </c>
      <c r="F48" s="1"/>
      <c r="G48" s="1"/>
    </row>
    <row r="49" spans="1:7" x14ac:dyDescent="0.2">
      <c r="A49" s="1" t="s">
        <v>13</v>
      </c>
      <c r="B49" s="1">
        <v>2.4300000000000002</v>
      </c>
      <c r="C49" s="1">
        <v>2.4900000000000002</v>
      </c>
      <c r="D49" s="1">
        <v>2.37</v>
      </c>
      <c r="E49" s="1">
        <v>2.76</v>
      </c>
      <c r="F49" s="1"/>
      <c r="G49" s="1"/>
    </row>
    <row r="50" spans="1:7" x14ac:dyDescent="0.2">
      <c r="A50" s="1" t="s">
        <v>14</v>
      </c>
      <c r="B50" s="1">
        <v>2.21</v>
      </c>
      <c r="C50" s="1">
        <v>2.75</v>
      </c>
      <c r="D50" s="1">
        <v>2.83</v>
      </c>
      <c r="E50" s="1">
        <v>2.52</v>
      </c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 t="s">
        <v>1</v>
      </c>
      <c r="C55" s="1" t="s">
        <v>2</v>
      </c>
      <c r="D55" s="1" t="s">
        <v>3</v>
      </c>
      <c r="E55" s="1" t="s">
        <v>4</v>
      </c>
      <c r="F55" s="1"/>
      <c r="G55" s="1"/>
    </row>
    <row r="56" spans="1:7" x14ac:dyDescent="0.2">
      <c r="A56" s="1" t="s">
        <v>45</v>
      </c>
      <c r="B56" s="1">
        <v>2.62</v>
      </c>
      <c r="C56" s="1">
        <v>2.4300000000000002</v>
      </c>
      <c r="D56" s="1">
        <v>2.5</v>
      </c>
      <c r="E56" s="1">
        <v>2.4700000000000002</v>
      </c>
      <c r="F56" s="1"/>
      <c r="G56" s="1"/>
    </row>
    <row r="57" spans="1:7" x14ac:dyDescent="0.2">
      <c r="A57" s="1" t="s">
        <v>15</v>
      </c>
      <c r="B57" s="1">
        <v>2.5</v>
      </c>
      <c r="C57" s="1">
        <v>2.89</v>
      </c>
      <c r="D57" s="1">
        <v>2.2599999999999998</v>
      </c>
      <c r="E57" s="1">
        <v>2.2400000000000002</v>
      </c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/>
      <c r="G62" s="1"/>
    </row>
    <row r="63" spans="1:7" x14ac:dyDescent="0.2">
      <c r="A63" s="1" t="s">
        <v>16</v>
      </c>
      <c r="B63" s="1">
        <v>2.34</v>
      </c>
      <c r="C63" s="1">
        <v>2.41</v>
      </c>
      <c r="D63" s="1">
        <v>2.4500000000000002</v>
      </c>
      <c r="E63" s="1">
        <v>2.73</v>
      </c>
      <c r="F63" s="1"/>
      <c r="G63" s="1"/>
    </row>
    <row r="64" spans="1:7" x14ac:dyDescent="0.2">
      <c r="A64" s="1" t="s">
        <v>17</v>
      </c>
      <c r="B64" s="1">
        <v>2.2599999999999998</v>
      </c>
      <c r="C64" s="1">
        <v>2.41</v>
      </c>
      <c r="D64" s="1">
        <v>2.4300000000000002</v>
      </c>
      <c r="E64" s="1">
        <v>3.47</v>
      </c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 t="s">
        <v>1</v>
      </c>
      <c r="C69" s="1" t="s">
        <v>2</v>
      </c>
      <c r="D69" s="1" t="s">
        <v>3</v>
      </c>
      <c r="E69" s="1" t="s">
        <v>4</v>
      </c>
      <c r="F69" s="1"/>
      <c r="G69" s="1"/>
    </row>
    <row r="70" spans="1:7" x14ac:dyDescent="0.2">
      <c r="A70" s="1" t="s">
        <v>18</v>
      </c>
      <c r="B70" s="1">
        <v>2.4</v>
      </c>
      <c r="C70" s="1">
        <v>2.34</v>
      </c>
      <c r="D70" s="1">
        <v>2.4500000000000002</v>
      </c>
      <c r="E70" s="1">
        <v>3.01</v>
      </c>
      <c r="F70" s="1"/>
      <c r="G70" s="1"/>
    </row>
    <row r="71" spans="1:7" x14ac:dyDescent="0.2">
      <c r="A71" s="1" t="s">
        <v>19</v>
      </c>
      <c r="B71" s="1">
        <v>2.2999999999999998</v>
      </c>
      <c r="C71" s="1">
        <v>2.36</v>
      </c>
      <c r="D71" s="1">
        <v>2.99</v>
      </c>
      <c r="E71" s="1">
        <v>3.06</v>
      </c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 t="s">
        <v>20</v>
      </c>
      <c r="B78" s="1"/>
      <c r="C78" s="1"/>
      <c r="D78" s="1"/>
      <c r="E78" s="1"/>
      <c r="F78" s="1"/>
      <c r="G78" s="1"/>
    </row>
    <row r="79" spans="1:7" x14ac:dyDescent="0.2">
      <c r="A79" s="1"/>
      <c r="B79" s="1" t="s">
        <v>1</v>
      </c>
      <c r="C79" s="1" t="s">
        <v>2</v>
      </c>
      <c r="D79" s="1" t="s">
        <v>3</v>
      </c>
      <c r="E79" s="1" t="s">
        <v>21</v>
      </c>
      <c r="F79" s="1"/>
      <c r="G79" s="1"/>
    </row>
    <row r="80" spans="1:7" x14ac:dyDescent="0.2">
      <c r="A80" s="1" t="s">
        <v>22</v>
      </c>
      <c r="B80" s="1">
        <v>2.33</v>
      </c>
      <c r="C80" s="1">
        <v>2.36</v>
      </c>
      <c r="D80" s="1">
        <v>2.4</v>
      </c>
      <c r="E80" s="1">
        <v>2.57</v>
      </c>
      <c r="F80" s="1" t="s">
        <v>23</v>
      </c>
      <c r="G80" s="1"/>
    </row>
    <row r="81" spans="1:7" x14ac:dyDescent="0.2">
      <c r="A81" s="1" t="s">
        <v>24</v>
      </c>
      <c r="B81" s="1">
        <v>2.48</v>
      </c>
      <c r="C81" s="1">
        <v>2.61</v>
      </c>
      <c r="D81" s="1">
        <v>2.41</v>
      </c>
      <c r="E81" s="1">
        <v>2.56</v>
      </c>
      <c r="F81" s="1" t="s">
        <v>25</v>
      </c>
      <c r="G81" s="1"/>
    </row>
    <row r="82" spans="1:7" x14ac:dyDescent="0.2">
      <c r="A82" s="1" t="s">
        <v>26</v>
      </c>
      <c r="B82" s="1">
        <v>3.02</v>
      </c>
      <c r="C82" s="1">
        <v>2.5</v>
      </c>
      <c r="D82" s="1">
        <v>2.29</v>
      </c>
      <c r="E82" s="1">
        <v>2.27</v>
      </c>
      <c r="F82" s="1" t="s">
        <v>27</v>
      </c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 t="s">
        <v>1</v>
      </c>
      <c r="C89" s="1" t="s">
        <v>2</v>
      </c>
      <c r="D89" s="1" t="s">
        <v>3</v>
      </c>
      <c r="E89" s="1" t="s">
        <v>28</v>
      </c>
      <c r="F89" s="1"/>
      <c r="G89" s="1"/>
    </row>
    <row r="90" spans="1:7" x14ac:dyDescent="0.2">
      <c r="A90" s="1" t="s">
        <v>29</v>
      </c>
      <c r="B90" s="1">
        <v>2.36</v>
      </c>
      <c r="C90" s="1">
        <v>2.4700000000000002</v>
      </c>
      <c r="D90" s="1">
        <v>2.39</v>
      </c>
      <c r="E90" s="1">
        <v>2.86</v>
      </c>
      <c r="F90" s="1" t="s">
        <v>30</v>
      </c>
      <c r="G90" s="1"/>
    </row>
    <row r="91" spans="1:7" x14ac:dyDescent="0.2">
      <c r="A91" s="1" t="s">
        <v>31</v>
      </c>
      <c r="B91" s="1">
        <v>2.44</v>
      </c>
      <c r="C91" s="1">
        <v>2.38</v>
      </c>
      <c r="D91" s="1">
        <v>2.37</v>
      </c>
      <c r="E91" s="1">
        <v>2.89</v>
      </c>
      <c r="F91" s="1" t="s">
        <v>32</v>
      </c>
      <c r="G91" s="1"/>
    </row>
    <row r="92" spans="1:7" x14ac:dyDescent="0.2">
      <c r="A92" s="1" t="s">
        <v>33</v>
      </c>
      <c r="B92" s="1">
        <v>2.74</v>
      </c>
      <c r="C92" s="1">
        <v>2.36</v>
      </c>
      <c r="D92" s="1">
        <v>2.46</v>
      </c>
      <c r="E92" s="1">
        <v>2.62</v>
      </c>
      <c r="F92" s="1" t="s">
        <v>34</v>
      </c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 t="s">
        <v>1</v>
      </c>
      <c r="C96" s="1" t="s">
        <v>2</v>
      </c>
      <c r="D96" s="1" t="s">
        <v>3</v>
      </c>
      <c r="E96" s="1" t="s">
        <v>21</v>
      </c>
      <c r="F96" s="1"/>
      <c r="G96" s="1"/>
    </row>
    <row r="97" spans="1:7" x14ac:dyDescent="0.2">
      <c r="A97" s="1" t="s">
        <v>35</v>
      </c>
      <c r="B97" s="1">
        <v>2.2999999999999998</v>
      </c>
      <c r="C97" s="1">
        <v>2.46</v>
      </c>
      <c r="D97" s="1">
        <v>2.42</v>
      </c>
      <c r="E97" s="1">
        <v>2.5499999999999998</v>
      </c>
      <c r="F97" s="1" t="s">
        <v>30</v>
      </c>
      <c r="G97" s="1"/>
    </row>
    <row r="98" spans="1:7" x14ac:dyDescent="0.2">
      <c r="A98" s="1" t="s">
        <v>36</v>
      </c>
      <c r="B98" s="1">
        <v>2.33</v>
      </c>
      <c r="C98" s="1">
        <v>2.46</v>
      </c>
      <c r="D98" s="1">
        <v>2.44</v>
      </c>
      <c r="E98" s="1">
        <v>2.84</v>
      </c>
      <c r="F98" s="1" t="s">
        <v>37</v>
      </c>
      <c r="G98" s="1"/>
    </row>
    <row r="99" spans="1:7" x14ac:dyDescent="0.2">
      <c r="A99" s="1" t="s">
        <v>38</v>
      </c>
      <c r="B99" s="1">
        <v>2.27</v>
      </c>
      <c r="C99" s="1">
        <v>2.57</v>
      </c>
      <c r="D99" s="1">
        <v>2.61</v>
      </c>
      <c r="E99" s="1">
        <v>2.74</v>
      </c>
      <c r="F99" s="1" t="s">
        <v>34</v>
      </c>
      <c r="G99" s="1"/>
    </row>
    <row r="100" spans="1:7" x14ac:dyDescent="0.2">
      <c r="A100" s="1"/>
      <c r="B100" s="1">
        <f>(B97+C97+D97)/3</f>
        <v>2.3933333333333331</v>
      </c>
      <c r="C100" s="1">
        <f>(B99+C99+D99)/3</f>
        <v>2.4833333333333329</v>
      </c>
      <c r="D100" s="1"/>
      <c r="E100" s="1"/>
      <c r="F100" s="1"/>
      <c r="G100" s="1"/>
    </row>
    <row r="101" spans="1:7" x14ac:dyDescent="0.2">
      <c r="A101" s="1"/>
      <c r="B101" s="1">
        <f>(B100-C100)/B100</f>
        <v>-3.7604456824512481E-2</v>
      </c>
      <c r="C101" s="1">
        <f>(E97-E99)/E97</f>
        <v>-7.4509803921568779E-2</v>
      </c>
      <c r="D101" s="1">
        <f>-(B101*3)-C101</f>
        <v>0.18732317439510621</v>
      </c>
      <c r="E101" s="1"/>
      <c r="F101" s="1"/>
      <c r="G101" s="1"/>
    </row>
    <row r="102" spans="1:7" x14ac:dyDescent="0.2">
      <c r="A102" s="1"/>
      <c r="B102" s="1">
        <f>3*(B101/C101)</f>
        <v>1.5140741826711572</v>
      </c>
      <c r="C102" s="1">
        <v>1</v>
      </c>
      <c r="D102" s="1">
        <f>B102+C102</f>
        <v>2.5140741826711572</v>
      </c>
      <c r="E102" s="1">
        <f>D101*D102</f>
        <v>0.4709443565627433</v>
      </c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 t="s">
        <v>1</v>
      </c>
      <c r="C104" s="1" t="s">
        <v>2</v>
      </c>
      <c r="D104" s="1" t="s">
        <v>3</v>
      </c>
      <c r="E104" s="1" t="s">
        <v>28</v>
      </c>
      <c r="F104" s="1"/>
      <c r="G104" s="1"/>
    </row>
    <row r="105" spans="1:7" x14ac:dyDescent="0.2">
      <c r="A105" s="1" t="s">
        <v>39</v>
      </c>
      <c r="B105" s="1">
        <v>2.39</v>
      </c>
      <c r="C105" s="1">
        <v>2.4300000000000002</v>
      </c>
      <c r="D105" s="1">
        <v>2.34</v>
      </c>
      <c r="E105" s="1">
        <v>3.05</v>
      </c>
      <c r="F105" s="1" t="s">
        <v>30</v>
      </c>
      <c r="G105" s="1"/>
    </row>
    <row r="106" spans="1:7" x14ac:dyDescent="0.2">
      <c r="A106" s="1" t="s">
        <v>40</v>
      </c>
      <c r="B106" s="1">
        <v>2.5099999999999998</v>
      </c>
      <c r="C106" s="1">
        <v>2.42</v>
      </c>
      <c r="D106" s="1">
        <v>2.35</v>
      </c>
      <c r="E106" s="1">
        <v>3.05</v>
      </c>
      <c r="F106" s="1" t="s">
        <v>37</v>
      </c>
      <c r="G106" s="1"/>
    </row>
    <row r="107" spans="1:7" x14ac:dyDescent="0.2">
      <c r="A107" s="1" t="s">
        <v>41</v>
      </c>
      <c r="B107" s="1">
        <v>2.39</v>
      </c>
      <c r="C107" s="1">
        <v>2.99</v>
      </c>
      <c r="D107" s="1">
        <v>2.31</v>
      </c>
      <c r="E107" s="1">
        <v>3.12</v>
      </c>
      <c r="F107" s="1" t="s">
        <v>42</v>
      </c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 t="s">
        <v>43</v>
      </c>
      <c r="B116" s="1" t="s">
        <v>1</v>
      </c>
      <c r="C116" s="1" t="s">
        <v>2</v>
      </c>
      <c r="D116" s="1" t="s">
        <v>3</v>
      </c>
      <c r="E116" s="1" t="s">
        <v>28</v>
      </c>
      <c r="F116" s="1"/>
      <c r="G116" s="1" t="s">
        <v>0</v>
      </c>
    </row>
    <row r="117" spans="1:7" x14ac:dyDescent="0.2">
      <c r="A117" s="1" t="s">
        <v>29</v>
      </c>
      <c r="B117" s="1">
        <v>2.34</v>
      </c>
      <c r="C117" s="1">
        <v>2.44</v>
      </c>
      <c r="D117" s="1">
        <v>2.4700000000000002</v>
      </c>
      <c r="E117" s="1">
        <v>2.87</v>
      </c>
      <c r="F117" s="1" t="s">
        <v>30</v>
      </c>
      <c r="G117" s="1">
        <v>0.14599999999999999</v>
      </c>
    </row>
    <row r="118" spans="1:7" x14ac:dyDescent="0.2">
      <c r="A118" s="1" t="s">
        <v>31</v>
      </c>
      <c r="B118" s="1">
        <v>2.3199999999999998</v>
      </c>
      <c r="C118" s="1">
        <v>2.4500000000000002</v>
      </c>
      <c r="D118" s="1">
        <v>2.4900000000000002</v>
      </c>
      <c r="E118" s="1">
        <v>2.84</v>
      </c>
      <c r="F118" s="1" t="s">
        <v>34</v>
      </c>
      <c r="G118" s="1"/>
    </row>
    <row r="119" spans="1:7" x14ac:dyDescent="0.2">
      <c r="A119" s="1" t="s">
        <v>33</v>
      </c>
      <c r="B119" s="1">
        <v>2.2599999999999998</v>
      </c>
      <c r="C119" s="1">
        <v>2.42</v>
      </c>
      <c r="D119" s="1">
        <v>3.04</v>
      </c>
      <c r="E119" s="1">
        <v>2.71</v>
      </c>
      <c r="F119" s="1" t="s">
        <v>27</v>
      </c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 t="s">
        <v>44</v>
      </c>
      <c r="B124" s="1" t="s">
        <v>1</v>
      </c>
      <c r="C124" s="1" t="s">
        <v>2</v>
      </c>
      <c r="D124" s="1" t="s">
        <v>3</v>
      </c>
      <c r="E124" s="1" t="s">
        <v>28</v>
      </c>
      <c r="F124" s="1"/>
      <c r="G124" s="1" t="s">
        <v>0</v>
      </c>
    </row>
    <row r="125" spans="1:7" x14ac:dyDescent="0.2">
      <c r="A125" s="1" t="s">
        <v>29</v>
      </c>
      <c r="B125" s="1">
        <v>2.36</v>
      </c>
      <c r="C125" s="1">
        <v>2.36</v>
      </c>
      <c r="D125" s="1">
        <v>2.41</v>
      </c>
      <c r="E125" s="1">
        <v>3.29</v>
      </c>
      <c r="F125" s="1" t="s">
        <v>30</v>
      </c>
      <c r="G125" s="1">
        <v>0.438</v>
      </c>
    </row>
    <row r="126" spans="1:7" x14ac:dyDescent="0.2">
      <c r="A126" s="1" t="s">
        <v>31</v>
      </c>
      <c r="B126" s="1">
        <v>2.5</v>
      </c>
      <c r="C126" s="1">
        <v>2.41</v>
      </c>
      <c r="D126" s="1">
        <v>2.56</v>
      </c>
      <c r="E126" s="1">
        <v>2.76</v>
      </c>
      <c r="F126" s="1" t="s">
        <v>34</v>
      </c>
      <c r="G126" s="1"/>
    </row>
    <row r="127" spans="1:7" x14ac:dyDescent="0.2">
      <c r="A127" s="1" t="s">
        <v>33</v>
      </c>
      <c r="B127" s="1">
        <v>2.2599999999999998</v>
      </c>
      <c r="C127" s="1">
        <v>2.4500000000000002</v>
      </c>
      <c r="D127" s="1">
        <v>2.99</v>
      </c>
      <c r="E127" s="1">
        <v>2.56</v>
      </c>
      <c r="F127" s="1" t="s">
        <v>27</v>
      </c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 t="s">
        <v>44</v>
      </c>
      <c r="B132" s="1" t="s">
        <v>1</v>
      </c>
      <c r="C132" s="1" t="s">
        <v>2</v>
      </c>
      <c r="D132" s="1" t="s">
        <v>3</v>
      </c>
      <c r="E132" s="1" t="s">
        <v>28</v>
      </c>
      <c r="F132" s="1"/>
      <c r="G132" s="1" t="s">
        <v>0</v>
      </c>
    </row>
    <row r="133" spans="1:7" x14ac:dyDescent="0.2">
      <c r="A133" s="1" t="s">
        <v>29</v>
      </c>
      <c r="B133" s="1">
        <v>2.36</v>
      </c>
      <c r="C133" s="1">
        <v>2.36</v>
      </c>
      <c r="D133" s="1">
        <v>2.41</v>
      </c>
      <c r="E133" s="1">
        <v>3.29</v>
      </c>
      <c r="F133" s="1" t="s">
        <v>30</v>
      </c>
      <c r="G133" s="1">
        <v>0.62350000000000005</v>
      </c>
    </row>
    <row r="134" spans="1:7" x14ac:dyDescent="0.2">
      <c r="A134" s="1" t="s">
        <v>31</v>
      </c>
      <c r="B134" s="1">
        <v>2.5</v>
      </c>
      <c r="C134" s="1">
        <v>2.41</v>
      </c>
      <c r="D134" s="1">
        <v>2.56</v>
      </c>
      <c r="E134" s="1">
        <v>2.76</v>
      </c>
      <c r="F134" s="1" t="s">
        <v>34</v>
      </c>
      <c r="G134" s="1"/>
    </row>
    <row r="135" spans="1:7" x14ac:dyDescent="0.2">
      <c r="A135" s="1" t="s">
        <v>33</v>
      </c>
      <c r="B135" s="1">
        <v>2.2599999999999998</v>
      </c>
      <c r="C135" s="1">
        <v>2.4500000000000002</v>
      </c>
      <c r="D135" s="1">
        <v>2.99</v>
      </c>
      <c r="E135" s="1">
        <v>2.56</v>
      </c>
      <c r="F135" s="1" t="s">
        <v>27</v>
      </c>
      <c r="G13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2023-06-30T12:59:23Z</dcterms:created>
  <dcterms:modified xsi:type="dcterms:W3CDTF">2024-12-12T10:48:04Z</dcterms:modified>
</cp:coreProperties>
</file>